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drawings/drawing3.xml" ContentType="application/vnd.openxmlformats-officedocument.drawing+xml"/>
  <Override PartName="/xl/ctrlProps/ctrlProp5.xml" ContentType="application/vnd.ms-excel.controlproperties+xml"/>
  <Override PartName="/xl/drawings/drawing4.xml" ContentType="application/vnd.openxmlformats-officedocument.drawing+xml"/>
  <Override PartName="/xl/ctrlProps/ctrlProp6.xml" ContentType="application/vnd.ms-excel.controlproperties+xml"/>
  <Override PartName="/xl/drawings/drawing5.xml" ContentType="application/vnd.openxmlformats-officedocument.drawing+xml"/>
  <Override PartName="/xl/ctrlProps/ctrlProp7.xml" ContentType="application/vnd.ms-excel.controlproperti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codeName="DieseArbeitsmappe"/>
  <mc:AlternateContent xmlns:mc="http://schemas.openxmlformats.org/markup-compatibility/2006">
    <mc:Choice Requires="x15">
      <x15ac:absPath xmlns:x15ac="http://schemas.microsoft.com/office/spreadsheetml/2010/11/ac" url="S:\Hannover\Dez15-Uebergreifende-Analysen\Projekte\Integrationsmonitoring_2020\Datentabellen\geprüfte_Tabellen\"/>
    </mc:Choice>
  </mc:AlternateContent>
  <xr:revisionPtr revIDLastSave="0" documentId="13_ncr:1_{CCBDD91A-415D-4CE6-9ED8-35B21385D9D4}" xr6:coauthVersionLast="36" xr6:coauthVersionMax="36" xr10:uidLastSave="{00000000-0000-0000-0000-000000000000}"/>
  <bookViews>
    <workbookView minimized="1" xWindow="0" yWindow="0" windowWidth="13695" windowHeight="11820" xr2:uid="{EAE90A35-940D-4F40-A5B2-5D601D25DC37}"/>
  </bookViews>
  <sheets>
    <sheet name="C7_Zeitreihe" sheetId="1" r:id="rId1"/>
    <sheet name="C7_Berechnung" sheetId="15" r:id="rId2"/>
    <sheet name="Rohdaten_BA_2019_1" sheetId="16" r:id="rId3"/>
    <sheet name="Rohdaten_BA_2019_SGB3" sheetId="17" r:id="rId4"/>
    <sheet name="Rohdaten_BA_2019_SGB3%" sheetId="19" r:id="rId5"/>
    <sheet name="Rohdaten_BA_2019_SGB2" sheetId="20" r:id="rId6"/>
    <sheet name="Rohdaten_BA_2019_SGB2%" sheetId="18" r:id="rId7"/>
    <sheet name="Rohdaten_BA_2016_2" sheetId="6" r:id="rId8"/>
    <sheet name="Rohdaten_BA_2016" sheetId="4" r:id="rId9"/>
    <sheet name="Rohdaten_BA_2016_3" sheetId="8" r:id="rId10"/>
    <sheet name="Rohdaten_BA_2016_4" sheetId="7" r:id="rId11"/>
    <sheet name="Rohdaten_BA_2017" sheetId="5" r:id="rId12"/>
    <sheet name="Rohdaten_BA_2017_2" sheetId="9" r:id="rId13"/>
    <sheet name="Rohdaten_BA_2017_3" sheetId="10" r:id="rId14"/>
    <sheet name="Rohdaten_BA_2017_4" sheetId="11" r:id="rId15"/>
    <sheet name="Rohdaten_BA_2018" sheetId="2" r:id="rId16"/>
    <sheet name="Rohdaten_BA_2018_2" sheetId="12" r:id="rId17"/>
    <sheet name="Rohdaten_BA_2018_3" sheetId="13" r:id="rId18"/>
    <sheet name="Rohdaten_BA_2018_4" sheetId="14" r:id="rId19"/>
  </sheets>
  <externalReferences>
    <externalReference r:id="rId20"/>
  </externalReferences>
  <definedNames>
    <definedName name="AST_Merkmal_Mig">[1]Rohdaten_AST!$B$4:$M$4</definedName>
    <definedName name="AST_Merkmal_Mig_2">[1]Rohdaten_AST_2!$B$4:$M$4</definedName>
    <definedName name="AST_Personenmerkmale_1">[1]Rohdaten_AST!$B$3:$HU$3</definedName>
    <definedName name="AST_Personenmerkmale_2">[1]Rohdaten_AST_2!$B$3:$AL$3</definedName>
    <definedName name="AST_Rechtskreis">[1]Rohdaten_AST!$B$2:$IS$2</definedName>
    <definedName name="AST_Region">[1]Rohdaten_AST!$A$6:$A$439</definedName>
    <definedName name="AST_Region_2">[1]Rohdaten_AST_2!$A$6:$A$439</definedName>
    <definedName name="AST_Wertebereich_1">[1]Rohdaten_AST!$B$6:$IS$439</definedName>
    <definedName name="AST_wertebereich_2">[1]Rohdaten_AST_2!$B$6:$AL$439</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1" i="1" l="1"/>
  <c r="G11" i="1"/>
  <c r="H11" i="1"/>
  <c r="I11" i="1"/>
  <c r="J11" i="1"/>
  <c r="K11" i="1"/>
  <c r="L11" i="1"/>
  <c r="M11" i="1"/>
  <c r="N11" i="1"/>
  <c r="F12" i="1"/>
  <c r="G12" i="1"/>
  <c r="H12" i="1"/>
  <c r="I12" i="1"/>
  <c r="J12" i="1"/>
  <c r="K12" i="1"/>
  <c r="L12" i="1"/>
  <c r="M12" i="1"/>
  <c r="N12" i="1"/>
  <c r="F13" i="1"/>
  <c r="G13" i="1"/>
  <c r="H13" i="1"/>
  <c r="I13" i="1"/>
  <c r="J13" i="1"/>
  <c r="K13" i="1"/>
  <c r="L13" i="1"/>
  <c r="M13" i="1"/>
  <c r="N13" i="1"/>
  <c r="F14" i="1"/>
  <c r="G14" i="1"/>
  <c r="H14" i="1"/>
  <c r="I14" i="1"/>
  <c r="J14" i="1"/>
  <c r="K14" i="1"/>
  <c r="L14" i="1"/>
  <c r="M14" i="1"/>
  <c r="N14" i="1"/>
  <c r="F15" i="1"/>
  <c r="G15" i="1"/>
  <c r="H15" i="1"/>
  <c r="I15" i="1"/>
  <c r="J15" i="1"/>
  <c r="K15" i="1"/>
  <c r="L15" i="1"/>
  <c r="M15" i="1"/>
  <c r="N15" i="1"/>
  <c r="E12" i="1"/>
  <c r="E13" i="1"/>
  <c r="E14" i="1"/>
  <c r="E15" i="1"/>
  <c r="E11" i="1"/>
  <c r="L16" i="15"/>
  <c r="M16" i="15"/>
  <c r="K16" i="15"/>
  <c r="J16" i="15"/>
  <c r="I16" i="15"/>
  <c r="H16" i="15"/>
  <c r="E16" i="15"/>
  <c r="F16" i="15"/>
  <c r="G16" i="15"/>
  <c r="D16" i="15"/>
  <c r="L13" i="15"/>
  <c r="M13" i="15"/>
  <c r="K13" i="15"/>
  <c r="J13" i="15"/>
  <c r="I13" i="15"/>
  <c r="H13" i="15"/>
  <c r="G13" i="15"/>
  <c r="F13" i="15"/>
  <c r="E13" i="15"/>
  <c r="D13" i="15"/>
  <c r="M9" i="15"/>
  <c r="M10" i="15"/>
  <c r="M8" i="15"/>
  <c r="L9" i="15"/>
  <c r="L10" i="15"/>
  <c r="L8" i="15"/>
  <c r="K9" i="15"/>
  <c r="K10" i="15"/>
  <c r="K8" i="15"/>
  <c r="J9" i="15"/>
  <c r="J10" i="15"/>
  <c r="J8" i="15"/>
  <c r="I10" i="15"/>
  <c r="I9" i="15"/>
  <c r="I8" i="15"/>
  <c r="H8" i="15"/>
  <c r="H9" i="15"/>
  <c r="H10" i="15"/>
  <c r="G8" i="15"/>
  <c r="G9" i="15"/>
  <c r="G10" i="15"/>
  <c r="F8" i="15"/>
  <c r="F9" i="15"/>
  <c r="F10" i="15"/>
  <c r="E8" i="15"/>
  <c r="E9" i="15"/>
  <c r="E10" i="15"/>
  <c r="D8" i="15"/>
  <c r="D9" i="15"/>
  <c r="D10" i="15"/>
  <c r="A46" i="16"/>
  <c r="A45" i="16"/>
  <c r="A44" i="16"/>
  <c r="A40" i="16"/>
  <c r="B39" i="16"/>
  <c r="M38" i="16"/>
  <c r="L38" i="16"/>
  <c r="K38" i="16"/>
  <c r="J38" i="16"/>
  <c r="I38" i="16"/>
  <c r="H38" i="16"/>
  <c r="G38" i="16"/>
  <c r="F38" i="16"/>
  <c r="E38" i="16"/>
  <c r="D38" i="16"/>
  <c r="C38" i="16"/>
  <c r="B38" i="16"/>
  <c r="M37" i="16"/>
  <c r="L37" i="16"/>
  <c r="K37" i="16"/>
  <c r="J37" i="16"/>
  <c r="I37" i="16"/>
  <c r="H37" i="16"/>
  <c r="G37" i="16"/>
  <c r="F37" i="16"/>
  <c r="E37" i="16"/>
  <c r="D37" i="16"/>
  <c r="C37" i="16"/>
  <c r="B37" i="16"/>
  <c r="M36" i="16"/>
  <c r="L36" i="16"/>
  <c r="K36" i="16"/>
  <c r="J36" i="16"/>
  <c r="I36" i="16"/>
  <c r="H36" i="16"/>
  <c r="G36" i="16"/>
  <c r="F36" i="16"/>
  <c r="E36" i="16"/>
  <c r="D36" i="16"/>
  <c r="C36" i="16"/>
  <c r="B36" i="16"/>
  <c r="M35" i="16"/>
  <c r="L35" i="16"/>
  <c r="K35" i="16"/>
  <c r="J35" i="16"/>
  <c r="I35" i="16"/>
  <c r="H35" i="16"/>
  <c r="G35" i="16"/>
  <c r="F35" i="16"/>
  <c r="E35" i="16"/>
  <c r="D35" i="16"/>
  <c r="C35" i="16"/>
  <c r="B35" i="16"/>
  <c r="M34" i="16"/>
  <c r="L34" i="16"/>
  <c r="K34" i="16"/>
  <c r="J34" i="16"/>
  <c r="I34" i="16"/>
  <c r="H34" i="16"/>
  <c r="G34" i="16"/>
  <c r="F34" i="16"/>
  <c r="E34" i="16"/>
  <c r="D34" i="16"/>
  <c r="C34" i="16"/>
  <c r="B34" i="16"/>
  <c r="M33" i="16"/>
  <c r="L33" i="16"/>
  <c r="K33" i="16"/>
  <c r="J33" i="16"/>
  <c r="I33" i="16"/>
  <c r="H33" i="16"/>
  <c r="G33" i="16"/>
  <c r="F33" i="16"/>
  <c r="E33" i="16"/>
  <c r="D33" i="16"/>
  <c r="C33" i="16"/>
  <c r="B33" i="16"/>
  <c r="M32" i="16"/>
  <c r="L32" i="16"/>
  <c r="K32" i="16"/>
  <c r="J32" i="16"/>
  <c r="I32" i="16"/>
  <c r="H32" i="16"/>
  <c r="G32" i="16"/>
  <c r="F32" i="16"/>
  <c r="E32" i="16"/>
  <c r="D32" i="16"/>
  <c r="C32" i="16"/>
  <c r="B32" i="16"/>
  <c r="M31" i="16"/>
  <c r="L31" i="16"/>
  <c r="K31" i="16"/>
  <c r="J31" i="16"/>
  <c r="I31" i="16"/>
  <c r="H31" i="16"/>
  <c r="G31" i="16"/>
  <c r="F31" i="16"/>
  <c r="E31" i="16"/>
  <c r="D31" i="16"/>
  <c r="C31" i="16"/>
  <c r="B31" i="16"/>
  <c r="M30" i="16"/>
  <c r="L30" i="16"/>
  <c r="K30" i="16"/>
  <c r="J30" i="16"/>
  <c r="I30" i="16"/>
  <c r="H30" i="16"/>
  <c r="G30" i="16"/>
  <c r="F30" i="16"/>
  <c r="E30" i="16"/>
  <c r="D30" i="16"/>
  <c r="C30" i="16"/>
  <c r="B30" i="16"/>
  <c r="M29" i="16"/>
  <c r="L29" i="16"/>
  <c r="K29" i="16"/>
  <c r="J29" i="16"/>
  <c r="I29" i="16"/>
  <c r="H29" i="16"/>
  <c r="G29" i="16"/>
  <c r="F29" i="16"/>
  <c r="E29" i="16"/>
  <c r="D29" i="16"/>
  <c r="C29" i="16"/>
  <c r="B29" i="16"/>
  <c r="M28" i="16"/>
  <c r="L28" i="16"/>
  <c r="K28" i="16"/>
  <c r="J28" i="16"/>
  <c r="I28" i="16"/>
  <c r="H28" i="16"/>
  <c r="G28" i="16"/>
  <c r="F28" i="16"/>
  <c r="E28" i="16"/>
  <c r="D28" i="16"/>
  <c r="C28" i="16"/>
  <c r="B28" i="16"/>
  <c r="M27" i="16"/>
  <c r="L27" i="16"/>
  <c r="K27" i="16"/>
  <c r="J27" i="16"/>
  <c r="I27" i="16"/>
  <c r="H27" i="16"/>
  <c r="G27" i="16"/>
  <c r="F27" i="16"/>
  <c r="E27" i="16"/>
  <c r="D27" i="16"/>
  <c r="C27" i="16"/>
  <c r="B27" i="16"/>
  <c r="M26" i="16"/>
  <c r="L26" i="16"/>
  <c r="K26" i="16"/>
  <c r="J26" i="16"/>
  <c r="I26" i="16"/>
  <c r="H26" i="16"/>
  <c r="G26" i="16"/>
  <c r="F26" i="16"/>
  <c r="E26" i="16"/>
  <c r="D26" i="16"/>
  <c r="C26" i="16"/>
  <c r="B26" i="16"/>
  <c r="M25" i="16"/>
  <c r="L25" i="16"/>
  <c r="K25" i="16"/>
  <c r="J25" i="16"/>
  <c r="I25" i="16"/>
  <c r="H25" i="16"/>
  <c r="G25" i="16"/>
  <c r="F25" i="16"/>
  <c r="E25" i="16"/>
  <c r="D25" i="16"/>
  <c r="C25" i="16"/>
  <c r="B25" i="16"/>
  <c r="M24" i="16"/>
  <c r="L24" i="16"/>
  <c r="K24" i="16"/>
  <c r="J24" i="16"/>
  <c r="I24" i="16"/>
  <c r="H24" i="16"/>
  <c r="G24" i="16"/>
  <c r="F24" i="16"/>
  <c r="E24" i="16"/>
  <c r="D24" i="16"/>
  <c r="C24" i="16"/>
  <c r="B24" i="16"/>
  <c r="M23" i="16"/>
  <c r="L23" i="16"/>
  <c r="K23" i="16"/>
  <c r="J23" i="16"/>
  <c r="I23" i="16"/>
  <c r="H23" i="16"/>
  <c r="G23" i="16"/>
  <c r="F23" i="16"/>
  <c r="E23" i="16"/>
  <c r="D23" i="16"/>
  <c r="C23" i="16"/>
  <c r="B23" i="16"/>
  <c r="M22" i="16"/>
  <c r="L22" i="16"/>
  <c r="K22" i="16"/>
  <c r="J22" i="16"/>
  <c r="I22" i="16"/>
  <c r="H22" i="16"/>
  <c r="G22" i="16"/>
  <c r="F22" i="16"/>
  <c r="E22" i="16"/>
  <c r="D22" i="16"/>
  <c r="C22" i="16"/>
  <c r="B22" i="16"/>
  <c r="M21" i="16"/>
  <c r="L21" i="16"/>
  <c r="K21" i="16"/>
  <c r="J21" i="16"/>
  <c r="I21" i="16"/>
  <c r="H21" i="16"/>
  <c r="G21" i="16"/>
  <c r="F21" i="16"/>
  <c r="E21" i="16"/>
  <c r="D21" i="16"/>
  <c r="C21" i="16"/>
  <c r="B21" i="16"/>
  <c r="M20" i="16"/>
  <c r="L20" i="16"/>
  <c r="K20" i="16"/>
  <c r="J20" i="16"/>
  <c r="I20" i="16"/>
  <c r="H20" i="16"/>
  <c r="G20" i="16"/>
  <c r="F20" i="16"/>
  <c r="E20" i="16"/>
  <c r="D20" i="16"/>
  <c r="C20" i="16"/>
  <c r="B20" i="16"/>
  <c r="M19" i="16"/>
  <c r="L19" i="16"/>
  <c r="K19" i="16"/>
  <c r="J19" i="16"/>
  <c r="I19" i="16"/>
  <c r="H19" i="16"/>
  <c r="G19" i="16"/>
  <c r="F19" i="16"/>
  <c r="E19" i="16"/>
  <c r="D19" i="16"/>
  <c r="C19" i="16"/>
  <c r="B19" i="16"/>
  <c r="M18" i="16"/>
  <c r="L18" i="16"/>
  <c r="K18" i="16"/>
  <c r="J18" i="16"/>
  <c r="I18" i="16"/>
  <c r="H18" i="16"/>
  <c r="G18" i="16"/>
  <c r="F18" i="16"/>
  <c r="E18" i="16"/>
  <c r="D18" i="16"/>
  <c r="C18" i="16"/>
  <c r="B18" i="16"/>
  <c r="M17" i="16"/>
  <c r="L17" i="16"/>
  <c r="K17" i="16"/>
  <c r="J17" i="16"/>
  <c r="I17" i="16"/>
  <c r="H17" i="16"/>
  <c r="G17" i="16"/>
  <c r="F17" i="16"/>
  <c r="E17" i="16"/>
  <c r="D17" i="16"/>
  <c r="C17" i="16"/>
  <c r="B17" i="16"/>
  <c r="M16" i="16"/>
  <c r="L16" i="16"/>
  <c r="K16" i="16"/>
  <c r="J16" i="16"/>
  <c r="I16" i="16"/>
  <c r="H16" i="16"/>
  <c r="G16" i="16"/>
  <c r="F16" i="16"/>
  <c r="E16" i="16"/>
  <c r="D16" i="16"/>
  <c r="C16" i="16"/>
  <c r="B16" i="16"/>
  <c r="M15" i="16"/>
  <c r="L15" i="16"/>
  <c r="K15" i="16"/>
  <c r="J15" i="16"/>
  <c r="I15" i="16"/>
  <c r="H15" i="16"/>
  <c r="G15" i="16"/>
  <c r="F15" i="16"/>
  <c r="E15" i="16"/>
  <c r="D15" i="16"/>
  <c r="C15" i="16"/>
  <c r="B15" i="16"/>
  <c r="A5" i="16"/>
  <c r="A4" i="16"/>
  <c r="K18" i="15" l="1"/>
  <c r="L18" i="15"/>
  <c r="M18" i="15"/>
  <c r="K19" i="15"/>
  <c r="L19" i="15"/>
  <c r="M19" i="15"/>
  <c r="K22" i="15"/>
  <c r="L22" i="15"/>
  <c r="M22" i="15"/>
  <c r="K25" i="15"/>
  <c r="L25" i="15"/>
  <c r="M25" i="15"/>
  <c r="K26" i="15"/>
  <c r="L26" i="15"/>
  <c r="M26" i="15"/>
  <c r="K27" i="15"/>
  <c r="L27" i="15"/>
  <c r="M27" i="15"/>
  <c r="K28" i="15"/>
  <c r="L28" i="15"/>
  <c r="M28" i="15"/>
  <c r="K31" i="15"/>
  <c r="L31" i="15"/>
  <c r="M31" i="15"/>
  <c r="K34" i="15"/>
  <c r="L34" i="15"/>
  <c r="M34" i="15"/>
  <c r="K35" i="15"/>
  <c r="L35" i="15"/>
  <c r="M35" i="15"/>
  <c r="K36" i="15"/>
  <c r="L36" i="15"/>
  <c r="M36" i="15"/>
  <c r="K37" i="15"/>
  <c r="L37" i="15"/>
  <c r="M37" i="15"/>
  <c r="K40" i="15"/>
  <c r="L40" i="15"/>
  <c r="M40" i="15"/>
  <c r="K43" i="15"/>
  <c r="L43" i="15"/>
  <c r="M43" i="15"/>
  <c r="L17" i="15"/>
  <c r="M17" i="15"/>
  <c r="K17" i="15"/>
  <c r="J18" i="15"/>
  <c r="J19" i="15"/>
  <c r="J22" i="15"/>
  <c r="J25" i="15"/>
  <c r="J26" i="15"/>
  <c r="J27" i="15"/>
  <c r="J28" i="15"/>
  <c r="J31" i="15"/>
  <c r="J34" i="15"/>
  <c r="J35" i="15"/>
  <c r="J36" i="15"/>
  <c r="J37" i="15"/>
  <c r="J40" i="15"/>
  <c r="J43" i="15"/>
  <c r="J17" i="15"/>
</calcChain>
</file>

<file path=xl/sharedStrings.xml><?xml version="1.0" encoding="utf-8"?>
<sst xmlns="http://schemas.openxmlformats.org/spreadsheetml/2006/main" count="2161" uniqueCount="213">
  <si>
    <t>Arbeitsmarktstatistik</t>
  </si>
  <si>
    <t>2.7 Bestand an Arbeitslosen nach Migrationshintergrund und ausgewählten Merkmalen</t>
  </si>
  <si>
    <t>Niedersachsen (Gebietsstand Juni 2018)</t>
  </si>
  <si>
    <t>Juni 2018 (Datenstand Oktober 2018)</t>
  </si>
  <si>
    <r>
      <rPr>
        <sz val="8"/>
        <rFont val="Arial"/>
        <family val="2"/>
      </rPr>
      <t xml:space="preserve">Die Ergebnisse zum Migrationshintergrund enthalten nur diejenigen Personen, die bei der Befragung Angaben gemacht haben. Eine Hochrechnung auf die Gesamtzahl (Spalte 1) findet nicht statt. Aufgrund der erhebungstechnischen Besonderheiten des Merkmals Migrationshintergrund können sich Einschränkungen hinsichtlich der Qualität der erhobenen Daten ergeben. Überblickstabellen zu den Veröffentlichungskriterien über alle Kreise und kreisfreien Städte finden Sie unter </t>
    </r>
    <r>
      <rPr>
        <u/>
        <sz val="8"/>
        <color indexed="12"/>
        <rFont val="Arial"/>
        <family val="2"/>
      </rPr>
      <t xml:space="preserve">
</t>
    </r>
    <r>
      <rPr>
        <sz val="8"/>
        <rFont val="Arial"/>
        <family val="2"/>
      </rPr>
      <t>http://statistik.arbeitsagentur.de/Statischer-Content/Grundlagen/Methodische-Hinweise/AST-MethHinweise/Generische-Publikationen/Migrationshintergrund-Kriterien.zip
Bitte beachten Sie auch die weitergehenden Informationen in den methodischen Hinweisen zum Migrationshintergrund.</t>
    </r>
  </si>
  <si>
    <t>Merkmal</t>
  </si>
  <si>
    <t>Arbeitslose insgesamt</t>
  </si>
  <si>
    <t>darunter: Befragte mit Angabe zum Migrations-hintergrund
(an Spalte 1)</t>
  </si>
  <si>
    <t>davon (an Spalte 2)</t>
  </si>
  <si>
    <t>Ohne Migrations-hintergrund</t>
  </si>
  <si>
    <t xml:space="preserve">Mit Migrationshintergrund </t>
  </si>
  <si>
    <t>Insgesamt</t>
  </si>
  <si>
    <t>Mit eigener Migrationserfahrung</t>
  </si>
  <si>
    <t>Ohne eigene Migrationserfahrung</t>
  </si>
  <si>
    <t>Mit Migrations-hintergrund ohne nähere Angabe</t>
  </si>
  <si>
    <t>darunter</t>
  </si>
  <si>
    <t>Ausländer</t>
  </si>
  <si>
    <t>Deutsche</t>
  </si>
  <si>
    <t>dar.: 
(Spät-) Aussiedler</t>
  </si>
  <si>
    <t>Deutsche (mit mind. einem zugewander-ten Elternteil)</t>
  </si>
  <si>
    <t>Männer</t>
  </si>
  <si>
    <t>Frauen</t>
  </si>
  <si>
    <t>15 bis unter 25 Jahre</t>
  </si>
  <si>
    <t>25 bis unter 35 Jahre</t>
  </si>
  <si>
    <t>35 bis unter 45 Jahre</t>
  </si>
  <si>
    <t>45 bis unter 55 Jahre</t>
  </si>
  <si>
    <t>55 Jahre und älter</t>
  </si>
  <si>
    <t>Kein Hauptschulabschluss</t>
  </si>
  <si>
    <t>Hauptschulabschluss</t>
  </si>
  <si>
    <t>Mittlere Reife</t>
  </si>
  <si>
    <t>(Fach-) Hochschulreife</t>
  </si>
  <si>
    <t>Keine Angabe zum Schulabschluss</t>
  </si>
  <si>
    <t>Ohne abgeschlossene Berufsausbildung</t>
  </si>
  <si>
    <t>Betriebliche / schulische Ausbildung</t>
  </si>
  <si>
    <t>Akademische Ausbildung</t>
  </si>
  <si>
    <t>Keine Angabe zu abgeschl. Berufsausbildung</t>
  </si>
  <si>
    <t>(10)</t>
  </si>
  <si>
    <r>
      <t>Gering qualifiziert (§ 81 Abs. 2 SGB III)</t>
    </r>
    <r>
      <rPr>
        <vertAlign val="superscript"/>
        <sz val="8"/>
        <rFont val="Arial"/>
        <family val="2"/>
      </rPr>
      <t>1)</t>
    </r>
  </si>
  <si>
    <t>Keine Angabe zu gering qualifiziert</t>
  </si>
  <si>
    <t>Rechtskreis SGB III</t>
  </si>
  <si>
    <t>Rechtskreis SGB II</t>
  </si>
  <si>
    <t>dav.  Nicht Langzeitarbeitslos</t>
  </si>
  <si>
    <t xml:space="preserve"> Langzeitarbeitslos</t>
  </si>
  <si>
    <t xml:space="preserve"> dar.  2 Jahre und länger</t>
  </si>
  <si>
    <t xml:space="preserve"> Keine Angabe zur Dauer</t>
  </si>
  <si>
    <t>.</t>
  </si>
  <si>
    <t>Erstellungsdatum: 09.11.2018</t>
  </si>
  <si>
    <t>© Statistik der Bundesagentur für Arbeit</t>
  </si>
  <si>
    <t>*) Aus Datenschutzgründen und Gründen der statistischen Geheimhaltung werden Zahlenwerte von 1 oder 2 und Daten, aus denen rechnerisch auf einen solchen Zahlenwert geschlossen werden kann, anonymisiert.</t>
  </si>
  <si>
    <t>1) Es kann nicht ausgeschlossen werden, dass die Angabe zu "Gering qualifiziert" unterzeichnet ist.</t>
  </si>
  <si>
    <t>( ) Erhöhte Unsicherheit der Ergebnisse aufgrund geringer Fallzahlen (Kriterium 3). Bitte beachten Sie hierzu die weitergehenden Informationen in den methodischen Hinweisen zum Migrationshintergrund.</t>
  </si>
  <si>
    <t/>
  </si>
  <si>
    <t>https://statistik.arbeitsagentur.de/nn_32022/SiteGlobals/Forms/Rubrikensuche/Rubrikensuche_Form.html?view=processForm&amp;pageLocale=de&amp;topicId=544668</t>
  </si>
  <si>
    <t>ROHDATEN</t>
  </si>
  <si>
    <t>Indikator C7: Arbeitslose nach Zuwanderungsgeschichte, Rechtskreis und Geschlecht</t>
  </si>
  <si>
    <t>Tabelle C7-3: Arbeitslose nach Zuwanderungsgeschichte, Rechtskreis und Geschlecht</t>
  </si>
  <si>
    <t xml:space="preserve">Geschlecht </t>
  </si>
  <si>
    <t>Jahr</t>
  </si>
  <si>
    <r>
      <t>Insgesamt
Reichtskreis SGB II</t>
    </r>
    <r>
      <rPr>
        <vertAlign val="superscript"/>
        <sz val="6"/>
        <rFont val="NDSFrutiger 45 Light"/>
      </rPr>
      <t>3)</t>
    </r>
    <r>
      <rPr>
        <sz val="6"/>
        <rFont val="NDSFrutiger 45 Light"/>
      </rPr>
      <t xml:space="preserve">
Rechtskreis SGB III</t>
    </r>
    <r>
      <rPr>
        <vertAlign val="superscript"/>
        <sz val="6"/>
        <rFont val="NDSFrutiger 45 Light"/>
      </rPr>
      <t>3)</t>
    </r>
  </si>
  <si>
    <t>darunter Befragte mit Angabe zum Migrationshintergrund</t>
  </si>
  <si>
    <t>ohne Migrations-hintergrund</t>
  </si>
  <si>
    <t>mit Migrationshintergrund</t>
  </si>
  <si>
    <r>
      <t>Insgesamt</t>
    </r>
    <r>
      <rPr>
        <vertAlign val="superscript"/>
        <sz val="6"/>
        <rFont val="NDSFrutiger 45 Light"/>
      </rPr>
      <t>1)</t>
    </r>
  </si>
  <si>
    <t>mit</t>
  </si>
  <si>
    <t>ohne</t>
  </si>
  <si>
    <t>eigene Migrationserfahrung</t>
  </si>
  <si>
    <r>
      <t>Anzahl</t>
    </r>
    <r>
      <rPr>
        <vertAlign val="superscript"/>
        <sz val="6"/>
        <rFont val="NDSFrutiger 45 Light"/>
      </rPr>
      <t>4)</t>
    </r>
  </si>
  <si>
    <r>
      <t>Prozent</t>
    </r>
    <r>
      <rPr>
        <vertAlign val="superscript"/>
        <sz val="6"/>
        <rFont val="NDSFrutiger 45 Light"/>
      </rPr>
      <t>2)</t>
    </r>
  </si>
  <si>
    <t>Spalte1</t>
  </si>
  <si>
    <t>1</t>
  </si>
  <si>
    <t>2</t>
  </si>
  <si>
    <t>3</t>
  </si>
  <si>
    <t>4</t>
  </si>
  <si>
    <t>5</t>
  </si>
  <si>
    <t>6</t>
  </si>
  <si>
    <t>7</t>
  </si>
  <si>
    <t>8</t>
  </si>
  <si>
    <t>9</t>
  </si>
  <si>
    <t>10</t>
  </si>
  <si>
    <t>11</t>
  </si>
  <si>
    <t>12</t>
  </si>
  <si>
    <t>13</t>
  </si>
  <si>
    <t>Männlich</t>
  </si>
  <si>
    <t>Weiblich</t>
  </si>
  <si>
    <r>
      <t>Rechtskreis SGB II</t>
    </r>
    <r>
      <rPr>
        <vertAlign val="superscript"/>
        <sz val="6"/>
        <rFont val="NDSFrutiger 45 Light"/>
      </rPr>
      <t>3)</t>
    </r>
  </si>
  <si>
    <r>
      <t>Rechtskreis SGB III</t>
    </r>
    <r>
      <rPr>
        <vertAlign val="superscript"/>
        <sz val="6"/>
        <rFont val="NDSFrutiger 45 Light"/>
      </rPr>
      <t>3)</t>
    </r>
  </si>
  <si>
    <t>1) einschließlich Personen mit Migrationshintergrund ohne nähere Angabe</t>
  </si>
  <si>
    <t>2) Anteile an der Gruppe der im Rahmen der Erhebung befragten Personen</t>
  </si>
  <si>
    <t>3) Eine Differenzierung der Arbeitslosen in den beiden Rechtskreisen SGB II und III nach Geschlecht und Migrationshintergrund ist auf Grundlage der zur Verfügung stehenden Daten nicht möglich.</t>
  </si>
  <si>
    <t>4) "." = Die Bundesagentur für Arbeit (BA) veröffentlicht keine Arbeitslosenquoten für Personengruppen mit weniger als 1 000 zivilen Erwerbspersonen, da bei zu kleinen Personengruppen überzeichnete oder unplausible Quoten nicht auszuschließen sind.</t>
  </si>
  <si>
    <t>Quelle: Beschäftigungsstatistik der Bundesagentur für Arbeit</t>
  </si>
  <si>
    <t>SGB II</t>
  </si>
  <si>
    <t>SGB III</t>
  </si>
  <si>
    <t>Niedersachsen (Gebietsstand Juni 2016)</t>
  </si>
  <si>
    <t>Juni 2016 (Datenstand Oktober 2016)</t>
  </si>
  <si>
    <t>Erstellungsdatum: 09.11.2016</t>
  </si>
  <si>
    <t>Niedersachsen (Gebietsstand Juni 2017)</t>
  </si>
  <si>
    <t>Juni 2017 (Datenstand Oktober 2017)</t>
  </si>
  <si>
    <t>Erstellungsdatum: 08.11.2017</t>
  </si>
  <si>
    <t>Arbeitslose nach Rechtskreisen im Juni 2016</t>
  </si>
  <si>
    <t xml:space="preserve">2.2.1 Bestand an Arbeitslosen - nach Ländern und Trägerschaft - insgesamt </t>
  </si>
  <si>
    <t>Deutschland nach Ländern</t>
  </si>
  <si>
    <t>Juni 2016</t>
  </si>
  <si>
    <t>Region</t>
  </si>
  <si>
    <t xml:space="preserve">Bestand an Arbeitslosen - nach Ländern und Trägerschaft - insgesamt </t>
  </si>
  <si>
    <t>davon (Sp. 1)
 im Rechtskreis</t>
  </si>
  <si>
    <t>davon (Sp. 5) 
Jobcenter als</t>
  </si>
  <si>
    <t>gemeinsame Einrichtungen 
(§44b SGB II)</t>
  </si>
  <si>
    <t>zugelassene kommunale Träger (6a SGB II)</t>
  </si>
  <si>
    <t>absolut</t>
  </si>
  <si>
    <t>Anteil 
in %</t>
  </si>
  <si>
    <t>Deutschland</t>
  </si>
  <si>
    <t>Westdeutschland</t>
  </si>
  <si>
    <t>Ostdeutschland</t>
  </si>
  <si>
    <t>01 Schleswig-Holstein</t>
  </si>
  <si>
    <t>02 Hamburg</t>
  </si>
  <si>
    <t>03 Niedersachsen</t>
  </si>
  <si>
    <t>04 Bremen</t>
  </si>
  <si>
    <t>05 Nordrhein-Westfalen</t>
  </si>
  <si>
    <t>06 Hessen</t>
  </si>
  <si>
    <t>07 Rheinland-Pfalz</t>
  </si>
  <si>
    <t>08 Baden-Württemberg</t>
  </si>
  <si>
    <t>09 Bayern</t>
  </si>
  <si>
    <t>10 Saarland</t>
  </si>
  <si>
    <t>11 Berlin</t>
  </si>
  <si>
    <t>12 Brandenburg</t>
  </si>
  <si>
    <t>13 Mecklenburg-Vorpommern</t>
  </si>
  <si>
    <t>14 Sachsen</t>
  </si>
  <si>
    <t>15 Sachsen-Anhalt</t>
  </si>
  <si>
    <t>16 Thüringen</t>
  </si>
  <si>
    <t>Veränderung zum Vorjahresmonat</t>
  </si>
  <si>
    <r>
      <t>06 Hessen</t>
    </r>
    <r>
      <rPr>
        <vertAlign val="superscript"/>
        <sz val="8"/>
        <rFont val="Arial"/>
        <family val="2"/>
      </rPr>
      <t/>
    </r>
  </si>
  <si>
    <t>Datenstand: Juni 2016 Zentraler Statistik-Service</t>
  </si>
  <si>
    <t>Zitierhinweis: Statistik der Bundesagentur für Arbeit, Arbeitslose nach Rechtskreisen</t>
  </si>
  <si>
    <t>2.2.2 Bestand an Arbeitslosen - nach Ländern und Trägerschaft - Männer</t>
  </si>
  <si>
    <t>Bestand an Arbeitslosen - nach Ländern und Trägerschaft - Männer</t>
  </si>
  <si>
    <t>2.2.3 Bestand an Arbeitslosen - nach Ländern und Trägerschaft - Frauen</t>
  </si>
  <si>
    <t>Bestand an Arbeitslosen - nach Ländern und Trägerschaft - Frauen</t>
  </si>
  <si>
    <t>Arbeitslose nach Rechtskreisen im Juni 2017</t>
  </si>
  <si>
    <t>Juni 2017</t>
  </si>
  <si>
    <t>Datenstand: Juni 2017 Zentraler Statistik-Service</t>
  </si>
  <si>
    <t>Arbeitslose nach Rechtskreisen im Juni 2018</t>
  </si>
  <si>
    <t>Juni 2018</t>
  </si>
  <si>
    <t>Datenstand: Juni 2018 Zentraler Statistik-Service</t>
  </si>
  <si>
    <t xml:space="preserve"> </t>
  </si>
  <si>
    <t>Die Ergebnisse zum Migrationshintergrund enthalten nur diejenigen Personen, die bei der Befragung Angaben gemacht haben. Eine Hochrechnung auf die Gesamtzahl (Spalte 1) findet nicht statt. Aufgrund der erhebungstechnischen Besonderheiten des Merkmals Migrationshintergrund können sich Einschränkungen hinsichtlich der Qualität der erhobenen Daten ergeben. Überblickstabellen zu den Veröffentlichungskriterien über alle Kreise und kreisfreien Städte finden Sie unter 
http://statistik.arbeitsagentur.de/Statischer-Content/Grundlagen/Methodische-Hinweise/AST-MethHinweise/Generische-Publikationen/Migrationshintergrund-Kriterien.zip
Bitte beachten Sie auch die weitergehenden Informationen in den methodischen Hinweisen zum Migrationshintergrund.</t>
  </si>
  <si>
    <t>Niedersachsen, Kreise und kreisfreie Städte (Gebietsstand Dezember 2019)</t>
  </si>
  <si>
    <t>Dezember 2019 (Datenstand Mai 2020)</t>
  </si>
  <si>
    <r>
      <rPr>
        <sz val="8"/>
        <color indexed="8"/>
        <rFont val="Arial"/>
        <family val="2"/>
      </rPr>
      <t xml:space="preserve">Die Ergebnisse zum Migrationshintergrund enthalten nur diejenigen Personen, die bei der Befragung Angaben gemacht haben. Eine Hochrechnung auf die Gesamtzahl (Spalte 1) findet nicht statt. Aufgrund der erhebungstechnischen Besonderheiten des Merkmals Migrationshintergrund können sich Einschränkungen hinsichtlich der Qualität der erhobenen Daten ergeben. Überblickstabellen zu den Veröffentlichungskriterien über alle Kreise und kreisfreien Städte finden Sie unter </t>
    </r>
    <r>
      <rPr>
        <u/>
        <sz val="8"/>
        <color indexed="12"/>
        <rFont val="Arial"/>
        <family val="2"/>
      </rPr>
      <t xml:space="preserve">
http://statistik.arbeitsagentur.de/Statischer-Content/Grundlagen/Methodische-Hinweise/AST-MethHinweise/Generische-Publikationen/Migrationshintergrund-Kriterien.zip
</t>
    </r>
    <r>
      <rPr>
        <sz val="8"/>
        <color indexed="8"/>
        <rFont val="Arial"/>
        <family val="2"/>
      </rPr>
      <t>Bitte beachten Sie auch die weitergehenden Informationen in den methodischen Hinweisen zum Migrationshintergrund.</t>
    </r>
  </si>
  <si>
    <t>Niedersachsen</t>
  </si>
  <si>
    <t>Ammerland</t>
  </si>
  <si>
    <t>³</t>
  </si>
  <si>
    <t>Aurich</t>
  </si>
  <si>
    <t>Braunschweig, Stadt</t>
  </si>
  <si>
    <t>Celle</t>
  </si>
  <si>
    <t>Cloppenburg</t>
  </si>
  <si>
    <t>Cuxhaven</t>
  </si>
  <si>
    <t>Delmenhorst, Stadt</t>
  </si>
  <si>
    <t>Diepholz</t>
  </si>
  <si>
    <t>Emden, Stadt</t>
  </si>
  <si>
    <t>Emsland</t>
  </si>
  <si>
    <t>Friesland</t>
  </si>
  <si>
    <t>²</t>
  </si>
  <si>
    <t>x</t>
  </si>
  <si>
    <t>Gifhorn</t>
  </si>
  <si>
    <t>Goslar</t>
  </si>
  <si>
    <t>Göttingen</t>
  </si>
  <si>
    <t>Grafschaft Bentheim</t>
  </si>
  <si>
    <t>Hameln-Pyrmont</t>
  </si>
  <si>
    <t>Harburg</t>
  </si>
  <si>
    <t>Heidekreis</t>
  </si>
  <si>
    <t>Helmstedt</t>
  </si>
  <si>
    <t>Hildesheim</t>
  </si>
  <si>
    <t>Holzminden</t>
  </si>
  <si>
    <t>Leer</t>
  </si>
  <si>
    <t>Lüchow-Dannenberg</t>
  </si>
  <si>
    <t>Lüneburg</t>
  </si>
  <si>
    <t>Nienburg (Weser)</t>
  </si>
  <si>
    <t>Northeim</t>
  </si>
  <si>
    <t>Oldenburg</t>
  </si>
  <si>
    <t>Oldenburg (Oldenburg), Stadt</t>
  </si>
  <si>
    <t>Osnabrück</t>
  </si>
  <si>
    <t>Osnabrück, Stadt</t>
  </si>
  <si>
    <t>Osterholz</t>
  </si>
  <si>
    <t>*</t>
  </si>
  <si>
    <t>Peine</t>
  </si>
  <si>
    <t>Region Hannover</t>
  </si>
  <si>
    <t>Rotenburg (Wümme)</t>
  </si>
  <si>
    <t>Salzgitter, Stadt</t>
  </si>
  <si>
    <t>Schaumburg</t>
  </si>
  <si>
    <t>Stade</t>
  </si>
  <si>
    <t>Uelzen</t>
  </si>
  <si>
    <t>(*)</t>
  </si>
  <si>
    <t>Vechta</t>
  </si>
  <si>
    <t>Verden</t>
  </si>
  <si>
    <t>Wesermarsch</t>
  </si>
  <si>
    <t>Wilhelmshaven, Stadt</t>
  </si>
  <si>
    <t>Wittmund</t>
  </si>
  <si>
    <t>Wolfenbüttel</t>
  </si>
  <si>
    <t>Wolfsburg, Stadt</t>
  </si>
  <si>
    <t>Erstellungsdatum: 09.06.2020</t>
  </si>
  <si>
    <t>2) Zu geringer Anteil an Befragten (Kriterium 1) oder fehlerhafte Daten (Kriterium 2). Bitte beachten Sie hierzu die weitergehenden Informationen in den methodischen Hinweisen zum Migrationshintergrund.</t>
  </si>
  <si>
    <t>3) Erhöhte Unsicherheit der Ergebnisse aufgrund geringer Teilnahme an der Befragung (Kriterium 4) oder unterschiedlichem Teilnahmeverhalten einzelner Gruppen der Befragten (Kriterium 5). Bitte beachten Sie hierzu die weitergehenden Informationen in den methodischen Hinweisen zum Migrationshintergrund.</t>
  </si>
  <si>
    <t>( )  Erhöhte Unsicherheit der Ergebnisse aufgrund geringer Fallzahlen (Kriterium 3). Bitte beachten Sie hierzu die weitergehenden Informationen in den methodischen Hinweisen zum Migrationshintergrund.</t>
  </si>
  <si>
    <t>2.3 Bestand an Arbeitslosen nach Migrationshintergrund - Rechtskreis SGB III</t>
  </si>
  <si>
    <r>
      <rPr>
        <sz val="8"/>
        <color indexed="8"/>
        <rFont val="Arial"/>
        <family val="2"/>
      </rPr>
      <t xml:space="preserve">Die Ergebnisse zum Migrationshintergrund enthalten nur diejenigen Personen, die bei der Befragung Angaben gemacht haben. Eine Hochrechnung auf die Gesamtzahl (Spalte 1) findet nicht statt. Aufgrund der erhebungstechnischen Besonderheiten des Merkmals Migrationshintergrund können sich Einschränkungen hinsichtlich der Qualität der erhobenen Daten ergeben. Überblickstabellen zu den Veröffentlichungskriterien über alle Kreise und kreisfreien Städte finden Sie unter </t>
    </r>
    <r>
      <rPr>
        <u/>
        <sz val="10"/>
        <color indexed="12"/>
        <rFont val="Arial"/>
        <family val="2"/>
      </rPr>
      <t xml:space="preserve">
</t>
    </r>
    <r>
      <rPr>
        <u/>
        <sz val="8"/>
        <color indexed="12"/>
        <rFont val="Arial"/>
        <family val="2"/>
      </rPr>
      <t>http://statistik.arbeitsagentur.de/Statischer-Content/Grundlagen/Methodische-Hinweise/AST-MethHinweise/Generische-Publikationen/Migrationshintergrund-Kriterien.zip</t>
    </r>
    <r>
      <rPr>
        <u/>
        <sz val="10"/>
        <color indexed="12"/>
        <rFont val="Arial"/>
        <family val="2"/>
      </rPr>
      <t xml:space="preserve">
</t>
    </r>
    <r>
      <rPr>
        <sz val="8"/>
        <color indexed="8"/>
        <rFont val="Arial"/>
        <family val="2"/>
      </rPr>
      <t>Bitte beachten Sie auch die weitergehenden Informationen in den methodischen Hinweisen zum Migrationshintergrund.</t>
    </r>
  </si>
  <si>
    <t>(-)</t>
  </si>
  <si>
    <t>2.5 Bestand an Arbeitslosen nach Migrationshintergrund - Rechtskreis SGB II</t>
  </si>
  <si>
    <t>2.4 Bestand an Arbeitslosen nach Migrationshintergrund - Rechtskreis SGB III - Anteile (in Prozent)</t>
  </si>
  <si>
    <t>darunter: Befragte mit Angabe zum Migrations-hintergrund
(Anteil an Spalte 1)</t>
  </si>
  <si>
    <t>davon (Anteil an Spalte 2)</t>
  </si>
  <si>
    <t>Mit Migrationshintergrund</t>
  </si>
  <si>
    <t xml:space="preserve">2.6 Bestand an Arbeitslosen nach Migrationshintergrund - Rechtskreis SGB II - Anteile (in Prozent)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</si>
</sst>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6">
    <numFmt numFmtId="41" formatCode="_-* #,##0\ _€_-;\-* #,##0\ _€_-;_-* &quot;-&quot;\ _€_-;_-@_-"/>
    <numFmt numFmtId="44" formatCode="_-* #,##0.00\ &quot;€&quot;_-;\-* #,##0.00\ &quot;€&quot;_-;_-* &quot;-&quot;??\ &quot;€&quot;_-;_-@_-"/>
    <numFmt numFmtId="164" formatCode="mmmm\ yyyy"/>
    <numFmt numFmtId="165" formatCode="* #,##0;* \-_ #,##0;\-"/>
    <numFmt numFmtId="166" formatCode="###\ ###\ ##0"/>
    <numFmt numFmtId="167" formatCode="0.0"/>
    <numFmt numFmtId="168" formatCode="#,##0.0"/>
    <numFmt numFmtId="169" formatCode="@\ *."/>
    <numFmt numFmtId="170" formatCode="0.0_)"/>
    <numFmt numFmtId="171" formatCode="\ @\ *."/>
    <numFmt numFmtId="172" formatCode="\+#\ ###\ ##0;\-\ #\ ###\ ##0;\-"/>
    <numFmt numFmtId="173" formatCode="* &quot;[&quot;#0&quot;]&quot;"/>
    <numFmt numFmtId="174" formatCode="*+\ #\ ###\ ###\ ##0.0;\-\ #\ ###\ ###\ ##0.0;* &quot;&quot;\-&quot;&quot;"/>
    <numFmt numFmtId="175" formatCode="\+\ #\ ###\ ###\ ##0.0;\-\ #\ ###\ ###\ ##0.0;* &quot;&quot;\-&quot;&quot;"/>
    <numFmt numFmtId="176" formatCode="* &quot;[&quot;#0\ \ &quot;]&quot;"/>
    <numFmt numFmtId="177" formatCode="##\ ###\ ##0"/>
    <numFmt numFmtId="178" formatCode="#\ ###\ ###"/>
    <numFmt numFmtId="179" formatCode="#\ ###\ ##0.0;\-\ #\ ###\ ##0.0;\-"/>
    <numFmt numFmtId="180" formatCode="#,##0\ \ "/>
    <numFmt numFmtId="181" formatCode="@\ \ "/>
    <numFmt numFmtId="182" formatCode="#,##0\ "/>
    <numFmt numFmtId="183" formatCode="0.0\ "/>
    <numFmt numFmtId="184" formatCode="###\ ###\ ###"/>
    <numFmt numFmtId="185" formatCode="* #,##0.0;* \-_ #,##0.0;\-"/>
    <numFmt numFmtId="186" formatCode="\(#,###\)"/>
    <numFmt numFmtId="187" formatCode="\(#0.0\)"/>
  </numFmts>
  <fonts count="75" x14ac:knownFonts="1">
    <font>
      <sz val="11"/>
      <color theme="1"/>
      <name val="Calibri"/>
      <family val="2"/>
      <scheme val="minor"/>
    </font>
    <font>
      <sz val="8"/>
      <name val="Arial"/>
      <family val="2"/>
    </font>
    <font>
      <sz val="11"/>
      <color theme="1"/>
      <name val="Arial"/>
      <family val="2"/>
    </font>
    <font>
      <sz val="10"/>
      <name val="Arial"/>
      <family val="2"/>
    </font>
    <font>
      <b/>
      <sz val="8"/>
      <name val="Arial"/>
      <family val="2"/>
    </font>
    <font>
      <b/>
      <sz val="10"/>
      <name val="Arial"/>
      <family val="2"/>
    </font>
    <font>
      <u/>
      <sz val="10"/>
      <color indexed="12"/>
      <name val="Arial"/>
      <family val="2"/>
    </font>
    <font>
      <u/>
      <sz val="8"/>
      <color indexed="12"/>
      <name val="Arial"/>
      <family val="2"/>
    </font>
    <font>
      <i/>
      <sz val="11"/>
      <color theme="1"/>
      <name val="Arial"/>
      <family val="2"/>
    </font>
    <font>
      <i/>
      <sz val="8"/>
      <name val="Arial"/>
      <family val="2"/>
    </font>
    <font>
      <b/>
      <i/>
      <sz val="8"/>
      <name val="Arial"/>
      <family val="2"/>
    </font>
    <font>
      <sz val="6"/>
      <name val="Arial"/>
      <family val="2"/>
    </font>
    <font>
      <vertAlign val="superscript"/>
      <sz val="8"/>
      <name val="Arial"/>
      <family val="2"/>
    </font>
    <font>
      <sz val="7"/>
      <name val="Arial"/>
      <family val="2"/>
    </font>
    <font>
      <i/>
      <sz val="8"/>
      <color rgb="FFFF0000"/>
      <name val="Arial"/>
      <family val="2"/>
    </font>
    <font>
      <sz val="11"/>
      <name val="NDSFrutiger 55 Roman"/>
    </font>
    <font>
      <sz val="6"/>
      <color theme="1"/>
      <name val="NDSFrutiger 45 Light"/>
    </font>
    <font>
      <sz val="9"/>
      <name val="NDSFrutiger 55 Roman"/>
    </font>
    <font>
      <sz val="6"/>
      <name val="NDSFrutiger 45 Light"/>
    </font>
    <font>
      <vertAlign val="superscript"/>
      <sz val="6"/>
      <name val="NDSFrutiger 45 Light"/>
    </font>
    <font>
      <sz val="6"/>
      <color indexed="8"/>
      <name val="NDSFrutiger 45 Light"/>
    </font>
    <font>
      <sz val="10"/>
      <name val="NDSFrutiger 45 Light"/>
    </font>
    <font>
      <sz val="10"/>
      <name val="Arial"/>
      <family val="2"/>
    </font>
    <font>
      <sz val="7.5"/>
      <name val="Arial"/>
      <family val="2"/>
    </font>
    <font>
      <sz val="9"/>
      <name val="Arial"/>
      <family val="2"/>
    </font>
    <font>
      <u/>
      <sz val="8"/>
      <color indexed="12"/>
      <name val="Tahoma"/>
      <family val="2"/>
    </font>
    <font>
      <sz val="8"/>
      <name val="Tahoma"/>
      <family val="2"/>
    </font>
    <font>
      <sz val="12"/>
      <name val="Arial"/>
      <family val="2"/>
    </font>
    <font>
      <i/>
      <sz val="10"/>
      <name val="Arial"/>
      <family val="2"/>
    </font>
    <font>
      <b/>
      <sz val="11"/>
      <name val="Arial"/>
      <family val="2"/>
    </font>
    <font>
      <b/>
      <i/>
      <sz val="10"/>
      <name val="Arial"/>
      <family val="2"/>
    </font>
    <font>
      <b/>
      <sz val="9"/>
      <name val="Arial"/>
      <family val="2"/>
    </font>
    <font>
      <u/>
      <sz val="11"/>
      <color theme="10"/>
      <name val="Arial"/>
      <family val="2"/>
    </font>
    <font>
      <b/>
      <sz val="18"/>
      <color theme="3"/>
      <name val="Calibri Light"/>
      <family val="2"/>
      <scheme val="major"/>
    </font>
    <font>
      <sz val="11"/>
      <color theme="0"/>
      <name val="Arial"/>
      <family val="2"/>
    </font>
    <font>
      <b/>
      <sz val="11"/>
      <color rgb="FF3F3F3F"/>
      <name val="Arial"/>
      <family val="2"/>
    </font>
    <font>
      <b/>
      <sz val="11"/>
      <color rgb="FFFA7D00"/>
      <name val="Arial"/>
      <family val="2"/>
    </font>
    <font>
      <sz val="11"/>
      <color rgb="FF3F3F76"/>
      <name val="Arial"/>
      <family val="2"/>
    </font>
    <font>
      <b/>
      <sz val="11"/>
      <color theme="1"/>
      <name val="Arial"/>
      <family val="2"/>
    </font>
    <font>
      <i/>
      <sz val="11"/>
      <color rgb="FF7F7F7F"/>
      <name val="Arial"/>
      <family val="2"/>
    </font>
    <font>
      <sz val="11"/>
      <color rgb="FF006100"/>
      <name val="Arial"/>
      <family val="2"/>
    </font>
    <font>
      <sz val="11"/>
      <color rgb="FF9C6500"/>
      <name val="Arial"/>
      <family val="2"/>
    </font>
    <font>
      <sz val="11"/>
      <color rgb="FF9C0006"/>
      <name val="Arial"/>
      <family val="2"/>
    </font>
    <font>
      <b/>
      <sz val="15"/>
      <color theme="3"/>
      <name val="Arial"/>
      <family val="2"/>
    </font>
    <font>
      <b/>
      <sz val="13"/>
      <color theme="3"/>
      <name val="Arial"/>
      <family val="2"/>
    </font>
    <font>
      <b/>
      <sz val="11"/>
      <color theme="3"/>
      <name val="Arial"/>
      <family val="2"/>
    </font>
    <font>
      <sz val="11"/>
      <color rgb="FFFA7D00"/>
      <name val="Arial"/>
      <family val="2"/>
    </font>
    <font>
      <sz val="11"/>
      <color rgb="FFFF0000"/>
      <name val="Arial"/>
      <family val="2"/>
    </font>
    <font>
      <b/>
      <sz val="11"/>
      <color theme="0"/>
      <name val="Arial"/>
      <family val="2"/>
    </font>
    <font>
      <u/>
      <sz val="10"/>
      <color theme="10"/>
      <name val="Arial"/>
      <family val="2"/>
    </font>
    <font>
      <sz val="9"/>
      <color theme="1"/>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0"/>
      <color indexed="18"/>
      <name val="Arial"/>
      <family val="2"/>
    </font>
    <font>
      <vertAlign val="superscript"/>
      <sz val="6"/>
      <name val="Arial"/>
      <family val="2"/>
    </font>
    <font>
      <sz val="10"/>
      <name val="Arial"/>
      <family val="2"/>
    </font>
    <font>
      <sz val="8"/>
      <color indexed="8"/>
      <name val="Arial"/>
      <family val="2"/>
    </font>
    <font>
      <sz val="11"/>
      <name val="Arial"/>
      <family val="2"/>
    </font>
    <font>
      <sz val="8"/>
      <color theme="0"/>
      <name val="Arial"/>
      <family val="2"/>
    </font>
    <font>
      <sz val="8"/>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indexed="9"/>
        <bgColor indexed="64"/>
      </patternFill>
    </fill>
    <fill>
      <patternFill patternType="solid">
        <fgColor rgb="FFFFFF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5"/>
        <bgColor indexed="64"/>
      </patternFill>
    </fill>
  </fills>
  <borders count="48">
    <border>
      <left/>
      <right/>
      <top/>
      <bottom/>
      <diagonal/>
    </border>
    <border>
      <left/>
      <right/>
      <top/>
      <bottom style="thin">
        <color indexed="10"/>
      </bottom>
      <diagonal/>
    </border>
    <border>
      <left style="hair">
        <color indexed="22"/>
      </left>
      <right style="hair">
        <color indexed="22"/>
      </right>
      <top style="hair">
        <color indexed="22"/>
      </top>
      <bottom style="hair">
        <color indexed="22"/>
      </bottom>
      <diagonal/>
    </border>
    <border>
      <left style="hair">
        <color indexed="22"/>
      </left>
      <right/>
      <top style="hair">
        <color indexed="22"/>
      </top>
      <bottom/>
      <diagonal/>
    </border>
    <border>
      <left style="hair">
        <color indexed="22"/>
      </left>
      <right style="hair">
        <color indexed="22"/>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style="hair">
        <color indexed="22"/>
      </left>
      <right style="hair">
        <color indexed="22"/>
      </right>
      <top/>
      <bottom/>
      <diagonal/>
    </border>
    <border>
      <left/>
      <right style="hair">
        <color indexed="22"/>
      </right>
      <top/>
      <bottom/>
      <diagonal/>
    </border>
    <border>
      <left style="hair">
        <color indexed="22"/>
      </left>
      <right/>
      <top/>
      <bottom style="hair">
        <color indexed="22"/>
      </bottom>
      <diagonal/>
    </border>
    <border>
      <left style="hair">
        <color indexed="22"/>
      </left>
      <right style="hair">
        <color indexed="22"/>
      </right>
      <top/>
      <bottom style="hair">
        <color indexed="22"/>
      </bottom>
      <diagonal/>
    </border>
    <border>
      <left/>
      <right/>
      <top/>
      <bottom style="hair">
        <color indexed="22"/>
      </bottom>
      <diagonal/>
    </border>
    <border>
      <left/>
      <right style="hair">
        <color indexed="22"/>
      </right>
      <top/>
      <bottom style="hair">
        <color indexed="22"/>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style="hair">
        <color indexed="22"/>
      </right>
      <top style="hair">
        <color indexed="22"/>
      </top>
      <bottom style="hair">
        <color indexed="22"/>
      </bottom>
      <diagonal/>
    </border>
    <border>
      <left/>
      <right/>
      <top style="hair">
        <color indexed="22"/>
      </top>
      <bottom style="hair">
        <color indexed="22"/>
      </bottom>
      <diagonal/>
    </border>
    <border>
      <left style="hair">
        <color indexed="22"/>
      </left>
      <right/>
      <top style="hair">
        <color indexed="22"/>
      </top>
      <bottom style="hair">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rgb="FF404040"/>
      </bottom>
      <diagonal/>
    </border>
  </borders>
  <cellStyleXfs count="212">
    <xf numFmtId="0" fontId="0" fillId="0" borderId="0"/>
    <xf numFmtId="0" fontId="2" fillId="0" borderId="0"/>
    <xf numFmtId="0" fontId="6" fillId="0" borderId="0" applyNumberFormat="0" applyFill="0" applyBorder="0" applyAlignment="0" applyProtection="0">
      <alignment vertical="top"/>
      <protection locked="0"/>
    </xf>
    <xf numFmtId="0" fontId="22" fillId="0" borderId="0"/>
    <xf numFmtId="169" fontId="1" fillId="0" borderId="0"/>
    <xf numFmtId="49" fontId="1" fillId="0" borderId="0"/>
    <xf numFmtId="170" fontId="3" fillId="0" borderId="0">
      <alignment horizontal="center"/>
    </xf>
    <xf numFmtId="171" fontId="1" fillId="0" borderId="0"/>
    <xf numFmtId="172" fontId="3" fillId="0" borderId="0"/>
    <xf numFmtId="173" fontId="3" fillId="0" borderId="0"/>
    <xf numFmtId="174" fontId="3" fillId="0" borderId="0"/>
    <xf numFmtId="175" fontId="3" fillId="0" borderId="0">
      <alignment horizontal="center"/>
    </xf>
    <xf numFmtId="176" fontId="3" fillId="0" borderId="0">
      <alignment horizontal="center"/>
    </xf>
    <xf numFmtId="177" fontId="3" fillId="0" borderId="0">
      <alignment horizontal="center"/>
    </xf>
    <xf numFmtId="178" fontId="3" fillId="0" borderId="0">
      <alignment horizontal="center"/>
    </xf>
    <xf numFmtId="179" fontId="3" fillId="0" borderId="0">
      <alignment horizontal="center"/>
    </xf>
    <xf numFmtId="0" fontId="34" fillId="9" borderId="0" applyNumberFormat="0" applyBorder="0" applyAlignment="0" applyProtection="0"/>
    <xf numFmtId="0" fontId="34" fillId="10" borderId="0" applyNumberFormat="0" applyBorder="0" applyAlignment="0" applyProtection="0"/>
    <xf numFmtId="0" fontId="34" fillId="11" borderId="0" applyNumberFormat="0" applyBorder="0" applyAlignment="0" applyProtection="0"/>
    <xf numFmtId="0" fontId="34" fillId="12" borderId="0" applyNumberFormat="0" applyBorder="0" applyAlignment="0" applyProtection="0"/>
    <xf numFmtId="0" fontId="34" fillId="13" borderId="0" applyNumberFormat="0" applyBorder="0" applyAlignment="0" applyProtection="0"/>
    <xf numFmtId="0" fontId="34" fillId="14" borderId="0" applyNumberFormat="0" applyBorder="0" applyAlignment="0" applyProtection="0"/>
    <xf numFmtId="0" fontId="35" fillId="6" borderId="29" applyNumberFormat="0" applyAlignment="0" applyProtection="0"/>
    <xf numFmtId="0" fontId="36" fillId="6" borderId="28" applyNumberFormat="0" applyAlignment="0" applyProtection="0"/>
    <xf numFmtId="41" fontId="3" fillId="0" borderId="0" applyFont="0" applyFill="0" applyBorder="0" applyAlignment="0" applyProtection="0"/>
    <xf numFmtId="0" fontId="37" fillId="5" borderId="28" applyNumberFormat="0" applyAlignment="0" applyProtection="0"/>
    <xf numFmtId="0" fontId="38" fillId="0" borderId="33" applyNumberFormat="0" applyFill="0" applyAlignment="0" applyProtection="0"/>
    <xf numFmtId="0" fontId="39" fillId="0" borderId="0" applyNumberFormat="0" applyFill="0" applyBorder="0" applyAlignment="0" applyProtection="0"/>
    <xf numFmtId="44" fontId="3" fillId="0" borderId="0" applyFont="0" applyFill="0" applyBorder="0" applyAlignment="0" applyProtection="0"/>
    <xf numFmtId="0" fontId="40" fillId="2" borderId="0" applyNumberFormat="0" applyBorder="0" applyAlignment="0" applyProtection="0"/>
    <xf numFmtId="0" fontId="32"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2" fillId="0" borderId="0" applyNumberFormat="0" applyFill="0" applyBorder="0" applyAlignment="0" applyProtection="0"/>
    <xf numFmtId="0" fontId="49"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41" fillId="4" borderId="0" applyNumberFormat="0" applyBorder="0" applyAlignment="0" applyProtection="0"/>
    <xf numFmtId="0" fontId="11" fillId="0" borderId="34" applyFont="0" applyBorder="0" applyAlignment="0"/>
    <xf numFmtId="1" fontId="5" fillId="15" borderId="17">
      <alignment horizontal="right"/>
    </xf>
    <xf numFmtId="0" fontId="2" fillId="8" borderId="32" applyNumberFormat="0" applyFont="0" applyAlignment="0" applyProtection="0"/>
    <xf numFmtId="9" fontId="3" fillId="0" borderId="0" applyFont="0" applyFill="0" applyBorder="0" applyAlignment="0" applyProtection="0"/>
    <xf numFmtId="0" fontId="42" fillId="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2" fillId="0" borderId="0"/>
    <xf numFmtId="0" fontId="1" fillId="0" borderId="0"/>
    <xf numFmtId="0" fontId="3" fillId="0" borderId="0"/>
    <xf numFmtId="0" fontId="3" fillId="0" borderId="0"/>
    <xf numFmtId="0" fontId="3" fillId="0" borderId="0"/>
    <xf numFmtId="0" fontId="3" fillId="0" borderId="0"/>
    <xf numFmtId="0" fontId="2" fillId="0" borderId="0"/>
    <xf numFmtId="0" fontId="2" fillId="0" borderId="0"/>
    <xf numFmtId="168" fontId="23" fillId="0" borderId="0">
      <alignment horizontal="center" vertical="center"/>
    </xf>
    <xf numFmtId="0" fontId="33" fillId="0" borderId="0" applyNumberFormat="0" applyFill="0" applyBorder="0" applyAlignment="0" applyProtection="0"/>
    <xf numFmtId="0" fontId="43" fillId="0" borderId="25" applyNumberFormat="0" applyFill="0" applyAlignment="0" applyProtection="0"/>
    <xf numFmtId="0" fontId="44" fillId="0" borderId="26" applyNumberFormat="0" applyFill="0" applyAlignment="0" applyProtection="0"/>
    <xf numFmtId="0" fontId="45" fillId="0" borderId="27" applyNumberFormat="0" applyFill="0" applyAlignment="0" applyProtection="0"/>
    <xf numFmtId="0" fontId="45" fillId="0" borderId="0" applyNumberFormat="0" applyFill="0" applyBorder="0" applyAlignment="0" applyProtection="0"/>
    <xf numFmtId="0" fontId="46" fillId="0" borderId="30" applyNumberFormat="0" applyFill="0" applyAlignment="0" applyProtection="0"/>
    <xf numFmtId="0" fontId="47" fillId="0" borderId="0" applyNumberFormat="0" applyFill="0" applyBorder="0" applyAlignment="0" applyProtection="0"/>
    <xf numFmtId="0" fontId="48" fillId="7" borderId="31" applyNumberFormat="0" applyAlignment="0" applyProtection="0"/>
    <xf numFmtId="0" fontId="3" fillId="37" borderId="41" applyNumberFormat="0" applyFont="0" applyAlignment="0" applyProtection="0"/>
    <xf numFmtId="0" fontId="59" fillId="36" borderId="0" applyNumberFormat="0" applyBorder="0" applyAlignment="0" applyProtection="0"/>
    <xf numFmtId="0" fontId="32"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32" fillId="0" borderId="0" applyNumberFormat="0" applyFill="0" applyBorder="0" applyAlignment="0" applyProtection="0"/>
    <xf numFmtId="0" fontId="32"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0" fontId="58" fillId="19" borderId="0" applyNumberFormat="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xf numFmtId="0" fontId="56" fillId="0" borderId="40" applyNumberFormat="0" applyFill="0" applyAlignment="0" applyProtection="0"/>
    <xf numFmtId="0" fontId="55" fillId="22" borderId="39" applyNumberFormat="0" applyAlignment="0" applyProtection="0"/>
    <xf numFmtId="0" fontId="54" fillId="35" borderId="39" applyNumberFormat="0" applyAlignment="0" applyProtection="0"/>
    <xf numFmtId="0" fontId="53" fillId="35" borderId="38" applyNumberFormat="0" applyAlignment="0" applyProtection="0"/>
    <xf numFmtId="0" fontId="52" fillId="34" borderId="0" applyNumberFormat="0" applyBorder="0" applyAlignment="0" applyProtection="0"/>
    <xf numFmtId="0" fontId="52" fillId="29" borderId="0" applyNumberFormat="0" applyBorder="0" applyAlignment="0" applyProtection="0"/>
    <xf numFmtId="0" fontId="52" fillId="28" borderId="0" applyNumberFormat="0" applyBorder="0" applyAlignment="0" applyProtection="0"/>
    <xf numFmtId="0" fontId="52" fillId="33" borderId="0" applyNumberFormat="0" applyBorder="0" applyAlignment="0" applyProtection="0"/>
    <xf numFmtId="0" fontId="52" fillId="32" borderId="0" applyNumberFormat="0" applyBorder="0" applyAlignment="0" applyProtection="0"/>
    <xf numFmtId="0" fontId="52" fillId="31" borderId="0" applyNumberFormat="0" applyBorder="0" applyAlignment="0" applyProtection="0"/>
    <xf numFmtId="179" fontId="3" fillId="0" borderId="0">
      <alignment horizontal="center"/>
    </xf>
    <xf numFmtId="178" fontId="3" fillId="0" borderId="0">
      <alignment horizontal="center"/>
    </xf>
    <xf numFmtId="177" fontId="3" fillId="0" borderId="0">
      <alignment horizontal="center"/>
    </xf>
    <xf numFmtId="176" fontId="3" fillId="0" borderId="0">
      <alignment horizontal="center"/>
    </xf>
    <xf numFmtId="175" fontId="3" fillId="0" borderId="0">
      <alignment horizontal="center"/>
    </xf>
    <xf numFmtId="0" fontId="52" fillId="30" borderId="0" applyNumberFormat="0" applyBorder="0" applyAlignment="0" applyProtection="0"/>
    <xf numFmtId="0" fontId="52" fillId="29" borderId="0" applyNumberFormat="0" applyBorder="0" applyAlignment="0" applyProtection="0"/>
    <xf numFmtId="0" fontId="52" fillId="28" borderId="0" applyNumberFormat="0" applyBorder="0" applyAlignment="0" applyProtection="0"/>
    <xf numFmtId="0" fontId="52" fillId="25" borderId="0" applyNumberFormat="0" applyBorder="0" applyAlignment="0" applyProtection="0"/>
    <xf numFmtId="0" fontId="52" fillId="24" borderId="0" applyNumberFormat="0" applyBorder="0" applyAlignment="0" applyProtection="0"/>
    <xf numFmtId="0" fontId="52" fillId="27" borderId="0" applyNumberFormat="0" applyBorder="0" applyAlignment="0" applyProtection="0"/>
    <xf numFmtId="174" fontId="3" fillId="0" borderId="0"/>
    <xf numFmtId="0" fontId="51" fillId="26" borderId="0" applyNumberFormat="0" applyBorder="0" applyAlignment="0" applyProtection="0"/>
    <xf numFmtId="0" fontId="51" fillId="23" borderId="0" applyNumberFormat="0" applyBorder="0" applyAlignment="0" applyProtection="0"/>
    <xf numFmtId="0" fontId="51" fillId="20" borderId="0" applyNumberFormat="0" applyBorder="0" applyAlignment="0" applyProtection="0"/>
    <xf numFmtId="0" fontId="51" fillId="25" borderId="0" applyNumberFormat="0" applyBorder="0" applyAlignment="0" applyProtection="0"/>
    <xf numFmtId="0" fontId="51" fillId="24" borderId="0" applyNumberFormat="0" applyBorder="0" applyAlignment="0" applyProtection="0"/>
    <xf numFmtId="0" fontId="51" fillId="23" borderId="0" applyNumberFormat="0" applyBorder="0" applyAlignment="0" applyProtection="0"/>
    <xf numFmtId="173" fontId="3" fillId="0" borderId="0"/>
    <xf numFmtId="172" fontId="3" fillId="0" borderId="0"/>
    <xf numFmtId="0" fontId="51" fillId="22" borderId="0" applyNumberFormat="0" applyBorder="0" applyAlignment="0" applyProtection="0"/>
    <xf numFmtId="0" fontId="51" fillId="21" borderId="0" applyNumberFormat="0" applyBorder="0" applyAlignment="0" applyProtection="0"/>
    <xf numFmtId="0" fontId="51" fillId="20" borderId="0" applyNumberFormat="0" applyBorder="0" applyAlignment="0" applyProtection="0"/>
    <xf numFmtId="0" fontId="51" fillId="19" borderId="0" applyNumberFormat="0" applyBorder="0" applyAlignment="0" applyProtection="0"/>
    <xf numFmtId="0" fontId="51" fillId="18" borderId="0" applyNumberFormat="0" applyBorder="0" applyAlignment="0" applyProtection="0"/>
    <xf numFmtId="0" fontId="51" fillId="17" borderId="0" applyNumberFormat="0" applyBorder="0" applyAlignment="0" applyProtection="0"/>
    <xf numFmtId="171" fontId="1" fillId="0" borderId="0"/>
    <xf numFmtId="170" fontId="3" fillId="0" borderId="0">
      <alignment horizontal="center"/>
    </xf>
    <xf numFmtId="49" fontId="1" fillId="0" borderId="0"/>
    <xf numFmtId="169" fontId="1" fillId="0" borderId="0"/>
    <xf numFmtId="9" fontId="3"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0" fontId="60" fillId="18" borderId="0" applyNumberFormat="0" applyBorder="0" applyAlignment="0" applyProtection="0"/>
    <xf numFmtId="0" fontId="3" fillId="0" borderId="0"/>
    <xf numFmtId="0" fontId="3" fillId="0" borderId="0"/>
    <xf numFmtId="0" fontId="50" fillId="0" borderId="0"/>
    <xf numFmtId="0" fontId="3" fillId="0" borderId="0"/>
    <xf numFmtId="0" fontId="2" fillId="0" borderId="0"/>
    <xf numFmtId="0" fontId="2" fillId="0" borderId="0"/>
    <xf numFmtId="0" fontId="3" fillId="0" borderId="0"/>
    <xf numFmtId="0" fontId="3" fillId="0" borderId="0"/>
    <xf numFmtId="0" fontId="6"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2" fillId="0" borderId="0"/>
    <xf numFmtId="0" fontId="50" fillId="0" borderId="0"/>
    <xf numFmtId="0" fontId="1" fillId="0" borderId="0"/>
    <xf numFmtId="0" fontId="50" fillId="0" borderId="0"/>
    <xf numFmtId="0" fontId="2" fillId="0" borderId="0"/>
    <xf numFmtId="0" fontId="26"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1" fillId="0" borderId="0" applyNumberFormat="0" applyFill="0" applyBorder="0" applyAlignment="0" applyProtection="0"/>
    <xf numFmtId="0" fontId="62" fillId="0" borderId="42" applyNumberFormat="0" applyFill="0" applyAlignment="0" applyProtection="0"/>
    <xf numFmtId="0" fontId="63" fillId="0" borderId="43" applyNumberFormat="0" applyFill="0" applyAlignment="0" applyProtection="0"/>
    <xf numFmtId="0" fontId="64" fillId="0" borderId="44" applyNumberFormat="0" applyFill="0" applyAlignment="0" applyProtection="0"/>
    <xf numFmtId="0" fontId="64" fillId="0" borderId="0" applyNumberFormat="0" applyFill="0" applyBorder="0" applyAlignment="0" applyProtection="0"/>
    <xf numFmtId="0" fontId="65" fillId="0" borderId="45" applyNumberFormat="0" applyFill="0" applyAlignment="0" applyProtection="0"/>
    <xf numFmtId="0" fontId="66" fillId="0" borderId="0" applyNumberFormat="0" applyFill="0" applyBorder="0" applyAlignment="0" applyProtection="0"/>
    <xf numFmtId="0" fontId="67" fillId="38" borderId="46" applyNumberFormat="0" applyAlignment="0" applyProtection="0"/>
    <xf numFmtId="0" fontId="2" fillId="0" borderId="0"/>
    <xf numFmtId="0" fontId="2" fillId="0" borderId="0"/>
    <xf numFmtId="0" fontId="2" fillId="0" borderId="0"/>
    <xf numFmtId="0" fontId="70" fillId="0" borderId="0"/>
    <xf numFmtId="41" fontId="3" fillId="0" borderId="0" applyFont="0" applyFill="0" applyBorder="0" applyAlignment="0" applyProtection="0"/>
    <xf numFmtId="0" fontId="2" fillId="0" borderId="0"/>
    <xf numFmtId="0" fontId="2" fillId="0" borderId="0"/>
  </cellStyleXfs>
  <cellXfs count="814">
    <xf numFmtId="0" fontId="0" fillId="0" borderId="0" xfId="0"/>
    <xf numFmtId="0" fontId="1" fillId="0" borderId="1" xfId="1" applyFont="1" applyFill="1" applyBorder="1"/>
    <xf numFmtId="0" fontId="3" fillId="0" borderId="1" xfId="1" applyFont="1" applyFill="1" applyBorder="1" applyAlignment="1">
      <alignment horizontal="right" vertical="center"/>
    </xf>
    <xf numFmtId="0" fontId="1" fillId="0" borderId="0" xfId="1" applyFont="1" applyFill="1" applyBorder="1"/>
    <xf numFmtId="0" fontId="4" fillId="0" borderId="0" xfId="1" applyFont="1" applyFill="1" applyBorder="1"/>
    <xf numFmtId="0" fontId="1" fillId="0" borderId="0" xfId="1" applyFont="1" applyFill="1"/>
    <xf numFmtId="0" fontId="5" fillId="0" borderId="0" xfId="1" applyFont="1" applyFill="1" applyAlignment="1">
      <alignment horizontal="left" vertical="center"/>
    </xf>
    <xf numFmtId="0" fontId="1" fillId="0" borderId="0" xfId="1" applyFont="1" applyFill="1" applyAlignment="1" applyProtection="1">
      <alignment horizontal="left" vertical="center"/>
      <protection hidden="1"/>
    </xf>
    <xf numFmtId="0" fontId="1" fillId="0" borderId="0" xfId="1" applyFont="1" applyFill="1" applyProtection="1">
      <protection hidden="1"/>
    </xf>
    <xf numFmtId="164" fontId="1" fillId="0" borderId="0" xfId="1" applyNumberFormat="1" applyFont="1" applyFill="1" applyAlignment="1" applyProtection="1">
      <alignment horizontal="left" vertical="center"/>
      <protection hidden="1"/>
    </xf>
    <xf numFmtId="0" fontId="1" fillId="0" borderId="0" xfId="1" applyFont="1" applyFill="1" applyAlignment="1" applyProtection="1">
      <alignment horizontal="left" vertical="center" indent="3"/>
      <protection hidden="1"/>
    </xf>
    <xf numFmtId="164" fontId="1" fillId="0" borderId="0" xfId="1" applyNumberFormat="1" applyFont="1" applyFill="1" applyAlignment="1" applyProtection="1">
      <alignment horizontal="left" vertical="center" wrapText="1"/>
      <protection hidden="1"/>
    </xf>
    <xf numFmtId="165" fontId="2" fillId="0" borderId="0" xfId="1" applyNumberFormat="1" applyAlignment="1" applyProtection="1">
      <alignment wrapText="1"/>
      <protection hidden="1"/>
    </xf>
    <xf numFmtId="165" fontId="8" fillId="0" borderId="0" xfId="1" applyNumberFormat="1" applyFont="1" applyAlignment="1" applyProtection="1">
      <alignment wrapText="1"/>
      <protection hidden="1"/>
    </xf>
    <xf numFmtId="0" fontId="1" fillId="0" borderId="2" xfId="1" applyFont="1" applyFill="1" applyBorder="1" applyAlignment="1" applyProtection="1">
      <alignment horizontal="center" vertical="center" wrapText="1"/>
      <protection hidden="1"/>
    </xf>
    <xf numFmtId="0" fontId="1" fillId="0" borderId="0" xfId="1" applyFont="1" applyFill="1" applyAlignment="1">
      <alignment wrapText="1"/>
    </xf>
    <xf numFmtId="3" fontId="11" fillId="0" borderId="2" xfId="1" applyNumberFormat="1" applyFont="1" applyFill="1" applyBorder="1" applyAlignment="1" applyProtection="1">
      <alignment horizontal="center" vertical="center" wrapText="1"/>
      <protection hidden="1"/>
    </xf>
    <xf numFmtId="3" fontId="1" fillId="0" borderId="0" xfId="1" applyNumberFormat="1" applyFont="1" applyFill="1"/>
    <xf numFmtId="0" fontId="1" fillId="0" borderId="3" xfId="1" applyFont="1" applyFill="1" applyBorder="1" applyAlignment="1" applyProtection="1">
      <alignment horizontal="left" wrapText="1"/>
      <protection hidden="1"/>
    </xf>
    <xf numFmtId="165" fontId="1" fillId="0" borderId="4" xfId="1" applyNumberFormat="1" applyFont="1" applyFill="1" applyBorder="1" applyAlignment="1" applyProtection="1">
      <alignment horizontal="right"/>
      <protection hidden="1"/>
    </xf>
    <xf numFmtId="165" fontId="1" fillId="0" borderId="5" xfId="1" applyNumberFormat="1" applyFont="1" applyFill="1" applyBorder="1" applyAlignment="1" applyProtection="1">
      <alignment horizontal="right"/>
      <protection hidden="1"/>
    </xf>
    <xf numFmtId="165" fontId="1" fillId="0" borderId="6" xfId="1" applyNumberFormat="1" applyFont="1" applyFill="1" applyBorder="1" applyAlignment="1" applyProtection="1">
      <alignment horizontal="right"/>
      <protection hidden="1"/>
    </xf>
    <xf numFmtId="0" fontId="1" fillId="0" borderId="0" xfId="1" applyFont="1" applyFill="1" applyAlignment="1"/>
    <xf numFmtId="0" fontId="1" fillId="0" borderId="7" xfId="1" applyFont="1" applyFill="1" applyBorder="1" applyAlignment="1" applyProtection="1">
      <alignment horizontal="left" wrapText="1" indent="1"/>
      <protection hidden="1"/>
    </xf>
    <xf numFmtId="165" fontId="1" fillId="0" borderId="8" xfId="1" applyNumberFormat="1" applyFont="1" applyFill="1" applyBorder="1" applyAlignment="1" applyProtection="1">
      <alignment horizontal="right"/>
      <protection hidden="1"/>
    </xf>
    <xf numFmtId="165" fontId="1" fillId="0" borderId="0" xfId="1" applyNumberFormat="1" applyFont="1" applyFill="1" applyBorder="1" applyAlignment="1" applyProtection="1">
      <alignment horizontal="right"/>
      <protection hidden="1"/>
    </xf>
    <xf numFmtId="165" fontId="1" fillId="0" borderId="9" xfId="1" applyNumberFormat="1" applyFont="1" applyFill="1" applyBorder="1" applyAlignment="1" applyProtection="1">
      <alignment horizontal="right"/>
      <protection hidden="1"/>
    </xf>
    <xf numFmtId="0" fontId="1" fillId="0" borderId="7" xfId="1" applyFont="1" applyFill="1" applyBorder="1" applyAlignment="1" applyProtection="1">
      <alignment horizontal="left" wrapText="1" indent="2"/>
      <protection hidden="1"/>
    </xf>
    <xf numFmtId="0" fontId="1" fillId="0" borderId="7" xfId="1" applyFont="1" applyFill="1" applyBorder="1" applyAlignment="1" applyProtection="1">
      <alignment horizontal="left" wrapText="1" indent="4"/>
      <protection hidden="1"/>
    </xf>
    <xf numFmtId="0" fontId="1" fillId="0" borderId="10" xfId="1" applyFont="1" applyFill="1" applyBorder="1" applyAlignment="1" applyProtection="1">
      <alignment horizontal="left" wrapText="1" indent="6"/>
      <protection hidden="1"/>
    </xf>
    <xf numFmtId="165" fontId="1" fillId="0" borderId="11" xfId="1" applyNumberFormat="1" applyFont="1" applyFill="1" applyBorder="1" applyAlignment="1" applyProtection="1">
      <alignment horizontal="right"/>
      <protection hidden="1"/>
    </xf>
    <xf numFmtId="165" fontId="1" fillId="0" borderId="12" xfId="1" applyNumberFormat="1" applyFont="1" applyFill="1" applyBorder="1" applyAlignment="1" applyProtection="1">
      <alignment horizontal="right"/>
      <protection hidden="1"/>
    </xf>
    <xf numFmtId="165" fontId="1" fillId="0" borderId="12" xfId="1" applyNumberFormat="1" applyFont="1" applyFill="1" applyBorder="1" applyAlignment="1" applyProtection="1">
      <alignment horizontal="right" wrapText="1"/>
      <protection hidden="1"/>
    </xf>
    <xf numFmtId="165" fontId="1" fillId="0" borderId="13" xfId="1" applyNumberFormat="1" applyFont="1" applyFill="1" applyBorder="1" applyAlignment="1" applyProtection="1">
      <alignment horizontal="right" wrapText="1"/>
      <protection hidden="1"/>
    </xf>
    <xf numFmtId="14" fontId="13" fillId="0" borderId="0" xfId="1" applyNumberFormat="1" applyFont="1" applyFill="1" applyBorder="1" applyAlignment="1" applyProtection="1">
      <alignment horizontal="left" vertical="center"/>
      <protection hidden="1"/>
    </xf>
    <xf numFmtId="0" fontId="13" fillId="0" borderId="0" xfId="1" applyFont="1" applyFill="1" applyBorder="1" applyAlignment="1" applyProtection="1">
      <alignment horizontal="right" vertical="center"/>
      <protection hidden="1"/>
    </xf>
    <xf numFmtId="0" fontId="13" fillId="0" borderId="0" xfId="1" applyFont="1" applyFill="1" applyProtection="1">
      <protection hidden="1"/>
    </xf>
    <xf numFmtId="0" fontId="13" fillId="0" borderId="0" xfId="1" applyFont="1" applyFill="1" applyAlignment="1">
      <alignment horizontal="left" wrapText="1"/>
    </xf>
    <xf numFmtId="0" fontId="14" fillId="0" borderId="0" xfId="1" applyFont="1" applyFill="1"/>
    <xf numFmtId="0" fontId="15" fillId="0" borderId="0" xfId="0" applyFont="1" applyAlignment="1" applyProtection="1">
      <alignment vertical="center"/>
      <protection locked="0"/>
    </xf>
    <xf numFmtId="0" fontId="17" fillId="0" borderId="0" xfId="0" applyFont="1" applyAlignment="1">
      <alignment vertical="center"/>
    </xf>
    <xf numFmtId="0" fontId="0" fillId="0" borderId="0" xfId="0" applyAlignment="1">
      <alignment horizontal="left"/>
    </xf>
    <xf numFmtId="0" fontId="0" fillId="0" borderId="0" xfId="0" applyAlignment="1">
      <alignment vertical="center"/>
    </xf>
    <xf numFmtId="0" fontId="18" fillId="0" borderId="0" xfId="0" applyFont="1" applyBorder="1" applyAlignment="1">
      <alignment vertical="center"/>
    </xf>
    <xf numFmtId="0" fontId="16" fillId="0" borderId="0" xfId="0" applyFont="1" applyAlignment="1">
      <alignment vertical="center"/>
    </xf>
    <xf numFmtId="0" fontId="3" fillId="0" borderId="0" xfId="0" applyFont="1"/>
    <xf numFmtId="0" fontId="18" fillId="0" borderId="20" xfId="0" applyFont="1" applyFill="1" applyBorder="1" applyAlignment="1">
      <alignment horizontal="center" vertical="center" wrapText="1"/>
    </xf>
    <xf numFmtId="0" fontId="18" fillId="0" borderId="16" xfId="0" applyFont="1" applyFill="1" applyBorder="1" applyAlignment="1">
      <alignment horizontal="center" vertical="center" wrapText="1"/>
    </xf>
    <xf numFmtId="1" fontId="18" fillId="0" borderId="0" xfId="0" applyNumberFormat="1" applyFont="1" applyAlignment="1">
      <alignment horizontal="center"/>
    </xf>
    <xf numFmtId="1" fontId="20" fillId="0" borderId="0" xfId="0" applyNumberFormat="1" applyFont="1" applyFill="1" applyBorder="1" applyAlignment="1">
      <alignment horizontal="center" vertical="center" wrapText="1"/>
    </xf>
    <xf numFmtId="1" fontId="18" fillId="0" borderId="0" xfId="0" applyNumberFormat="1" applyFont="1" applyFill="1" applyBorder="1" applyAlignment="1">
      <alignment horizontal="center" vertical="center" wrapText="1"/>
    </xf>
    <xf numFmtId="1" fontId="18" fillId="0" borderId="0" xfId="0" applyNumberFormat="1" applyFont="1" applyFill="1" applyBorder="1" applyAlignment="1">
      <alignment horizontal="center" vertical="center"/>
    </xf>
    <xf numFmtId="1" fontId="18" fillId="0" borderId="0" xfId="0" applyNumberFormat="1" applyFont="1" applyAlignment="1">
      <alignment horizontal="center" vertical="center"/>
    </xf>
    <xf numFmtId="0" fontId="18" fillId="0" borderId="0" xfId="0" applyFont="1"/>
    <xf numFmtId="0" fontId="20" fillId="0" borderId="0" xfId="0" applyFont="1" applyFill="1" applyBorder="1" applyAlignment="1">
      <alignment vertical="center" wrapText="1"/>
    </xf>
    <xf numFmtId="0" fontId="18" fillId="0" borderId="0" xfId="0" applyFont="1" applyFill="1" applyBorder="1" applyAlignment="1">
      <alignment vertical="center" wrapText="1"/>
    </xf>
    <xf numFmtId="166" fontId="18" fillId="0" borderId="0" xfId="0" applyNumberFormat="1" applyFont="1" applyFill="1" applyBorder="1" applyAlignment="1">
      <alignment vertical="center"/>
    </xf>
    <xf numFmtId="167" fontId="18" fillId="0" borderId="0" xfId="0" applyNumberFormat="1" applyFont="1" applyAlignment="1">
      <alignment vertical="center"/>
    </xf>
    <xf numFmtId="0" fontId="18" fillId="0" borderId="0" xfId="0" applyFont="1" applyFill="1" applyBorder="1" applyAlignment="1">
      <alignment vertical="center"/>
    </xf>
    <xf numFmtId="0" fontId="18" fillId="0" borderId="0" xfId="0" applyFont="1" applyFill="1" applyBorder="1" applyAlignment="1">
      <alignment horizontal="right" vertical="center" wrapText="1"/>
    </xf>
    <xf numFmtId="166" fontId="18" fillId="0" borderId="0" xfId="0" applyNumberFormat="1" applyFont="1" applyFill="1" applyBorder="1"/>
    <xf numFmtId="167" fontId="18" fillId="0" borderId="0" xfId="0" applyNumberFormat="1" applyFont="1"/>
    <xf numFmtId="0" fontId="18" fillId="0" borderId="0" xfId="0" applyFont="1" applyFill="1" applyBorder="1"/>
    <xf numFmtId="0" fontId="18" fillId="0" borderId="0" xfId="0" applyFont="1" applyFill="1" applyAlignment="1">
      <alignment horizontal="right" vertical="center" wrapText="1"/>
    </xf>
    <xf numFmtId="166" fontId="18" fillId="0" borderId="0" xfId="0" applyNumberFormat="1" applyFont="1" applyBorder="1"/>
    <xf numFmtId="0" fontId="18" fillId="0" borderId="24" xfId="0" applyFont="1" applyBorder="1" applyAlignment="1"/>
    <xf numFmtId="0" fontId="18" fillId="0" borderId="0" xfId="0" applyFont="1" applyBorder="1" applyAlignment="1"/>
    <xf numFmtId="0" fontId="18" fillId="0" borderId="0" xfId="0" applyFont="1" applyBorder="1" applyAlignment="1">
      <alignment vertical="top"/>
    </xf>
    <xf numFmtId="0" fontId="21" fillId="0" borderId="0" xfId="0" applyFont="1" applyAlignment="1">
      <alignment vertical="center"/>
    </xf>
    <xf numFmtId="0" fontId="18" fillId="0" borderId="0" xfId="0" applyFont="1" applyAlignment="1">
      <alignment vertical="center"/>
    </xf>
    <xf numFmtId="0" fontId="18" fillId="0" borderId="20" xfId="0" applyFont="1" applyFill="1" applyBorder="1" applyAlignment="1">
      <alignment horizontal="center" vertical="center" wrapText="1"/>
    </xf>
    <xf numFmtId="0" fontId="18" fillId="0" borderId="16" xfId="0" applyFont="1" applyFill="1" applyBorder="1" applyAlignment="1">
      <alignment horizontal="center" vertical="center" wrapText="1"/>
    </xf>
    <xf numFmtId="0" fontId="22" fillId="0" borderId="0" xfId="3"/>
    <xf numFmtId="0" fontId="1" fillId="0" borderId="0" xfId="1" applyFont="1" applyFill="1" applyBorder="1"/>
    <xf numFmtId="3" fontId="1" fillId="0" borderId="0" xfId="1" applyNumberFormat="1" applyFont="1" applyFill="1"/>
    <xf numFmtId="0" fontId="5" fillId="0" borderId="0" xfId="1" applyFont="1" applyFill="1" applyAlignment="1">
      <alignment horizontal="left" vertical="center"/>
    </xf>
    <xf numFmtId="0" fontId="3" fillId="0" borderId="1" xfId="1" applyFont="1" applyFill="1" applyBorder="1" applyAlignment="1">
      <alignment horizontal="right" vertical="center"/>
    </xf>
    <xf numFmtId="0" fontId="1" fillId="0" borderId="1" xfId="1" applyFont="1" applyFill="1" applyBorder="1"/>
    <xf numFmtId="0" fontId="1" fillId="0" borderId="0" xfId="1" applyFont="1" applyFill="1" applyAlignment="1">
      <alignment wrapText="1"/>
    </xf>
    <xf numFmtId="0" fontId="4" fillId="0" borderId="0" xfId="1" applyFont="1" applyFill="1" applyBorder="1"/>
    <xf numFmtId="0" fontId="13" fillId="0" borderId="0" xfId="1" applyFont="1" applyFill="1" applyAlignment="1">
      <alignment horizontal="left" wrapText="1"/>
    </xf>
    <xf numFmtId="0" fontId="1" fillId="0" borderId="0" xfId="1" applyFont="1" applyFill="1" applyAlignment="1"/>
    <xf numFmtId="0" fontId="1" fillId="0" borderId="0" xfId="1" applyFont="1" applyFill="1" applyAlignment="1" applyProtection="1">
      <alignment horizontal="left" vertical="center"/>
      <protection hidden="1"/>
    </xf>
    <xf numFmtId="0" fontId="1" fillId="0" borderId="0" xfId="1" applyFont="1" applyFill="1" applyProtection="1">
      <protection hidden="1"/>
    </xf>
    <xf numFmtId="164" fontId="1" fillId="0" borderId="0" xfId="1" applyNumberFormat="1" applyFont="1" applyFill="1" applyAlignment="1" applyProtection="1">
      <alignment horizontal="left" vertical="center"/>
      <protection hidden="1"/>
    </xf>
    <xf numFmtId="0" fontId="1" fillId="0" borderId="0" xfId="1" applyFont="1" applyFill="1" applyAlignment="1" applyProtection="1">
      <alignment horizontal="left" vertical="center" indent="3"/>
      <protection hidden="1"/>
    </xf>
    <xf numFmtId="164" fontId="1" fillId="0" borderId="0" xfId="1" applyNumberFormat="1" applyFont="1" applyFill="1" applyAlignment="1" applyProtection="1">
      <alignment horizontal="left" vertical="center" wrapText="1"/>
      <protection hidden="1"/>
    </xf>
    <xf numFmtId="165" fontId="2" fillId="0" borderId="0" xfId="1" applyNumberFormat="1" applyAlignment="1" applyProtection="1">
      <alignment wrapText="1"/>
      <protection hidden="1"/>
    </xf>
    <xf numFmtId="0" fontId="1" fillId="0" borderId="2" xfId="1" applyFont="1" applyFill="1" applyBorder="1" applyAlignment="1" applyProtection="1">
      <alignment horizontal="center" vertical="center" wrapText="1"/>
      <protection hidden="1"/>
    </xf>
    <xf numFmtId="165" fontId="1" fillId="0" borderId="9" xfId="1" applyNumberFormat="1" applyFont="1" applyFill="1" applyBorder="1" applyAlignment="1" applyProtection="1">
      <alignment horizontal="right"/>
      <protection hidden="1"/>
    </xf>
    <xf numFmtId="165" fontId="1" fillId="0" borderId="0" xfId="1" applyNumberFormat="1" applyFont="1" applyFill="1" applyBorder="1" applyAlignment="1" applyProtection="1">
      <alignment horizontal="right"/>
      <protection hidden="1"/>
    </xf>
    <xf numFmtId="14" fontId="13" fillId="0" borderId="0" xfId="1" applyNumberFormat="1" applyFont="1" applyFill="1" applyBorder="1" applyAlignment="1" applyProtection="1">
      <alignment horizontal="left" vertical="center"/>
      <protection hidden="1"/>
    </xf>
    <xf numFmtId="0" fontId="13" fillId="0" borderId="0" xfId="1" applyFont="1" applyFill="1" applyBorder="1" applyAlignment="1" applyProtection="1">
      <alignment horizontal="right" vertical="center"/>
      <protection hidden="1"/>
    </xf>
    <xf numFmtId="0" fontId="13" fillId="0" borderId="0" xfId="1" applyFont="1" applyFill="1" applyProtection="1">
      <protection hidden="1"/>
    </xf>
    <xf numFmtId="165" fontId="8" fillId="0" borderId="0" xfId="1" applyNumberFormat="1" applyFont="1" applyAlignment="1" applyProtection="1">
      <alignment wrapText="1"/>
      <protection hidden="1"/>
    </xf>
    <xf numFmtId="3" fontId="11" fillId="0" borderId="2" xfId="1" applyNumberFormat="1" applyFont="1" applyFill="1" applyBorder="1" applyAlignment="1" applyProtection="1">
      <alignment horizontal="center" vertical="center" wrapText="1"/>
      <protection hidden="1"/>
    </xf>
    <xf numFmtId="0" fontId="1" fillId="0" borderId="3" xfId="1" applyFont="1" applyFill="1" applyBorder="1" applyAlignment="1" applyProtection="1">
      <alignment horizontal="left" wrapText="1"/>
      <protection hidden="1"/>
    </xf>
    <xf numFmtId="165" fontId="1" fillId="0" borderId="4" xfId="1" applyNumberFormat="1" applyFont="1" applyFill="1" applyBorder="1" applyAlignment="1" applyProtection="1">
      <alignment horizontal="right"/>
      <protection hidden="1"/>
    </xf>
    <xf numFmtId="165" fontId="1" fillId="0" borderId="5" xfId="1" applyNumberFormat="1" applyFont="1" applyFill="1" applyBorder="1" applyAlignment="1" applyProtection="1">
      <alignment horizontal="right"/>
      <protection hidden="1"/>
    </xf>
    <xf numFmtId="165" fontId="1" fillId="0" borderId="6" xfId="1" applyNumberFormat="1" applyFont="1" applyFill="1" applyBorder="1" applyAlignment="1" applyProtection="1">
      <alignment horizontal="right"/>
      <protection hidden="1"/>
    </xf>
    <xf numFmtId="0" fontId="1" fillId="0" borderId="7" xfId="1" applyFont="1" applyFill="1" applyBorder="1" applyAlignment="1" applyProtection="1">
      <alignment horizontal="left" wrapText="1" indent="1"/>
      <protection hidden="1"/>
    </xf>
    <xf numFmtId="165" fontId="1" fillId="0" borderId="8" xfId="1" applyNumberFormat="1" applyFont="1" applyFill="1" applyBorder="1" applyAlignment="1" applyProtection="1">
      <alignment horizontal="right"/>
      <protection hidden="1"/>
    </xf>
    <xf numFmtId="0" fontId="1" fillId="0" borderId="7" xfId="1" applyFont="1" applyFill="1" applyBorder="1" applyAlignment="1" applyProtection="1">
      <alignment horizontal="left" wrapText="1" indent="2"/>
      <protection hidden="1"/>
    </xf>
    <xf numFmtId="0" fontId="1" fillId="0" borderId="7" xfId="1" applyFont="1" applyFill="1" applyBorder="1" applyAlignment="1" applyProtection="1">
      <alignment horizontal="left" wrapText="1" indent="4"/>
      <protection hidden="1"/>
    </xf>
    <xf numFmtId="0" fontId="1" fillId="0" borderId="10" xfId="1" applyFont="1" applyFill="1" applyBorder="1" applyAlignment="1" applyProtection="1">
      <alignment horizontal="left" wrapText="1" indent="6"/>
      <protection hidden="1"/>
    </xf>
    <xf numFmtId="165" fontId="1" fillId="0" borderId="11" xfId="1" applyNumberFormat="1" applyFont="1" applyFill="1" applyBorder="1" applyAlignment="1" applyProtection="1">
      <alignment horizontal="right"/>
      <protection hidden="1"/>
    </xf>
    <xf numFmtId="165" fontId="1" fillId="0" borderId="12" xfId="1" applyNumberFormat="1" applyFont="1" applyFill="1" applyBorder="1" applyAlignment="1" applyProtection="1">
      <alignment horizontal="right"/>
      <protection hidden="1"/>
    </xf>
    <xf numFmtId="165" fontId="1" fillId="0" borderId="12" xfId="1" applyNumberFormat="1" applyFont="1" applyFill="1" applyBorder="1" applyAlignment="1" applyProtection="1">
      <alignment horizontal="right" wrapText="1"/>
      <protection hidden="1"/>
    </xf>
    <xf numFmtId="165" fontId="1" fillId="0" borderId="13" xfId="1" applyNumberFormat="1" applyFont="1" applyFill="1" applyBorder="1" applyAlignment="1" applyProtection="1">
      <alignment horizontal="right" wrapText="1"/>
      <protection hidden="1"/>
    </xf>
    <xf numFmtId="167" fontId="18" fillId="0" borderId="0" xfId="0" applyNumberFormat="1" applyFont="1" applyFill="1" applyBorder="1" applyAlignment="1">
      <alignment horizontal="right" vertical="center" wrapText="1"/>
    </xf>
    <xf numFmtId="0" fontId="22" fillId="0" borderId="0" xfId="3"/>
    <xf numFmtId="0" fontId="1" fillId="0" borderId="0" xfId="1" applyFont="1" applyFill="1" applyBorder="1"/>
    <xf numFmtId="3" fontId="1" fillId="0" borderId="0" xfId="1" applyNumberFormat="1" applyFont="1" applyFill="1"/>
    <xf numFmtId="0" fontId="5" fillId="0" borderId="0" xfId="1" applyFont="1" applyFill="1" applyAlignment="1">
      <alignment horizontal="left" vertical="center"/>
    </xf>
    <xf numFmtId="0" fontId="3" fillId="0" borderId="1" xfId="1" applyFont="1" applyFill="1" applyBorder="1" applyAlignment="1">
      <alignment horizontal="right" vertical="center"/>
    </xf>
    <xf numFmtId="0" fontId="1" fillId="0" borderId="1" xfId="1" applyFont="1" applyFill="1" applyBorder="1"/>
    <xf numFmtId="0" fontId="1" fillId="0" borderId="0" xfId="1" applyFont="1" applyFill="1" applyAlignment="1">
      <alignment wrapText="1"/>
    </xf>
    <xf numFmtId="0" fontId="4" fillId="0" borderId="0" xfId="1" applyFont="1" applyFill="1" applyBorder="1"/>
    <xf numFmtId="0" fontId="13" fillId="0" borderId="0" xfId="1" applyFont="1" applyFill="1" applyAlignment="1">
      <alignment horizontal="left" wrapText="1"/>
    </xf>
    <xf numFmtId="0" fontId="1" fillId="0" borderId="0" xfId="1" applyFont="1" applyFill="1" applyAlignment="1"/>
    <xf numFmtId="0" fontId="1" fillId="0" borderId="0" xfId="1" applyFont="1" applyFill="1" applyAlignment="1" applyProtection="1">
      <alignment horizontal="left" vertical="center"/>
      <protection hidden="1"/>
    </xf>
    <xf numFmtId="0" fontId="1" fillId="0" borderId="0" xfId="1" applyFont="1" applyFill="1" applyProtection="1">
      <protection hidden="1"/>
    </xf>
    <xf numFmtId="164" fontId="1" fillId="0" borderId="0" xfId="1" applyNumberFormat="1" applyFont="1" applyFill="1" applyAlignment="1" applyProtection="1">
      <alignment horizontal="left" vertical="center"/>
      <protection hidden="1"/>
    </xf>
    <xf numFmtId="0" fontId="1" fillId="0" borderId="0" xfId="1" applyFont="1" applyFill="1" applyAlignment="1" applyProtection="1">
      <alignment horizontal="left" vertical="center" indent="3"/>
      <protection hidden="1"/>
    </xf>
    <xf numFmtId="164" fontId="1" fillId="0" borderId="0" xfId="1" applyNumberFormat="1" applyFont="1" applyFill="1" applyAlignment="1" applyProtection="1">
      <alignment horizontal="left" vertical="center" wrapText="1"/>
      <protection hidden="1"/>
    </xf>
    <xf numFmtId="165" fontId="2" fillId="0" borderId="0" xfId="1" applyNumberFormat="1" applyAlignment="1" applyProtection="1">
      <alignment wrapText="1"/>
      <protection hidden="1"/>
    </xf>
    <xf numFmtId="0" fontId="1" fillId="0" borderId="2" xfId="1" applyFont="1" applyFill="1" applyBorder="1" applyAlignment="1" applyProtection="1">
      <alignment horizontal="center" vertical="center" wrapText="1"/>
      <protection hidden="1"/>
    </xf>
    <xf numFmtId="165" fontId="1" fillId="0" borderId="9" xfId="1" applyNumberFormat="1" applyFont="1" applyFill="1" applyBorder="1" applyAlignment="1" applyProtection="1">
      <alignment horizontal="right"/>
      <protection hidden="1"/>
    </xf>
    <xf numFmtId="165" fontId="1" fillId="0" borderId="0" xfId="1" applyNumberFormat="1" applyFont="1" applyFill="1" applyBorder="1" applyAlignment="1" applyProtection="1">
      <alignment horizontal="right"/>
      <protection hidden="1"/>
    </xf>
    <xf numFmtId="14" fontId="13" fillId="0" borderId="0" xfId="1" applyNumberFormat="1" applyFont="1" applyFill="1" applyBorder="1" applyAlignment="1" applyProtection="1">
      <alignment horizontal="left" vertical="center"/>
      <protection hidden="1"/>
    </xf>
    <xf numFmtId="0" fontId="13" fillId="0" borderId="0" xfId="1" applyFont="1" applyFill="1" applyBorder="1" applyAlignment="1" applyProtection="1">
      <alignment horizontal="right" vertical="center"/>
      <protection hidden="1"/>
    </xf>
    <xf numFmtId="0" fontId="13" fillId="0" borderId="0" xfId="1" applyFont="1" applyFill="1" applyProtection="1">
      <protection hidden="1"/>
    </xf>
    <xf numFmtId="165" fontId="8" fillId="0" borderId="0" xfId="1" applyNumberFormat="1" applyFont="1" applyAlignment="1" applyProtection="1">
      <alignment wrapText="1"/>
      <protection hidden="1"/>
    </xf>
    <xf numFmtId="3" fontId="11" fillId="0" borderId="2" xfId="1" applyNumberFormat="1" applyFont="1" applyFill="1" applyBorder="1" applyAlignment="1" applyProtection="1">
      <alignment horizontal="center" vertical="center" wrapText="1"/>
      <protection hidden="1"/>
    </xf>
    <xf numFmtId="0" fontId="1" fillId="0" borderId="3" xfId="1" applyFont="1" applyFill="1" applyBorder="1" applyAlignment="1" applyProtection="1">
      <alignment horizontal="left" wrapText="1"/>
      <protection hidden="1"/>
    </xf>
    <xf numFmtId="165" fontId="1" fillId="0" borderId="4" xfId="1" applyNumberFormat="1" applyFont="1" applyFill="1" applyBorder="1" applyAlignment="1" applyProtection="1">
      <alignment horizontal="right"/>
      <protection hidden="1"/>
    </xf>
    <xf numFmtId="165" fontId="1" fillId="0" borderId="5" xfId="1" applyNumberFormat="1" applyFont="1" applyFill="1" applyBorder="1" applyAlignment="1" applyProtection="1">
      <alignment horizontal="right"/>
      <protection hidden="1"/>
    </xf>
    <xf numFmtId="165" fontId="1" fillId="0" borderId="6" xfId="1" applyNumberFormat="1" applyFont="1" applyFill="1" applyBorder="1" applyAlignment="1" applyProtection="1">
      <alignment horizontal="right"/>
      <protection hidden="1"/>
    </xf>
    <xf numFmtId="0" fontId="1" fillId="0" borderId="7" xfId="1" applyFont="1" applyFill="1" applyBorder="1" applyAlignment="1" applyProtection="1">
      <alignment horizontal="left" wrapText="1" indent="1"/>
      <protection hidden="1"/>
    </xf>
    <xf numFmtId="165" fontId="1" fillId="0" borderId="8" xfId="1" applyNumberFormat="1" applyFont="1" applyFill="1" applyBorder="1" applyAlignment="1" applyProtection="1">
      <alignment horizontal="right"/>
      <protection hidden="1"/>
    </xf>
    <xf numFmtId="0" fontId="1" fillId="0" borderId="7" xfId="1" applyFont="1" applyFill="1" applyBorder="1" applyAlignment="1" applyProtection="1">
      <alignment horizontal="left" wrapText="1" indent="2"/>
      <protection hidden="1"/>
    </xf>
    <xf numFmtId="0" fontId="1" fillId="0" borderId="7" xfId="1" applyFont="1" applyFill="1" applyBorder="1" applyAlignment="1" applyProtection="1">
      <alignment horizontal="left" wrapText="1" indent="4"/>
      <protection hidden="1"/>
    </xf>
    <xf numFmtId="0" fontId="1" fillId="0" borderId="10" xfId="1" applyFont="1" applyFill="1" applyBorder="1" applyAlignment="1" applyProtection="1">
      <alignment horizontal="left" wrapText="1" indent="6"/>
      <protection hidden="1"/>
    </xf>
    <xf numFmtId="165" fontId="1" fillId="0" borderId="11" xfId="1" applyNumberFormat="1" applyFont="1" applyFill="1" applyBorder="1" applyAlignment="1" applyProtection="1">
      <alignment horizontal="right"/>
      <protection hidden="1"/>
    </xf>
    <xf numFmtId="165" fontId="1" fillId="0" borderId="12" xfId="1" applyNumberFormat="1" applyFont="1" applyFill="1" applyBorder="1" applyAlignment="1" applyProtection="1">
      <alignment horizontal="right"/>
      <protection hidden="1"/>
    </xf>
    <xf numFmtId="165" fontId="1" fillId="0" borderId="12" xfId="1" applyNumberFormat="1" applyFont="1" applyFill="1" applyBorder="1" applyAlignment="1" applyProtection="1">
      <alignment horizontal="right" wrapText="1"/>
      <protection hidden="1"/>
    </xf>
    <xf numFmtId="165" fontId="1" fillId="0" borderId="13" xfId="1" applyNumberFormat="1" applyFont="1" applyFill="1" applyBorder="1" applyAlignment="1" applyProtection="1">
      <alignment horizontal="right" wrapText="1"/>
      <protection hidden="1"/>
    </xf>
    <xf numFmtId="0" fontId="3" fillId="0" borderId="0" xfId="56"/>
    <xf numFmtId="0" fontId="24" fillId="0" borderId="1" xfId="56" applyFont="1" applyBorder="1"/>
    <xf numFmtId="0" fontId="3" fillId="0" borderId="1" xfId="56" applyFont="1" applyBorder="1" applyAlignment="1">
      <alignment horizontal="right" vertical="center"/>
    </xf>
    <xf numFmtId="0" fontId="3" fillId="0" borderId="0" xfId="56" applyFill="1" applyBorder="1"/>
    <xf numFmtId="0" fontId="3" fillId="0" borderId="0" xfId="56" applyFont="1" applyBorder="1"/>
    <xf numFmtId="0" fontId="1" fillId="0" borderId="0" xfId="56" applyFont="1" applyBorder="1"/>
    <xf numFmtId="0" fontId="11" fillId="0" borderId="0" xfId="56" applyFont="1" applyBorder="1"/>
    <xf numFmtId="0" fontId="3" fillId="0" borderId="0" xfId="56" applyFont="1" applyFill="1" applyBorder="1"/>
    <xf numFmtId="0" fontId="3" fillId="0" borderId="0" xfId="56" applyBorder="1" applyAlignment="1"/>
    <xf numFmtId="0" fontId="11" fillId="0" borderId="0" xfId="56" applyFont="1" applyFill="1" applyBorder="1" applyAlignment="1">
      <alignment horizontal="right"/>
    </xf>
    <xf numFmtId="0" fontId="11" fillId="0" borderId="0" xfId="56" applyFont="1" applyBorder="1" applyAlignment="1">
      <alignment horizontal="left"/>
    </xf>
    <xf numFmtId="183" fontId="1" fillId="0" borderId="13" xfId="56" applyNumberFormat="1" applyFont="1" applyFill="1" applyBorder="1" applyAlignment="1"/>
    <xf numFmtId="182" fontId="1" fillId="0" borderId="10" xfId="56" applyNumberFormat="1" applyFont="1" applyFill="1" applyBorder="1" applyAlignment="1">
      <alignment horizontal="right"/>
    </xf>
    <xf numFmtId="183" fontId="1" fillId="0" borderId="9" xfId="56" applyNumberFormat="1" applyFont="1" applyFill="1" applyBorder="1" applyAlignment="1"/>
    <xf numFmtId="182" fontId="1" fillId="0" borderId="7" xfId="56" applyNumberFormat="1" applyFont="1" applyFill="1" applyBorder="1" applyAlignment="1">
      <alignment horizontal="right"/>
    </xf>
    <xf numFmtId="181" fontId="1" fillId="0" borderId="7" xfId="56" applyNumberFormat="1" applyFont="1" applyFill="1" applyBorder="1" applyAlignment="1">
      <alignment horizontal="left"/>
    </xf>
    <xf numFmtId="183" fontId="1" fillId="0" borderId="9" xfId="56" applyNumberFormat="1" applyFont="1" applyFill="1" applyBorder="1" applyAlignment="1">
      <alignment horizontal="right"/>
    </xf>
    <xf numFmtId="49" fontId="68" fillId="0" borderId="0" xfId="56" applyNumberFormat="1" applyFont="1" applyBorder="1" applyAlignment="1">
      <alignment horizontal="right"/>
    </xf>
    <xf numFmtId="0" fontId="24" fillId="0" borderId="0" xfId="56" applyFont="1" applyFill="1" applyBorder="1" applyAlignment="1">
      <alignment horizontal="centerContinuous" vertical="center"/>
    </xf>
    <xf numFmtId="0" fontId="1" fillId="0" borderId="7" xfId="56" applyFont="1" applyFill="1" applyBorder="1" applyAlignment="1">
      <alignment horizontal="centerContinuous" vertical="center"/>
    </xf>
    <xf numFmtId="3" fontId="1" fillId="0" borderId="0" xfId="56" applyNumberFormat="1" applyFont="1" applyFill="1" applyBorder="1" applyAlignment="1">
      <alignment horizontal="right" vertical="center" wrapText="1"/>
    </xf>
    <xf numFmtId="167" fontId="1" fillId="0" borderId="0" xfId="56" applyNumberFormat="1" applyFont="1" applyFill="1" applyBorder="1" applyAlignment="1">
      <alignment vertical="center" wrapText="1"/>
    </xf>
    <xf numFmtId="182" fontId="1" fillId="0" borderId="0" xfId="56" applyNumberFormat="1" applyFont="1" applyFill="1" applyBorder="1" applyAlignment="1">
      <alignment horizontal="right" vertical="center" wrapText="1"/>
    </xf>
    <xf numFmtId="182" fontId="1" fillId="0" borderId="9" xfId="56" applyNumberFormat="1" applyFont="1" applyFill="1" applyBorder="1" applyAlignment="1">
      <alignment horizontal="right"/>
    </xf>
    <xf numFmtId="0" fontId="31" fillId="0" borderId="5" xfId="56" applyFont="1" applyFill="1" applyBorder="1" applyAlignment="1">
      <alignment horizontal="centerContinuous" vertical="center"/>
    </xf>
    <xf numFmtId="0" fontId="1" fillId="0" borderId="3" xfId="56" applyFont="1" applyFill="1" applyBorder="1" applyAlignment="1">
      <alignment horizontal="centerContinuous" vertical="center"/>
    </xf>
    <xf numFmtId="180" fontId="11" fillId="0" borderId="2" xfId="56" applyNumberFormat="1" applyFont="1" applyFill="1" applyBorder="1" applyAlignment="1">
      <alignment horizontal="center" vertical="center"/>
    </xf>
    <xf numFmtId="180" fontId="1" fillId="0" borderId="2" xfId="56" applyNumberFormat="1" applyFont="1" applyFill="1" applyBorder="1" applyAlignment="1">
      <alignment horizontal="center" vertical="center" wrapText="1"/>
    </xf>
    <xf numFmtId="180" fontId="1" fillId="0" borderId="2" xfId="56" applyNumberFormat="1" applyFont="1" applyFill="1" applyBorder="1" applyAlignment="1">
      <alignment horizontal="center" vertical="center"/>
    </xf>
    <xf numFmtId="180" fontId="1" fillId="0" borderId="35" xfId="56" applyNumberFormat="1" applyFont="1" applyFill="1" applyBorder="1" applyAlignment="1">
      <alignment horizontal="centerContinuous" vertical="center" wrapText="1"/>
    </xf>
    <xf numFmtId="180" fontId="1" fillId="0" borderId="37" xfId="56" applyNumberFormat="1" applyFont="1" applyFill="1" applyBorder="1" applyAlignment="1">
      <alignment horizontal="centerContinuous" vertical="center" wrapText="1"/>
    </xf>
    <xf numFmtId="180" fontId="1" fillId="0" borderId="35" xfId="56" applyNumberFormat="1" applyFont="1" applyFill="1" applyBorder="1" applyAlignment="1">
      <alignment horizontal="centerContinuous" vertical="center"/>
    </xf>
    <xf numFmtId="180" fontId="1" fillId="0" borderId="37" xfId="56" applyNumberFormat="1" applyFont="1" applyFill="1" applyBorder="1" applyAlignment="1">
      <alignment horizontal="centerContinuous" vertical="center"/>
    </xf>
    <xf numFmtId="180" fontId="1" fillId="0" borderId="12" xfId="56" applyNumberFormat="1" applyFont="1" applyFill="1" applyBorder="1" applyAlignment="1">
      <alignment horizontal="centerContinuous" vertical="center"/>
    </xf>
    <xf numFmtId="180" fontId="1" fillId="0" borderId="6" xfId="56" applyNumberFormat="1" applyFont="1" applyFill="1" applyBorder="1" applyAlignment="1">
      <alignment horizontal="centerContinuous" vertical="center" wrapText="1"/>
    </xf>
    <xf numFmtId="180" fontId="1" fillId="0" borderId="5" xfId="56" applyNumberFormat="1" applyFont="1" applyFill="1" applyBorder="1" applyAlignment="1">
      <alignment horizontal="centerContinuous" vertical="center" wrapText="1"/>
    </xf>
    <xf numFmtId="180" fontId="1" fillId="0" borderId="36" xfId="56" applyNumberFormat="1" applyFont="1" applyFill="1" applyBorder="1" applyAlignment="1">
      <alignment horizontal="centerContinuous" vertical="center" wrapText="1"/>
    </xf>
    <xf numFmtId="0" fontId="27" fillId="0" borderId="0" xfId="56" applyFont="1" applyBorder="1"/>
    <xf numFmtId="180" fontId="4" fillId="0" borderId="6" xfId="56" applyNumberFormat="1" applyFont="1" applyFill="1" applyBorder="1" applyAlignment="1">
      <alignment horizontal="centerContinuous"/>
    </xf>
    <xf numFmtId="180" fontId="4" fillId="0" borderId="5" xfId="56" applyNumberFormat="1" applyFont="1" applyFill="1" applyBorder="1" applyAlignment="1">
      <alignment horizontal="centerContinuous"/>
    </xf>
    <xf numFmtId="180" fontId="1" fillId="0" borderId="5" xfId="56" applyNumberFormat="1" applyFont="1" applyFill="1" applyBorder="1" applyAlignment="1">
      <alignment horizontal="centerContinuous" vertical="center"/>
    </xf>
    <xf numFmtId="0" fontId="1" fillId="0" borderId="0" xfId="56" applyFont="1" applyFill="1" applyBorder="1"/>
    <xf numFmtId="0" fontId="3" fillId="0" borderId="0" xfId="56" applyFont="1" applyFill="1" applyBorder="1" applyAlignment="1">
      <alignment horizontal="centerContinuous"/>
    </xf>
    <xf numFmtId="0" fontId="3" fillId="0" borderId="0" xfId="56" applyFont="1" applyFill="1" applyBorder="1" applyAlignment="1">
      <alignment horizontal="centerContinuous" vertical="center"/>
    </xf>
    <xf numFmtId="180" fontId="5" fillId="0" borderId="0" xfId="56" applyNumberFormat="1" applyFont="1" applyFill="1" applyBorder="1" applyAlignment="1">
      <alignment horizontal="left" vertical="center"/>
    </xf>
    <xf numFmtId="0" fontId="5" fillId="0" borderId="0" xfId="56" applyFont="1" applyFill="1" applyBorder="1" applyAlignment="1">
      <alignment horizontal="centerContinuous" vertical="center"/>
    </xf>
    <xf numFmtId="164" fontId="29" fillId="0" borderId="0" xfId="56" applyNumberFormat="1" applyFont="1" applyBorder="1" applyAlignment="1"/>
    <xf numFmtId="0" fontId="4" fillId="0" borderId="0" xfId="56" applyFont="1" applyFill="1" applyBorder="1" applyAlignment="1">
      <alignment horizontal="right" vertical="center"/>
    </xf>
    <xf numFmtId="0" fontId="28" fillId="0" borderId="0" xfId="56" applyFont="1" applyFill="1" applyBorder="1" applyAlignment="1">
      <alignment vertical="center"/>
    </xf>
    <xf numFmtId="0" fontId="30" fillId="0" borderId="0" xfId="56" applyFont="1" applyFill="1" applyBorder="1" applyAlignment="1">
      <alignment horizontal="right" vertical="center"/>
    </xf>
    <xf numFmtId="0" fontId="1" fillId="0" borderId="7" xfId="56" applyNumberFormat="1" applyFont="1" applyFill="1" applyBorder="1" applyAlignment="1" applyProtection="1">
      <alignment horizontal="left"/>
    </xf>
    <xf numFmtId="0" fontId="1" fillId="0" borderId="7" xfId="56" applyNumberFormat="1" applyFont="1" applyFill="1" applyBorder="1" applyAlignment="1">
      <alignment horizontal="left"/>
    </xf>
    <xf numFmtId="0" fontId="1" fillId="0" borderId="10" xfId="56" applyNumberFormat="1" applyFont="1" applyFill="1" applyBorder="1" applyAlignment="1">
      <alignment horizontal="left"/>
    </xf>
    <xf numFmtId="0" fontId="3" fillId="0" borderId="0" xfId="56" applyFont="1" applyFill="1" applyBorder="1" applyAlignment="1"/>
    <xf numFmtId="167" fontId="1" fillId="0" borderId="9" xfId="56" applyNumberFormat="1" applyFont="1" applyFill="1" applyBorder="1" applyAlignment="1">
      <alignment horizontal="right" vertical="center" wrapText="1"/>
    </xf>
    <xf numFmtId="183" fontId="1" fillId="0" borderId="13" xfId="56" applyNumberFormat="1" applyFont="1" applyFill="1" applyBorder="1" applyAlignment="1">
      <alignment horizontal="right"/>
    </xf>
    <xf numFmtId="0" fontId="30" fillId="0" borderId="0" xfId="56" applyFont="1" applyFill="1" applyBorder="1" applyAlignment="1">
      <alignment vertical="center"/>
    </xf>
    <xf numFmtId="0" fontId="30" fillId="0" borderId="0" xfId="56" applyNumberFormat="1" applyFont="1" applyFill="1" applyBorder="1" applyAlignment="1">
      <alignment horizontal="right" vertical="center"/>
    </xf>
    <xf numFmtId="0" fontId="24" fillId="0" borderId="9" xfId="56" applyFont="1" applyFill="1" applyBorder="1" applyAlignment="1">
      <alignment horizontal="centerContinuous" vertical="center"/>
    </xf>
    <xf numFmtId="0" fontId="31" fillId="0" borderId="6" xfId="56" applyFont="1" applyFill="1" applyBorder="1" applyAlignment="1">
      <alignment horizontal="centerContinuous" vertical="center"/>
    </xf>
    <xf numFmtId="183" fontId="1" fillId="16" borderId="9" xfId="56" applyNumberFormat="1" applyFont="1" applyFill="1" applyBorder="1" applyAlignment="1">
      <alignment horizontal="right"/>
    </xf>
    <xf numFmtId="167" fontId="18" fillId="0" borderId="0" xfId="0" applyNumberFormat="1" applyFont="1" applyFill="1" applyBorder="1" applyAlignment="1">
      <alignment horizontal="right" vertical="center"/>
    </xf>
    <xf numFmtId="0" fontId="3" fillId="0" borderId="0" xfId="146"/>
    <xf numFmtId="180" fontId="5" fillId="0" borderId="0" xfId="146" applyNumberFormat="1" applyFont="1" applyFill="1" applyBorder="1" applyAlignment="1">
      <alignment horizontal="left" vertical="center"/>
    </xf>
    <xf numFmtId="0" fontId="24" fillId="0" borderId="1" xfId="56" applyFont="1" applyBorder="1"/>
    <xf numFmtId="0" fontId="3" fillId="0" borderId="1" xfId="56" applyFont="1" applyBorder="1" applyAlignment="1">
      <alignment horizontal="right" vertical="center"/>
    </xf>
    <xf numFmtId="0" fontId="3" fillId="0" borderId="0" xfId="56" applyFill="1" applyBorder="1"/>
    <xf numFmtId="0" fontId="3" fillId="0" borderId="0" xfId="56" applyFont="1" applyBorder="1"/>
    <xf numFmtId="0" fontId="1" fillId="0" borderId="0" xfId="56" applyFont="1" applyBorder="1"/>
    <xf numFmtId="0" fontId="11" fillId="0" borderId="0" xfId="56" applyFont="1" applyBorder="1"/>
    <xf numFmtId="0" fontId="3" fillId="0" borderId="0" xfId="56" applyFont="1" applyFill="1" applyBorder="1"/>
    <xf numFmtId="0" fontId="3" fillId="0" borderId="0" xfId="56" applyBorder="1" applyAlignment="1"/>
    <xf numFmtId="0" fontId="11" fillId="0" borderId="0" xfId="56" applyFont="1" applyFill="1" applyBorder="1" applyAlignment="1">
      <alignment horizontal="right"/>
    </xf>
    <xf numFmtId="0" fontId="11" fillId="0" borderId="0" xfId="56" applyFont="1" applyBorder="1" applyAlignment="1">
      <alignment horizontal="left"/>
    </xf>
    <xf numFmtId="183" fontId="1" fillId="0" borderId="13" xfId="56" applyNumberFormat="1" applyFont="1" applyFill="1" applyBorder="1" applyAlignment="1"/>
    <xf numFmtId="182" fontId="1" fillId="0" borderId="10" xfId="56" applyNumberFormat="1" applyFont="1" applyFill="1" applyBorder="1" applyAlignment="1">
      <alignment horizontal="right"/>
    </xf>
    <xf numFmtId="183" fontId="1" fillId="0" borderId="9" xfId="56" applyNumberFormat="1" applyFont="1" applyFill="1" applyBorder="1" applyAlignment="1"/>
    <xf numFmtId="182" fontId="1" fillId="0" borderId="7" xfId="56" applyNumberFormat="1" applyFont="1" applyFill="1" applyBorder="1" applyAlignment="1">
      <alignment horizontal="right"/>
    </xf>
    <xf numFmtId="181" fontId="1" fillId="0" borderId="7" xfId="56" applyNumberFormat="1" applyFont="1" applyFill="1" applyBorder="1" applyAlignment="1">
      <alignment horizontal="left"/>
    </xf>
    <xf numFmtId="183" fontId="1" fillId="0" borderId="9" xfId="56" applyNumberFormat="1" applyFont="1" applyFill="1" applyBorder="1" applyAlignment="1">
      <alignment horizontal="right"/>
    </xf>
    <xf numFmtId="49" fontId="68" fillId="0" borderId="0" xfId="56" applyNumberFormat="1" applyFont="1" applyBorder="1" applyAlignment="1">
      <alignment horizontal="right"/>
    </xf>
    <xf numFmtId="0" fontId="24" fillId="0" borderId="0" xfId="56" applyFont="1" applyFill="1" applyBorder="1" applyAlignment="1">
      <alignment horizontal="centerContinuous" vertical="center"/>
    </xf>
    <xf numFmtId="0" fontId="1" fillId="0" borderId="7" xfId="56" applyFont="1" applyFill="1" applyBorder="1" applyAlignment="1">
      <alignment horizontal="centerContinuous" vertical="center"/>
    </xf>
    <xf numFmtId="3" fontId="1" fillId="0" borderId="0" xfId="56" applyNumberFormat="1" applyFont="1" applyFill="1" applyBorder="1" applyAlignment="1">
      <alignment horizontal="right" vertical="center" wrapText="1"/>
    </xf>
    <xf numFmtId="167" fontId="1" fillId="0" borderId="0" xfId="56" applyNumberFormat="1" applyFont="1" applyFill="1" applyBorder="1" applyAlignment="1">
      <alignment vertical="center" wrapText="1"/>
    </xf>
    <xf numFmtId="182" fontId="1" fillId="0" borderId="0" xfId="56" applyNumberFormat="1" applyFont="1" applyFill="1" applyBorder="1" applyAlignment="1">
      <alignment horizontal="right" vertical="center" wrapText="1"/>
    </xf>
    <xf numFmtId="182" fontId="1" fillId="0" borderId="9" xfId="56" applyNumberFormat="1" applyFont="1" applyFill="1" applyBorder="1" applyAlignment="1">
      <alignment horizontal="right"/>
    </xf>
    <xf numFmtId="0" fontId="31" fillId="0" borderId="5" xfId="56" applyFont="1" applyFill="1" applyBorder="1" applyAlignment="1">
      <alignment horizontal="centerContinuous" vertical="center"/>
    </xf>
    <xf numFmtId="0" fontId="1" fillId="0" borderId="3" xfId="56" applyFont="1" applyFill="1" applyBorder="1" applyAlignment="1">
      <alignment horizontal="centerContinuous" vertical="center"/>
    </xf>
    <xf numFmtId="180" fontId="11" fillId="0" borderId="2" xfId="56" applyNumberFormat="1" applyFont="1" applyFill="1" applyBorder="1" applyAlignment="1">
      <alignment horizontal="center" vertical="center"/>
    </xf>
    <xf numFmtId="180" fontId="1" fillId="0" borderId="2" xfId="56" applyNumberFormat="1" applyFont="1" applyFill="1" applyBorder="1" applyAlignment="1">
      <alignment horizontal="center" vertical="center" wrapText="1"/>
    </xf>
    <xf numFmtId="180" fontId="1" fillId="0" borderId="2" xfId="56" applyNumberFormat="1" applyFont="1" applyFill="1" applyBorder="1" applyAlignment="1">
      <alignment horizontal="center" vertical="center"/>
    </xf>
    <xf numFmtId="180" fontId="1" fillId="0" borderId="35" xfId="56" applyNumberFormat="1" applyFont="1" applyFill="1" applyBorder="1" applyAlignment="1">
      <alignment horizontal="centerContinuous" vertical="center" wrapText="1"/>
    </xf>
    <xf numFmtId="180" fontId="1" fillId="0" borderId="37" xfId="56" applyNumberFormat="1" applyFont="1" applyFill="1" applyBorder="1" applyAlignment="1">
      <alignment horizontal="centerContinuous" vertical="center" wrapText="1"/>
    </xf>
    <xf numFmtId="180" fontId="1" fillId="0" borderId="35" xfId="56" applyNumberFormat="1" applyFont="1" applyFill="1" applyBorder="1" applyAlignment="1">
      <alignment horizontal="centerContinuous" vertical="center"/>
    </xf>
    <xf numFmtId="180" fontId="1" fillId="0" borderId="37" xfId="56" applyNumberFormat="1" applyFont="1" applyFill="1" applyBorder="1" applyAlignment="1">
      <alignment horizontal="centerContinuous" vertical="center"/>
    </xf>
    <xf numFmtId="180" fontId="1" fillId="0" borderId="12" xfId="56" applyNumberFormat="1" applyFont="1" applyFill="1" applyBorder="1" applyAlignment="1">
      <alignment horizontal="centerContinuous" vertical="center"/>
    </xf>
    <xf numFmtId="180" fontId="1" fillId="0" borderId="6" xfId="56" applyNumberFormat="1" applyFont="1" applyFill="1" applyBorder="1" applyAlignment="1">
      <alignment horizontal="centerContinuous" vertical="center" wrapText="1"/>
    </xf>
    <xf numFmtId="180" fontId="1" fillId="0" borderId="5" xfId="56" applyNumberFormat="1" applyFont="1" applyFill="1" applyBorder="1" applyAlignment="1">
      <alignment horizontal="centerContinuous" vertical="center" wrapText="1"/>
    </xf>
    <xf numFmtId="180" fontId="1" fillId="0" borderId="36" xfId="56" applyNumberFormat="1" applyFont="1" applyFill="1" applyBorder="1" applyAlignment="1">
      <alignment horizontal="centerContinuous" vertical="center" wrapText="1"/>
    </xf>
    <xf numFmtId="0" fontId="27" fillId="0" borderId="0" xfId="56" applyFont="1" applyBorder="1"/>
    <xf numFmtId="180" fontId="4" fillId="0" borderId="6" xfId="56" applyNumberFormat="1" applyFont="1" applyFill="1" applyBorder="1" applyAlignment="1">
      <alignment horizontal="centerContinuous"/>
    </xf>
    <xf numFmtId="180" fontId="4" fillId="0" borderId="5" xfId="56" applyNumberFormat="1" applyFont="1" applyFill="1" applyBorder="1" applyAlignment="1">
      <alignment horizontal="centerContinuous"/>
    </xf>
    <xf numFmtId="180" fontId="1" fillId="0" borderId="5" xfId="56" applyNumberFormat="1" applyFont="1" applyFill="1" applyBorder="1" applyAlignment="1">
      <alignment horizontal="centerContinuous" vertical="center"/>
    </xf>
    <xf numFmtId="0" fontId="1" fillId="0" borderId="0" xfId="56" applyFont="1" applyFill="1" applyBorder="1"/>
    <xf numFmtId="0" fontId="3" fillId="0" borderId="0" xfId="56" applyFont="1" applyFill="1" applyBorder="1" applyAlignment="1">
      <alignment horizontal="centerContinuous"/>
    </xf>
    <xf numFmtId="0" fontId="3" fillId="0" borderId="0" xfId="56" applyFont="1" applyFill="1" applyBorder="1" applyAlignment="1">
      <alignment horizontal="centerContinuous" vertical="center"/>
    </xf>
    <xf numFmtId="0" fontId="5" fillId="0" borderId="0" xfId="56" applyFont="1" applyFill="1" applyBorder="1" applyAlignment="1">
      <alignment horizontal="centerContinuous" vertical="center"/>
    </xf>
    <xf numFmtId="164" fontId="29" fillId="0" borderId="0" xfId="56" applyNumberFormat="1" applyFont="1" applyBorder="1" applyAlignment="1"/>
    <xf numFmtId="0" fontId="4" fillId="0" borderId="0" xfId="56" applyFont="1" applyFill="1" applyBorder="1" applyAlignment="1">
      <alignment horizontal="right" vertical="center"/>
    </xf>
    <xf numFmtId="0" fontId="28" fillId="0" borderId="0" xfId="56" applyFont="1" applyFill="1" applyBorder="1" applyAlignment="1">
      <alignment vertical="center"/>
    </xf>
    <xf numFmtId="0" fontId="30" fillId="0" borderId="0" xfId="56" applyFont="1" applyFill="1" applyBorder="1" applyAlignment="1">
      <alignment horizontal="right" vertical="center"/>
    </xf>
    <xf numFmtId="0" fontId="69" fillId="0" borderId="0" xfId="56" applyFont="1" applyBorder="1"/>
    <xf numFmtId="0" fontId="1" fillId="0" borderId="7" xfId="56" applyNumberFormat="1" applyFont="1" applyFill="1" applyBorder="1" applyAlignment="1" applyProtection="1">
      <alignment horizontal="left"/>
    </xf>
    <xf numFmtId="0" fontId="1" fillId="0" borderId="7" xfId="56" applyNumberFormat="1" applyFont="1" applyFill="1" applyBorder="1" applyAlignment="1">
      <alignment horizontal="left"/>
    </xf>
    <xf numFmtId="0" fontId="1" fillId="0" borderId="10" xfId="56" applyNumberFormat="1" applyFont="1" applyFill="1" applyBorder="1" applyAlignment="1">
      <alignment horizontal="left"/>
    </xf>
    <xf numFmtId="0" fontId="3" fillId="0" borderId="0" xfId="56" applyFont="1" applyFill="1" applyBorder="1" applyAlignment="1"/>
    <xf numFmtId="167" fontId="1" fillId="0" borderId="9" xfId="56" applyNumberFormat="1" applyFont="1" applyFill="1" applyBorder="1" applyAlignment="1">
      <alignment horizontal="right" vertical="center" wrapText="1"/>
    </xf>
    <xf numFmtId="0" fontId="30" fillId="0" borderId="0" xfId="56" applyFont="1" applyFill="1" applyBorder="1" applyAlignment="1">
      <alignment vertical="center"/>
    </xf>
    <xf numFmtId="0" fontId="30" fillId="0" borderId="0" xfId="56" applyNumberFormat="1" applyFont="1" applyFill="1" applyBorder="1" applyAlignment="1">
      <alignment horizontal="right" vertical="center"/>
    </xf>
    <xf numFmtId="0" fontId="24" fillId="0" borderId="9" xfId="56" applyFont="1" applyFill="1" applyBorder="1" applyAlignment="1">
      <alignment horizontal="centerContinuous" vertical="center"/>
    </xf>
    <xf numFmtId="0" fontId="31" fillId="0" borderId="6" xfId="56" applyFont="1" applyFill="1" applyBorder="1" applyAlignment="1">
      <alignment horizontal="centerContinuous" vertical="center"/>
    </xf>
    <xf numFmtId="0" fontId="3" fillId="0" borderId="0" xfId="146"/>
    <xf numFmtId="180" fontId="5" fillId="0" borderId="0" xfId="146" applyNumberFormat="1" applyFont="1" applyFill="1" applyBorder="1" applyAlignment="1">
      <alignment horizontal="left" vertical="center"/>
    </xf>
    <xf numFmtId="0" fontId="24" fillId="0" borderId="1" xfId="56" applyFont="1" applyBorder="1"/>
    <xf numFmtId="0" fontId="3" fillId="0" borderId="1" xfId="56" applyFont="1" applyBorder="1" applyAlignment="1">
      <alignment horizontal="right" vertical="center"/>
    </xf>
    <xf numFmtId="0" fontId="3" fillId="0" borderId="0" xfId="56" applyFill="1" applyBorder="1"/>
    <xf numFmtId="0" fontId="3" fillId="0" borderId="0" xfId="56" applyFont="1" applyBorder="1"/>
    <xf numFmtId="0" fontId="1" fillId="0" borderId="0" xfId="56" applyFont="1" applyBorder="1"/>
    <xf numFmtId="0" fontId="11" fillId="0" borderId="0" xfId="56" applyFont="1" applyBorder="1"/>
    <xf numFmtId="0" fontId="3" fillId="0" borderId="0" xfId="56" applyFont="1" applyFill="1" applyBorder="1"/>
    <xf numFmtId="0" fontId="3" fillId="0" borderId="0" xfId="56" applyBorder="1" applyAlignment="1"/>
    <xf numFmtId="0" fontId="11" fillId="0" borderId="0" xfId="56" applyFont="1" applyFill="1" applyBorder="1" applyAlignment="1">
      <alignment horizontal="right"/>
    </xf>
    <xf numFmtId="0" fontId="11" fillId="0" borderId="0" xfId="56" applyFont="1" applyBorder="1" applyAlignment="1">
      <alignment horizontal="left"/>
    </xf>
    <xf numFmtId="183" fontId="1" fillId="0" borderId="13" xfId="56" applyNumberFormat="1" applyFont="1" applyFill="1" applyBorder="1" applyAlignment="1"/>
    <xf numFmtId="182" fontId="1" fillId="0" borderId="10" xfId="56" applyNumberFormat="1" applyFont="1" applyFill="1" applyBorder="1" applyAlignment="1">
      <alignment horizontal="right"/>
    </xf>
    <xf numFmtId="183" fontId="1" fillId="0" borderId="9" xfId="56" applyNumberFormat="1" applyFont="1" applyFill="1" applyBorder="1" applyAlignment="1"/>
    <xf numFmtId="182" fontId="1" fillId="0" borderId="7" xfId="56" applyNumberFormat="1" applyFont="1" applyFill="1" applyBorder="1" applyAlignment="1">
      <alignment horizontal="right"/>
    </xf>
    <xf numFmtId="181" fontId="1" fillId="0" borderId="7" xfId="56" applyNumberFormat="1" applyFont="1" applyFill="1" applyBorder="1" applyAlignment="1">
      <alignment horizontal="left"/>
    </xf>
    <xf numFmtId="183" fontId="1" fillId="0" borderId="9" xfId="56" applyNumberFormat="1" applyFont="1" applyFill="1" applyBorder="1" applyAlignment="1">
      <alignment horizontal="right"/>
    </xf>
    <xf numFmtId="49" fontId="68" fillId="0" borderId="0" xfId="56" applyNumberFormat="1" applyFont="1" applyBorder="1" applyAlignment="1">
      <alignment horizontal="right"/>
    </xf>
    <xf numFmtId="0" fontId="24" fillId="0" borderId="0" xfId="56" applyFont="1" applyFill="1" applyBorder="1" applyAlignment="1">
      <alignment horizontal="centerContinuous" vertical="center"/>
    </xf>
    <xf numFmtId="0" fontId="1" fillId="0" borderId="7" xfId="56" applyFont="1" applyFill="1" applyBorder="1" applyAlignment="1">
      <alignment horizontal="centerContinuous" vertical="center"/>
    </xf>
    <xf numFmtId="3" fontId="1" fillId="0" borderId="0" xfId="56" applyNumberFormat="1" applyFont="1" applyFill="1" applyBorder="1" applyAlignment="1">
      <alignment horizontal="right" vertical="center" wrapText="1"/>
    </xf>
    <xf numFmtId="167" fontId="1" fillId="0" borderId="0" xfId="56" applyNumberFormat="1" applyFont="1" applyFill="1" applyBorder="1" applyAlignment="1">
      <alignment vertical="center" wrapText="1"/>
    </xf>
    <xf numFmtId="182" fontId="1" fillId="0" borderId="0" xfId="56" applyNumberFormat="1" applyFont="1" applyFill="1" applyBorder="1" applyAlignment="1">
      <alignment horizontal="right" vertical="center" wrapText="1"/>
    </xf>
    <xf numFmtId="182" fontId="1" fillId="0" borderId="9" xfId="56" applyNumberFormat="1" applyFont="1" applyFill="1" applyBorder="1" applyAlignment="1">
      <alignment horizontal="right"/>
    </xf>
    <xf numFmtId="0" fontId="31" fillId="0" borderId="5" xfId="56" applyFont="1" applyFill="1" applyBorder="1" applyAlignment="1">
      <alignment horizontal="centerContinuous" vertical="center"/>
    </xf>
    <xf numFmtId="0" fontId="1" fillId="0" borderId="3" xfId="56" applyFont="1" applyFill="1" applyBorder="1" applyAlignment="1">
      <alignment horizontal="centerContinuous" vertical="center"/>
    </xf>
    <xf numFmtId="180" fontId="11" fillId="0" borderId="2" xfId="56" applyNumberFormat="1" applyFont="1" applyFill="1" applyBorder="1" applyAlignment="1">
      <alignment horizontal="center" vertical="center"/>
    </xf>
    <xf numFmtId="180" fontId="1" fillId="0" borderId="2" xfId="56" applyNumberFormat="1" applyFont="1" applyFill="1" applyBorder="1" applyAlignment="1">
      <alignment horizontal="center" vertical="center" wrapText="1"/>
    </xf>
    <xf numFmtId="180" fontId="1" fillId="0" borderId="2" xfId="56" applyNumberFormat="1" applyFont="1" applyFill="1" applyBorder="1" applyAlignment="1">
      <alignment horizontal="center" vertical="center"/>
    </xf>
    <xf numFmtId="180" fontId="1" fillId="0" borderId="35" xfId="56" applyNumberFormat="1" applyFont="1" applyFill="1" applyBorder="1" applyAlignment="1">
      <alignment horizontal="centerContinuous" vertical="center" wrapText="1"/>
    </xf>
    <xf numFmtId="180" fontId="1" fillId="0" borderId="37" xfId="56" applyNumberFormat="1" applyFont="1" applyFill="1" applyBorder="1" applyAlignment="1">
      <alignment horizontal="centerContinuous" vertical="center" wrapText="1"/>
    </xf>
    <xf numFmtId="180" fontId="1" fillId="0" borderId="35" xfId="56" applyNumberFormat="1" applyFont="1" applyFill="1" applyBorder="1" applyAlignment="1">
      <alignment horizontal="centerContinuous" vertical="center"/>
    </xf>
    <xf numFmtId="180" fontId="1" fillId="0" borderId="37" xfId="56" applyNumberFormat="1" applyFont="1" applyFill="1" applyBorder="1" applyAlignment="1">
      <alignment horizontal="centerContinuous" vertical="center"/>
    </xf>
    <xf numFmtId="180" fontId="1" fillId="0" borderId="12" xfId="56" applyNumberFormat="1" applyFont="1" applyFill="1" applyBorder="1" applyAlignment="1">
      <alignment horizontal="centerContinuous" vertical="center"/>
    </xf>
    <xf numFmtId="180" fontId="1" fillId="0" borderId="6" xfId="56" applyNumberFormat="1" applyFont="1" applyFill="1" applyBorder="1" applyAlignment="1">
      <alignment horizontal="centerContinuous" vertical="center" wrapText="1"/>
    </xf>
    <xf numFmtId="180" fontId="1" fillId="0" borderId="5" xfId="56" applyNumberFormat="1" applyFont="1" applyFill="1" applyBorder="1" applyAlignment="1">
      <alignment horizontal="centerContinuous" vertical="center" wrapText="1"/>
    </xf>
    <xf numFmtId="180" fontId="1" fillId="0" borderId="36" xfId="56" applyNumberFormat="1" applyFont="1" applyFill="1" applyBorder="1" applyAlignment="1">
      <alignment horizontal="centerContinuous" vertical="center" wrapText="1"/>
    </xf>
    <xf numFmtId="0" fontId="27" fillId="0" borderId="0" xfId="56" applyFont="1" applyBorder="1"/>
    <xf numFmtId="180" fontId="4" fillId="0" borderId="6" xfId="56" applyNumberFormat="1" applyFont="1" applyFill="1" applyBorder="1" applyAlignment="1">
      <alignment horizontal="centerContinuous"/>
    </xf>
    <xf numFmtId="180" fontId="4" fillId="0" borderId="5" xfId="56" applyNumberFormat="1" applyFont="1" applyFill="1" applyBorder="1" applyAlignment="1">
      <alignment horizontal="centerContinuous"/>
    </xf>
    <xf numFmtId="180" fontId="1" fillId="0" borderId="5" xfId="56" applyNumberFormat="1" applyFont="1" applyFill="1" applyBorder="1" applyAlignment="1">
      <alignment horizontal="centerContinuous" vertical="center"/>
    </xf>
    <xf numFmtId="0" fontId="1" fillId="0" borderId="0" xfId="56" applyFont="1" applyFill="1" applyBorder="1"/>
    <xf numFmtId="0" fontId="3" fillId="0" borderId="0" xfId="56" applyFont="1" applyFill="1" applyBorder="1" applyAlignment="1">
      <alignment horizontal="centerContinuous"/>
    </xf>
    <xf numFmtId="0" fontId="3" fillId="0" borderId="0" xfId="56" applyFont="1" applyFill="1" applyBorder="1" applyAlignment="1">
      <alignment horizontal="centerContinuous" vertical="center"/>
    </xf>
    <xf numFmtId="0" fontId="5" fillId="0" borderId="0" xfId="56" applyFont="1" applyFill="1" applyBorder="1" applyAlignment="1">
      <alignment horizontal="centerContinuous" vertical="center"/>
    </xf>
    <xf numFmtId="164" fontId="29" fillId="0" borderId="0" xfId="56" applyNumberFormat="1" applyFont="1" applyBorder="1" applyAlignment="1"/>
    <xf numFmtId="0" fontId="4" fillId="0" borderId="0" xfId="56" applyFont="1" applyFill="1" applyBorder="1" applyAlignment="1">
      <alignment horizontal="right" vertical="center"/>
    </xf>
    <xf numFmtId="0" fontId="28" fillId="0" borderId="0" xfId="56" applyFont="1" applyFill="1" applyBorder="1" applyAlignment="1">
      <alignment vertical="center"/>
    </xf>
    <xf numFmtId="0" fontId="30" fillId="0" borderId="0" xfId="56" applyFont="1" applyFill="1" applyBorder="1" applyAlignment="1">
      <alignment horizontal="right" vertical="center"/>
    </xf>
    <xf numFmtId="0" fontId="69" fillId="0" borderId="0" xfId="56" applyFont="1" applyBorder="1"/>
    <xf numFmtId="0" fontId="1" fillId="0" borderId="7" xfId="56" applyNumberFormat="1" applyFont="1" applyFill="1" applyBorder="1" applyAlignment="1" applyProtection="1">
      <alignment horizontal="left"/>
    </xf>
    <xf numFmtId="0" fontId="1" fillId="0" borderId="7" xfId="56" applyNumberFormat="1" applyFont="1" applyFill="1" applyBorder="1" applyAlignment="1">
      <alignment horizontal="left"/>
    </xf>
    <xf numFmtId="0" fontId="1" fillId="0" borderId="10" xfId="56" applyNumberFormat="1" applyFont="1" applyFill="1" applyBorder="1" applyAlignment="1">
      <alignment horizontal="left"/>
    </xf>
    <xf numFmtId="0" fontId="3" fillId="0" borderId="0" xfId="56" applyFont="1" applyFill="1" applyBorder="1" applyAlignment="1"/>
    <xf numFmtId="167" fontId="1" fillId="0" borderId="9" xfId="56" applyNumberFormat="1" applyFont="1" applyFill="1" applyBorder="1" applyAlignment="1">
      <alignment horizontal="right" vertical="center" wrapText="1"/>
    </xf>
    <xf numFmtId="0" fontId="30" fillId="0" borderId="0" xfId="56" applyFont="1" applyFill="1" applyBorder="1" applyAlignment="1">
      <alignment vertical="center"/>
    </xf>
    <xf numFmtId="0" fontId="30" fillId="0" borderId="0" xfId="56" applyNumberFormat="1" applyFont="1" applyFill="1" applyBorder="1" applyAlignment="1">
      <alignment horizontal="right" vertical="center"/>
    </xf>
    <xf numFmtId="0" fontId="24" fillId="0" borderId="9" xfId="56" applyFont="1" applyFill="1" applyBorder="1" applyAlignment="1">
      <alignment horizontal="centerContinuous" vertical="center"/>
    </xf>
    <xf numFmtId="0" fontId="31" fillId="0" borderId="6" xfId="56" applyFont="1" applyFill="1" applyBorder="1" applyAlignment="1">
      <alignment horizontal="centerContinuous" vertical="center"/>
    </xf>
    <xf numFmtId="0" fontId="3" fillId="0" borderId="0" xfId="146"/>
    <xf numFmtId="0" fontId="24" fillId="0" borderId="1" xfId="56" applyFont="1" applyBorder="1"/>
    <xf numFmtId="0" fontId="3" fillId="0" borderId="1" xfId="56" applyFont="1" applyBorder="1" applyAlignment="1">
      <alignment horizontal="right" vertical="center"/>
    </xf>
    <xf numFmtId="0" fontId="3" fillId="0" borderId="0" xfId="56" applyFill="1" applyBorder="1"/>
    <xf numFmtId="0" fontId="3" fillId="0" borderId="0" xfId="56" applyFont="1" applyBorder="1"/>
    <xf numFmtId="0" fontId="1" fillId="0" borderId="0" xfId="56" applyFont="1" applyBorder="1"/>
    <xf numFmtId="0" fontId="11" fillId="0" borderId="0" xfId="56" applyFont="1" applyBorder="1"/>
    <xf numFmtId="0" fontId="3" fillId="0" borderId="0" xfId="56" applyFont="1" applyFill="1" applyBorder="1"/>
    <xf numFmtId="0" fontId="3" fillId="0" borderId="0" xfId="56" applyBorder="1" applyAlignment="1"/>
    <xf numFmtId="0" fontId="11" fillId="0" borderId="0" xfId="56" applyFont="1" applyFill="1" applyBorder="1" applyAlignment="1">
      <alignment horizontal="right"/>
    </xf>
    <xf numFmtId="0" fontId="11" fillId="0" borderId="0" xfId="56" applyFont="1" applyBorder="1" applyAlignment="1">
      <alignment horizontal="left"/>
    </xf>
    <xf numFmtId="183" fontId="1" fillId="0" borderId="13" xfId="56" applyNumberFormat="1" applyFont="1" applyFill="1" applyBorder="1" applyAlignment="1"/>
    <xf numFmtId="182" fontId="1" fillId="0" borderId="10" xfId="56" applyNumberFormat="1" applyFont="1" applyFill="1" applyBorder="1" applyAlignment="1">
      <alignment horizontal="right"/>
    </xf>
    <xf numFmtId="183" fontId="1" fillId="0" borderId="9" xfId="56" applyNumberFormat="1" applyFont="1" applyFill="1" applyBorder="1" applyAlignment="1"/>
    <xf numFmtId="182" fontId="1" fillId="0" borderId="7" xfId="56" applyNumberFormat="1" applyFont="1" applyFill="1" applyBorder="1" applyAlignment="1">
      <alignment horizontal="right"/>
    </xf>
    <xf numFmtId="181" fontId="1" fillId="0" borderId="7" xfId="56" applyNumberFormat="1" applyFont="1" applyFill="1" applyBorder="1" applyAlignment="1">
      <alignment horizontal="left"/>
    </xf>
    <xf numFmtId="183" fontId="1" fillId="0" borderId="9" xfId="56" applyNumberFormat="1" applyFont="1" applyFill="1" applyBorder="1" applyAlignment="1">
      <alignment horizontal="right"/>
    </xf>
    <xf numFmtId="49" fontId="68" fillId="0" borderId="0" xfId="56" applyNumberFormat="1" applyFont="1" applyBorder="1" applyAlignment="1">
      <alignment horizontal="right"/>
    </xf>
    <xf numFmtId="0" fontId="24" fillId="0" borderId="0" xfId="56" applyFont="1" applyFill="1" applyBorder="1" applyAlignment="1">
      <alignment horizontal="centerContinuous" vertical="center"/>
    </xf>
    <xf numFmtId="0" fontId="1" fillId="0" borderId="7" xfId="56" applyFont="1" applyFill="1" applyBorder="1" applyAlignment="1">
      <alignment horizontal="centerContinuous" vertical="center"/>
    </xf>
    <xf numFmtId="3" fontId="1" fillId="0" borderId="0" xfId="56" applyNumberFormat="1" applyFont="1" applyFill="1" applyBorder="1" applyAlignment="1">
      <alignment horizontal="right" vertical="center" wrapText="1"/>
    </xf>
    <xf numFmtId="167" fontId="1" fillId="0" borderId="0" xfId="56" applyNumberFormat="1" applyFont="1" applyFill="1" applyBorder="1" applyAlignment="1">
      <alignment vertical="center" wrapText="1"/>
    </xf>
    <xf numFmtId="182" fontId="1" fillId="0" borderId="0" xfId="56" applyNumberFormat="1" applyFont="1" applyFill="1" applyBorder="1" applyAlignment="1">
      <alignment horizontal="right" vertical="center" wrapText="1"/>
    </xf>
    <xf numFmtId="182" fontId="1" fillId="0" borderId="9" xfId="56" applyNumberFormat="1" applyFont="1" applyFill="1" applyBorder="1" applyAlignment="1">
      <alignment horizontal="right"/>
    </xf>
    <xf numFmtId="0" fontId="31" fillId="0" borderId="5" xfId="56" applyFont="1" applyFill="1" applyBorder="1" applyAlignment="1">
      <alignment horizontal="centerContinuous" vertical="center"/>
    </xf>
    <xf numFmtId="0" fontId="1" fillId="0" borderId="3" xfId="56" applyFont="1" applyFill="1" applyBorder="1" applyAlignment="1">
      <alignment horizontal="centerContinuous" vertical="center"/>
    </xf>
    <xf numFmtId="180" fontId="11" fillId="0" borderId="2" xfId="56" applyNumberFormat="1" applyFont="1" applyFill="1" applyBorder="1" applyAlignment="1">
      <alignment horizontal="center" vertical="center"/>
    </xf>
    <xf numFmtId="180" fontId="1" fillId="0" borderId="2" xfId="56" applyNumberFormat="1" applyFont="1" applyFill="1" applyBorder="1" applyAlignment="1">
      <alignment horizontal="center" vertical="center" wrapText="1"/>
    </xf>
    <xf numFmtId="180" fontId="1" fillId="0" borderId="2" xfId="56" applyNumberFormat="1" applyFont="1" applyFill="1" applyBorder="1" applyAlignment="1">
      <alignment horizontal="center" vertical="center"/>
    </xf>
    <xf numFmtId="180" fontId="1" fillId="0" borderId="35" xfId="56" applyNumberFormat="1" applyFont="1" applyFill="1" applyBorder="1" applyAlignment="1">
      <alignment horizontal="centerContinuous" vertical="center" wrapText="1"/>
    </xf>
    <xf numFmtId="180" fontId="1" fillId="0" borderId="37" xfId="56" applyNumberFormat="1" applyFont="1" applyFill="1" applyBorder="1" applyAlignment="1">
      <alignment horizontal="centerContinuous" vertical="center" wrapText="1"/>
    </xf>
    <xf numFmtId="180" fontId="1" fillId="0" borderId="35" xfId="56" applyNumberFormat="1" applyFont="1" applyFill="1" applyBorder="1" applyAlignment="1">
      <alignment horizontal="centerContinuous" vertical="center"/>
    </xf>
    <xf numFmtId="180" fontId="1" fillId="0" borderId="37" xfId="56" applyNumberFormat="1" applyFont="1" applyFill="1" applyBorder="1" applyAlignment="1">
      <alignment horizontal="centerContinuous" vertical="center"/>
    </xf>
    <xf numFmtId="180" fontId="1" fillId="0" borderId="12" xfId="56" applyNumberFormat="1" applyFont="1" applyFill="1" applyBorder="1" applyAlignment="1">
      <alignment horizontal="centerContinuous" vertical="center"/>
    </xf>
    <xf numFmtId="180" fontId="1" fillId="0" borderId="6" xfId="56" applyNumberFormat="1" applyFont="1" applyFill="1" applyBorder="1" applyAlignment="1">
      <alignment horizontal="centerContinuous" vertical="center" wrapText="1"/>
    </xf>
    <xf numFmtId="180" fontId="1" fillId="0" borderId="5" xfId="56" applyNumberFormat="1" applyFont="1" applyFill="1" applyBorder="1" applyAlignment="1">
      <alignment horizontal="centerContinuous" vertical="center" wrapText="1"/>
    </xf>
    <xf numFmtId="180" fontId="1" fillId="0" borderId="36" xfId="56" applyNumberFormat="1" applyFont="1" applyFill="1" applyBorder="1" applyAlignment="1">
      <alignment horizontal="centerContinuous" vertical="center" wrapText="1"/>
    </xf>
    <xf numFmtId="0" fontId="27" fillId="0" borderId="0" xfId="56" applyFont="1" applyBorder="1"/>
    <xf numFmtId="180" fontId="4" fillId="0" borderId="6" xfId="56" applyNumberFormat="1" applyFont="1" applyFill="1" applyBorder="1" applyAlignment="1">
      <alignment horizontal="centerContinuous"/>
    </xf>
    <xf numFmtId="180" fontId="4" fillId="0" borderId="5" xfId="56" applyNumberFormat="1" applyFont="1" applyFill="1" applyBorder="1" applyAlignment="1">
      <alignment horizontal="centerContinuous"/>
    </xf>
    <xf numFmtId="180" fontId="1" fillId="0" borderId="5" xfId="56" applyNumberFormat="1" applyFont="1" applyFill="1" applyBorder="1" applyAlignment="1">
      <alignment horizontal="centerContinuous" vertical="center"/>
    </xf>
    <xf numFmtId="0" fontId="1" fillId="0" borderId="0" xfId="56" applyFont="1" applyFill="1" applyBorder="1"/>
    <xf numFmtId="0" fontId="3" fillId="0" borderId="0" xfId="56" applyFont="1" applyFill="1" applyBorder="1" applyAlignment="1">
      <alignment horizontal="centerContinuous"/>
    </xf>
    <xf numFmtId="0" fontId="3" fillId="0" borderId="0" xfId="56" applyFont="1" applyFill="1" applyBorder="1" applyAlignment="1">
      <alignment horizontal="centerContinuous" vertical="center"/>
    </xf>
    <xf numFmtId="180" fontId="5" fillId="0" borderId="0" xfId="56" applyNumberFormat="1" applyFont="1" applyFill="1" applyBorder="1" applyAlignment="1">
      <alignment horizontal="left" vertical="center"/>
    </xf>
    <xf numFmtId="0" fontId="5" fillId="0" borderId="0" xfId="56" applyFont="1" applyFill="1" applyBorder="1" applyAlignment="1">
      <alignment horizontal="centerContinuous" vertical="center"/>
    </xf>
    <xf numFmtId="164" fontId="29" fillId="0" borderId="0" xfId="56" applyNumberFormat="1" applyFont="1" applyBorder="1" applyAlignment="1"/>
    <xf numFmtId="0" fontId="4" fillId="0" borderId="0" xfId="56" applyFont="1" applyFill="1" applyBorder="1" applyAlignment="1">
      <alignment horizontal="right" vertical="center"/>
    </xf>
    <xf numFmtId="0" fontId="28" fillId="0" borderId="0" xfId="56" applyFont="1" applyFill="1" applyBorder="1" applyAlignment="1">
      <alignment vertical="center"/>
    </xf>
    <xf numFmtId="0" fontId="30" fillId="0" borderId="0" xfId="56" applyFont="1" applyFill="1" applyBorder="1" applyAlignment="1">
      <alignment horizontal="right" vertical="center"/>
    </xf>
    <xf numFmtId="0" fontId="1" fillId="0" borderId="7" xfId="56" applyNumberFormat="1" applyFont="1" applyFill="1" applyBorder="1" applyAlignment="1" applyProtection="1">
      <alignment horizontal="left"/>
    </xf>
    <xf numFmtId="0" fontId="1" fillId="0" borderId="7" xfId="56" applyNumberFormat="1" applyFont="1" applyFill="1" applyBorder="1" applyAlignment="1">
      <alignment horizontal="left"/>
    </xf>
    <xf numFmtId="0" fontId="1" fillId="0" borderId="10" xfId="56" applyNumberFormat="1" applyFont="1" applyFill="1" applyBorder="1" applyAlignment="1">
      <alignment horizontal="left"/>
    </xf>
    <xf numFmtId="0" fontId="3" fillId="0" borderId="0" xfId="56" applyFont="1" applyFill="1" applyBorder="1" applyAlignment="1"/>
    <xf numFmtId="167" fontId="1" fillId="0" borderId="9" xfId="56" applyNumberFormat="1" applyFont="1" applyFill="1" applyBorder="1" applyAlignment="1">
      <alignment horizontal="right" vertical="center" wrapText="1"/>
    </xf>
    <xf numFmtId="183" fontId="1" fillId="0" borderId="13" xfId="56" applyNumberFormat="1" applyFont="1" applyFill="1" applyBorder="1" applyAlignment="1">
      <alignment horizontal="right"/>
    </xf>
    <xf numFmtId="0" fontId="30" fillId="0" borderId="0" xfId="56" applyFont="1" applyFill="1" applyBorder="1" applyAlignment="1">
      <alignment vertical="center"/>
    </xf>
    <xf numFmtId="0" fontId="30" fillId="0" borderId="0" xfId="56" applyNumberFormat="1" applyFont="1" applyFill="1" applyBorder="1" applyAlignment="1">
      <alignment horizontal="right" vertical="center"/>
    </xf>
    <xf numFmtId="0" fontId="24" fillId="0" borderId="9" xfId="56" applyFont="1" applyFill="1" applyBorder="1" applyAlignment="1">
      <alignment horizontal="centerContinuous" vertical="center"/>
    </xf>
    <xf numFmtId="0" fontId="31" fillId="0" borderId="6" xfId="56" applyFont="1" applyFill="1" applyBorder="1" applyAlignment="1">
      <alignment horizontal="centerContinuous" vertical="center"/>
    </xf>
    <xf numFmtId="0" fontId="3" fillId="0" borderId="0" xfId="146"/>
    <xf numFmtId="180" fontId="5" fillId="0" borderId="0" xfId="146" applyNumberFormat="1" applyFont="1" applyFill="1" applyBorder="1" applyAlignment="1">
      <alignment horizontal="left" vertical="center"/>
    </xf>
    <xf numFmtId="0" fontId="24" fillId="0" borderId="1" xfId="56" applyFont="1" applyBorder="1"/>
    <xf numFmtId="0" fontId="3" fillId="0" borderId="1" xfId="56" applyFont="1" applyBorder="1" applyAlignment="1">
      <alignment horizontal="right" vertical="center"/>
    </xf>
    <xf numFmtId="0" fontId="3" fillId="0" borderId="0" xfId="56" applyFill="1" applyBorder="1"/>
    <xf numFmtId="0" fontId="3" fillId="0" borderId="0" xfId="56" applyFont="1" applyBorder="1"/>
    <xf numFmtId="0" fontId="1" fillId="0" borderId="0" xfId="56" applyFont="1" applyBorder="1"/>
    <xf numFmtId="0" fontId="11" fillId="0" borderId="0" xfId="56" applyFont="1" applyBorder="1"/>
    <xf numFmtId="0" fontId="3" fillId="0" borderId="0" xfId="56" applyFont="1" applyFill="1" applyBorder="1"/>
    <xf numFmtId="0" fontId="3" fillId="0" borderId="0" xfId="56" applyBorder="1" applyAlignment="1"/>
    <xf numFmtId="0" fontId="11" fillId="0" borderId="0" xfId="56" applyFont="1" applyFill="1" applyBorder="1" applyAlignment="1">
      <alignment horizontal="right"/>
    </xf>
    <xf numFmtId="0" fontId="11" fillId="0" borderId="0" xfId="56" applyFont="1" applyBorder="1" applyAlignment="1">
      <alignment horizontal="left"/>
    </xf>
    <xf numFmtId="183" fontId="1" fillId="0" borderId="13" xfId="56" applyNumberFormat="1" applyFont="1" applyFill="1" applyBorder="1" applyAlignment="1"/>
    <xf numFmtId="182" fontId="1" fillId="0" borderId="10" xfId="56" applyNumberFormat="1" applyFont="1" applyFill="1" applyBorder="1" applyAlignment="1">
      <alignment horizontal="right"/>
    </xf>
    <xf numFmtId="183" fontId="1" fillId="0" borderId="9" xfId="56" applyNumberFormat="1" applyFont="1" applyFill="1" applyBorder="1" applyAlignment="1"/>
    <xf numFmtId="182" fontId="1" fillId="0" borderId="7" xfId="56" applyNumberFormat="1" applyFont="1" applyFill="1" applyBorder="1" applyAlignment="1">
      <alignment horizontal="right"/>
    </xf>
    <xf numFmtId="181" fontId="1" fillId="0" borderId="7" xfId="56" applyNumberFormat="1" applyFont="1" applyFill="1" applyBorder="1" applyAlignment="1">
      <alignment horizontal="left"/>
    </xf>
    <xf numFmtId="183" fontId="1" fillId="0" borderId="9" xfId="56" applyNumberFormat="1" applyFont="1" applyFill="1" applyBorder="1" applyAlignment="1">
      <alignment horizontal="right"/>
    </xf>
    <xf numFmtId="49" fontId="68" fillId="0" borderId="0" xfId="56" applyNumberFormat="1" applyFont="1" applyBorder="1" applyAlignment="1">
      <alignment horizontal="right"/>
    </xf>
    <xf numFmtId="0" fontId="24" fillId="0" borderId="0" xfId="56" applyFont="1" applyFill="1" applyBorder="1" applyAlignment="1">
      <alignment horizontal="centerContinuous" vertical="center"/>
    </xf>
    <xf numFmtId="0" fontId="1" fillId="0" borderId="7" xfId="56" applyFont="1" applyFill="1" applyBorder="1" applyAlignment="1">
      <alignment horizontal="centerContinuous" vertical="center"/>
    </xf>
    <xf numFmtId="3" fontId="1" fillId="0" borderId="0" xfId="56" applyNumberFormat="1" applyFont="1" applyFill="1" applyBorder="1" applyAlignment="1">
      <alignment horizontal="right" vertical="center" wrapText="1"/>
    </xf>
    <xf numFmtId="167" fontId="1" fillId="0" borderId="0" xfId="56" applyNumberFormat="1" applyFont="1" applyFill="1" applyBorder="1" applyAlignment="1">
      <alignment vertical="center" wrapText="1"/>
    </xf>
    <xf numFmtId="182" fontId="1" fillId="0" borderId="0" xfId="56" applyNumberFormat="1" applyFont="1" applyFill="1" applyBorder="1" applyAlignment="1">
      <alignment horizontal="right" vertical="center" wrapText="1"/>
    </xf>
    <xf numFmtId="182" fontId="1" fillId="0" borderId="9" xfId="56" applyNumberFormat="1" applyFont="1" applyFill="1" applyBorder="1" applyAlignment="1">
      <alignment horizontal="right"/>
    </xf>
    <xf numFmtId="0" fontId="31" fillId="0" borderId="5" xfId="56" applyFont="1" applyFill="1" applyBorder="1" applyAlignment="1">
      <alignment horizontal="centerContinuous" vertical="center"/>
    </xf>
    <xf numFmtId="0" fontId="1" fillId="0" borderId="3" xfId="56" applyFont="1" applyFill="1" applyBorder="1" applyAlignment="1">
      <alignment horizontal="centerContinuous" vertical="center"/>
    </xf>
    <xf numFmtId="180" fontId="11" fillId="0" borderId="2" xfId="56" applyNumberFormat="1" applyFont="1" applyFill="1" applyBorder="1" applyAlignment="1">
      <alignment horizontal="center" vertical="center"/>
    </xf>
    <xf numFmtId="180" fontId="1" fillId="0" borderId="2" xfId="56" applyNumberFormat="1" applyFont="1" applyFill="1" applyBorder="1" applyAlignment="1">
      <alignment horizontal="center" vertical="center" wrapText="1"/>
    </xf>
    <xf numFmtId="180" fontId="1" fillId="0" borderId="2" xfId="56" applyNumberFormat="1" applyFont="1" applyFill="1" applyBorder="1" applyAlignment="1">
      <alignment horizontal="center" vertical="center"/>
    </xf>
    <xf numFmtId="180" fontId="1" fillId="0" borderId="35" xfId="56" applyNumberFormat="1" applyFont="1" applyFill="1" applyBorder="1" applyAlignment="1">
      <alignment horizontal="centerContinuous" vertical="center" wrapText="1"/>
    </xf>
    <xf numFmtId="180" fontId="1" fillId="0" borderId="37" xfId="56" applyNumberFormat="1" applyFont="1" applyFill="1" applyBorder="1" applyAlignment="1">
      <alignment horizontal="centerContinuous" vertical="center" wrapText="1"/>
    </xf>
    <xf numFmtId="180" fontId="1" fillId="0" borderId="35" xfId="56" applyNumberFormat="1" applyFont="1" applyFill="1" applyBorder="1" applyAlignment="1">
      <alignment horizontal="centerContinuous" vertical="center"/>
    </xf>
    <xf numFmtId="180" fontId="1" fillId="0" borderId="37" xfId="56" applyNumberFormat="1" applyFont="1" applyFill="1" applyBorder="1" applyAlignment="1">
      <alignment horizontal="centerContinuous" vertical="center"/>
    </xf>
    <xf numFmtId="180" fontId="1" fillId="0" borderId="12" xfId="56" applyNumberFormat="1" applyFont="1" applyFill="1" applyBorder="1" applyAlignment="1">
      <alignment horizontal="centerContinuous" vertical="center"/>
    </xf>
    <xf numFmtId="180" fontId="1" fillId="0" borderId="6" xfId="56" applyNumberFormat="1" applyFont="1" applyFill="1" applyBorder="1" applyAlignment="1">
      <alignment horizontal="centerContinuous" vertical="center" wrapText="1"/>
    </xf>
    <xf numFmtId="180" fontId="1" fillId="0" borderId="5" xfId="56" applyNumberFormat="1" applyFont="1" applyFill="1" applyBorder="1" applyAlignment="1">
      <alignment horizontal="centerContinuous" vertical="center" wrapText="1"/>
    </xf>
    <xf numFmtId="180" fontId="1" fillId="0" borderId="36" xfId="56" applyNumberFormat="1" applyFont="1" applyFill="1" applyBorder="1" applyAlignment="1">
      <alignment horizontal="centerContinuous" vertical="center" wrapText="1"/>
    </xf>
    <xf numFmtId="0" fontId="27" fillId="0" borderId="0" xfId="56" applyFont="1" applyBorder="1"/>
    <xf numFmtId="180" fontId="4" fillId="0" borderId="6" xfId="56" applyNumberFormat="1" applyFont="1" applyFill="1" applyBorder="1" applyAlignment="1">
      <alignment horizontal="centerContinuous"/>
    </xf>
    <xf numFmtId="180" fontId="4" fillId="0" borderId="5" xfId="56" applyNumberFormat="1" applyFont="1" applyFill="1" applyBorder="1" applyAlignment="1">
      <alignment horizontal="centerContinuous"/>
    </xf>
    <xf numFmtId="180" fontId="1" fillId="0" borderId="5" xfId="56" applyNumberFormat="1" applyFont="1" applyFill="1" applyBorder="1" applyAlignment="1">
      <alignment horizontal="centerContinuous" vertical="center"/>
    </xf>
    <xf numFmtId="0" fontId="1" fillId="0" borderId="0" xfId="56" applyFont="1" applyFill="1" applyBorder="1"/>
    <xf numFmtId="0" fontId="3" fillId="0" borderId="0" xfId="56" applyFont="1" applyFill="1" applyBorder="1" applyAlignment="1">
      <alignment horizontal="centerContinuous"/>
    </xf>
    <xf numFmtId="0" fontId="3" fillId="0" borderId="0" xfId="56" applyFont="1" applyFill="1" applyBorder="1" applyAlignment="1">
      <alignment horizontal="centerContinuous" vertical="center"/>
    </xf>
    <xf numFmtId="0" fontId="5" fillId="0" borderId="0" xfId="56" applyFont="1" applyFill="1" applyBorder="1" applyAlignment="1">
      <alignment horizontal="centerContinuous" vertical="center"/>
    </xf>
    <xf numFmtId="164" fontId="29" fillId="0" borderId="0" xfId="56" applyNumberFormat="1" applyFont="1" applyBorder="1" applyAlignment="1"/>
    <xf numFmtId="0" fontId="4" fillId="0" borderId="0" xfId="56" applyFont="1" applyFill="1" applyBorder="1" applyAlignment="1">
      <alignment horizontal="right" vertical="center"/>
    </xf>
    <xf numFmtId="0" fontId="28" fillId="0" borderId="0" xfId="56" applyFont="1" applyFill="1" applyBorder="1" applyAlignment="1">
      <alignment vertical="center"/>
    </xf>
    <xf numFmtId="0" fontId="30" fillId="0" borderId="0" xfId="56" applyFont="1" applyFill="1" applyBorder="1" applyAlignment="1">
      <alignment horizontal="right" vertical="center"/>
    </xf>
    <xf numFmtId="0" fontId="69" fillId="0" borderId="0" xfId="56" applyFont="1" applyBorder="1"/>
    <xf numFmtId="0" fontId="1" fillId="0" borderId="7" xfId="56" applyNumberFormat="1" applyFont="1" applyFill="1" applyBorder="1" applyAlignment="1" applyProtection="1">
      <alignment horizontal="left"/>
    </xf>
    <xf numFmtId="0" fontId="1" fillId="0" borderId="7" xfId="56" applyNumberFormat="1" applyFont="1" applyFill="1" applyBorder="1" applyAlignment="1">
      <alignment horizontal="left"/>
    </xf>
    <xf numFmtId="0" fontId="1" fillId="0" borderId="10" xfId="56" applyNumberFormat="1" applyFont="1" applyFill="1" applyBorder="1" applyAlignment="1">
      <alignment horizontal="left"/>
    </xf>
    <xf numFmtId="0" fontId="3" fillId="0" borderId="0" xfId="56" applyFont="1" applyFill="1" applyBorder="1" applyAlignment="1"/>
    <xf numFmtId="167" fontId="1" fillId="0" borderId="9" xfId="56" applyNumberFormat="1" applyFont="1" applyFill="1" applyBorder="1" applyAlignment="1">
      <alignment horizontal="right" vertical="center" wrapText="1"/>
    </xf>
    <xf numFmtId="0" fontId="30" fillId="0" borderId="0" xfId="56" applyFont="1" applyFill="1" applyBorder="1" applyAlignment="1">
      <alignment vertical="center"/>
    </xf>
    <xf numFmtId="0" fontId="30" fillId="0" borderId="0" xfId="56" applyNumberFormat="1" applyFont="1" applyFill="1" applyBorder="1" applyAlignment="1">
      <alignment horizontal="right" vertical="center"/>
    </xf>
    <xf numFmtId="0" fontId="24" fillId="0" borderId="9" xfId="56" applyFont="1" applyFill="1" applyBorder="1" applyAlignment="1">
      <alignment horizontal="centerContinuous" vertical="center"/>
    </xf>
    <xf numFmtId="0" fontId="31" fillId="0" borderId="6" xfId="56" applyFont="1" applyFill="1" applyBorder="1" applyAlignment="1">
      <alignment horizontal="centerContinuous" vertical="center"/>
    </xf>
    <xf numFmtId="0" fontId="3" fillId="0" borderId="0" xfId="146"/>
    <xf numFmtId="180" fontId="5" fillId="0" borderId="0" xfId="146" applyNumberFormat="1" applyFont="1" applyFill="1" applyBorder="1" applyAlignment="1">
      <alignment horizontal="left" vertical="center"/>
    </xf>
    <xf numFmtId="0" fontId="24" fillId="0" borderId="1" xfId="56" applyFont="1" applyBorder="1"/>
    <xf numFmtId="0" fontId="3" fillId="0" borderId="1" xfId="56" applyFont="1" applyBorder="1" applyAlignment="1">
      <alignment horizontal="right" vertical="center"/>
    </xf>
    <xf numFmtId="0" fontId="3" fillId="0" borderId="0" xfId="56" applyFill="1" applyBorder="1"/>
    <xf numFmtId="0" fontId="3" fillId="0" borderId="0" xfId="56" applyFont="1" applyBorder="1"/>
    <xf numFmtId="0" fontId="1" fillId="0" borderId="0" xfId="56" applyFont="1" applyBorder="1"/>
    <xf numFmtId="0" fontId="11" fillId="0" borderId="0" xfId="56" applyFont="1" applyBorder="1"/>
    <xf numFmtId="0" fontId="3" fillId="0" borderId="0" xfId="56" applyFont="1" applyFill="1" applyBorder="1"/>
    <xf numFmtId="0" fontId="3" fillId="0" borderId="0" xfId="56" applyBorder="1" applyAlignment="1"/>
    <xf numFmtId="0" fontId="11" fillId="0" borderId="0" xfId="56" applyFont="1" applyFill="1" applyBorder="1" applyAlignment="1">
      <alignment horizontal="right"/>
    </xf>
    <xf numFmtId="0" fontId="11" fillId="0" borderId="0" xfId="56" applyFont="1" applyBorder="1" applyAlignment="1">
      <alignment horizontal="left"/>
    </xf>
    <xf numFmtId="183" fontId="1" fillId="0" borderId="13" xfId="56" applyNumberFormat="1" applyFont="1" applyFill="1" applyBorder="1" applyAlignment="1"/>
    <xf numFmtId="182" fontId="1" fillId="0" borderId="10" xfId="56" applyNumberFormat="1" applyFont="1" applyFill="1" applyBorder="1" applyAlignment="1">
      <alignment horizontal="right"/>
    </xf>
    <xf numFmtId="183" fontId="1" fillId="0" borderId="9" xfId="56" applyNumberFormat="1" applyFont="1" applyFill="1" applyBorder="1" applyAlignment="1"/>
    <xf numFmtId="182" fontId="1" fillId="0" borderId="7" xfId="56" applyNumberFormat="1" applyFont="1" applyFill="1" applyBorder="1" applyAlignment="1">
      <alignment horizontal="right"/>
    </xf>
    <xf numFmtId="181" fontId="1" fillId="0" borderId="7" xfId="56" applyNumberFormat="1" applyFont="1" applyFill="1" applyBorder="1" applyAlignment="1">
      <alignment horizontal="left"/>
    </xf>
    <xf numFmtId="183" fontId="1" fillId="0" borderId="9" xfId="56" applyNumberFormat="1" applyFont="1" applyFill="1" applyBorder="1" applyAlignment="1">
      <alignment horizontal="right"/>
    </xf>
    <xf numFmtId="49" fontId="68" fillId="0" borderId="0" xfId="56" applyNumberFormat="1" applyFont="1" applyBorder="1" applyAlignment="1">
      <alignment horizontal="right"/>
    </xf>
    <xf numFmtId="0" fontId="24" fillId="0" borderId="0" xfId="56" applyFont="1" applyFill="1" applyBorder="1" applyAlignment="1">
      <alignment horizontal="centerContinuous" vertical="center"/>
    </xf>
    <xf numFmtId="0" fontId="1" fillId="0" borderId="7" xfId="56" applyFont="1" applyFill="1" applyBorder="1" applyAlignment="1">
      <alignment horizontal="centerContinuous" vertical="center"/>
    </xf>
    <xf numFmtId="3" fontId="1" fillId="0" borderId="0" xfId="56" applyNumberFormat="1" applyFont="1" applyFill="1" applyBorder="1" applyAlignment="1">
      <alignment horizontal="right" vertical="center" wrapText="1"/>
    </xf>
    <xf numFmtId="167" fontId="1" fillId="0" borderId="0" xfId="56" applyNumberFormat="1" applyFont="1" applyFill="1" applyBorder="1" applyAlignment="1">
      <alignment vertical="center" wrapText="1"/>
    </xf>
    <xf numFmtId="182" fontId="1" fillId="0" borderId="0" xfId="56" applyNumberFormat="1" applyFont="1" applyFill="1" applyBorder="1" applyAlignment="1">
      <alignment horizontal="right" vertical="center" wrapText="1"/>
    </xf>
    <xf numFmtId="182" fontId="1" fillId="0" borderId="9" xfId="56" applyNumberFormat="1" applyFont="1" applyFill="1" applyBorder="1" applyAlignment="1">
      <alignment horizontal="right"/>
    </xf>
    <xf numFmtId="0" fontId="31" fillId="0" borderId="5" xfId="56" applyFont="1" applyFill="1" applyBorder="1" applyAlignment="1">
      <alignment horizontal="centerContinuous" vertical="center"/>
    </xf>
    <xf numFmtId="0" fontId="1" fillId="0" borderId="3" xfId="56" applyFont="1" applyFill="1" applyBorder="1" applyAlignment="1">
      <alignment horizontal="centerContinuous" vertical="center"/>
    </xf>
    <xf numFmtId="180" fontId="11" fillId="0" borderId="2" xfId="56" applyNumberFormat="1" applyFont="1" applyFill="1" applyBorder="1" applyAlignment="1">
      <alignment horizontal="center" vertical="center"/>
    </xf>
    <xf numFmtId="180" fontId="1" fillId="0" borderId="2" xfId="56" applyNumberFormat="1" applyFont="1" applyFill="1" applyBorder="1" applyAlignment="1">
      <alignment horizontal="center" vertical="center" wrapText="1"/>
    </xf>
    <xf numFmtId="180" fontId="1" fillId="0" borderId="2" xfId="56" applyNumberFormat="1" applyFont="1" applyFill="1" applyBorder="1" applyAlignment="1">
      <alignment horizontal="center" vertical="center"/>
    </xf>
    <xf numFmtId="180" fontId="1" fillId="0" borderId="35" xfId="56" applyNumberFormat="1" applyFont="1" applyFill="1" applyBorder="1" applyAlignment="1">
      <alignment horizontal="centerContinuous" vertical="center" wrapText="1"/>
    </xf>
    <xf numFmtId="180" fontId="1" fillId="0" borderId="37" xfId="56" applyNumberFormat="1" applyFont="1" applyFill="1" applyBorder="1" applyAlignment="1">
      <alignment horizontal="centerContinuous" vertical="center" wrapText="1"/>
    </xf>
    <xf numFmtId="180" fontId="1" fillId="0" borderId="35" xfId="56" applyNumberFormat="1" applyFont="1" applyFill="1" applyBorder="1" applyAlignment="1">
      <alignment horizontal="centerContinuous" vertical="center"/>
    </xf>
    <xf numFmtId="180" fontId="1" fillId="0" borderId="37" xfId="56" applyNumberFormat="1" applyFont="1" applyFill="1" applyBorder="1" applyAlignment="1">
      <alignment horizontal="centerContinuous" vertical="center"/>
    </xf>
    <xf numFmtId="180" fontId="1" fillId="0" borderId="12" xfId="56" applyNumberFormat="1" applyFont="1" applyFill="1" applyBorder="1" applyAlignment="1">
      <alignment horizontal="centerContinuous" vertical="center"/>
    </xf>
    <xf numFmtId="180" fontId="1" fillId="0" borderId="6" xfId="56" applyNumberFormat="1" applyFont="1" applyFill="1" applyBorder="1" applyAlignment="1">
      <alignment horizontal="centerContinuous" vertical="center" wrapText="1"/>
    </xf>
    <xf numFmtId="180" fontId="1" fillId="0" borderId="5" xfId="56" applyNumberFormat="1" applyFont="1" applyFill="1" applyBorder="1" applyAlignment="1">
      <alignment horizontal="centerContinuous" vertical="center" wrapText="1"/>
    </xf>
    <xf numFmtId="180" fontId="1" fillId="0" borderId="36" xfId="56" applyNumberFormat="1" applyFont="1" applyFill="1" applyBorder="1" applyAlignment="1">
      <alignment horizontal="centerContinuous" vertical="center" wrapText="1"/>
    </xf>
    <xf numFmtId="0" fontId="27" fillId="0" borderId="0" xfId="56" applyFont="1" applyBorder="1"/>
    <xf numFmtId="180" fontId="4" fillId="0" borderId="6" xfId="56" applyNumberFormat="1" applyFont="1" applyFill="1" applyBorder="1" applyAlignment="1">
      <alignment horizontal="centerContinuous"/>
    </xf>
    <xf numFmtId="180" fontId="4" fillId="0" borderId="5" xfId="56" applyNumberFormat="1" applyFont="1" applyFill="1" applyBorder="1" applyAlignment="1">
      <alignment horizontal="centerContinuous"/>
    </xf>
    <xf numFmtId="180" fontId="1" fillId="0" borderId="5" xfId="56" applyNumberFormat="1" applyFont="1" applyFill="1" applyBorder="1" applyAlignment="1">
      <alignment horizontal="centerContinuous" vertical="center"/>
    </xf>
    <xf numFmtId="0" fontId="1" fillId="0" borderId="0" xfId="56" applyFont="1" applyFill="1" applyBorder="1"/>
    <xf numFmtId="0" fontId="3" fillId="0" borderId="0" xfId="56" applyFont="1" applyFill="1" applyBorder="1" applyAlignment="1">
      <alignment horizontal="centerContinuous"/>
    </xf>
    <xf numFmtId="0" fontId="3" fillId="0" borderId="0" xfId="56" applyFont="1" applyFill="1" applyBorder="1" applyAlignment="1">
      <alignment horizontal="centerContinuous" vertical="center"/>
    </xf>
    <xf numFmtId="0" fontId="5" fillId="0" borderId="0" xfId="56" applyFont="1" applyFill="1" applyBorder="1" applyAlignment="1">
      <alignment horizontal="centerContinuous" vertical="center"/>
    </xf>
    <xf numFmtId="164" fontId="29" fillId="0" borderId="0" xfId="56" applyNumberFormat="1" applyFont="1" applyBorder="1" applyAlignment="1"/>
    <xf numFmtId="0" fontId="4" fillId="0" borderId="0" xfId="56" applyFont="1" applyFill="1" applyBorder="1" applyAlignment="1">
      <alignment horizontal="right" vertical="center"/>
    </xf>
    <xf numFmtId="0" fontId="28" fillId="0" borderId="0" xfId="56" applyFont="1" applyFill="1" applyBorder="1" applyAlignment="1">
      <alignment vertical="center"/>
    </xf>
    <xf numFmtId="0" fontId="30" fillId="0" borderId="0" xfId="56" applyFont="1" applyFill="1" applyBorder="1" applyAlignment="1">
      <alignment horizontal="right" vertical="center"/>
    </xf>
    <xf numFmtId="0" fontId="69" fillId="0" borderId="0" xfId="56" applyFont="1" applyBorder="1"/>
    <xf numFmtId="0" fontId="1" fillId="0" borderId="7" xfId="56" applyNumberFormat="1" applyFont="1" applyFill="1" applyBorder="1" applyAlignment="1" applyProtection="1">
      <alignment horizontal="left"/>
    </xf>
    <xf numFmtId="0" fontId="1" fillId="0" borderId="7" xfId="56" applyNumberFormat="1" applyFont="1" applyFill="1" applyBorder="1" applyAlignment="1">
      <alignment horizontal="left"/>
    </xf>
    <xf numFmtId="0" fontId="1" fillId="0" borderId="10" xfId="56" applyNumberFormat="1" applyFont="1" applyFill="1" applyBorder="1" applyAlignment="1">
      <alignment horizontal="left"/>
    </xf>
    <xf numFmtId="0" fontId="3" fillId="0" borderId="0" xfId="56" applyFont="1" applyFill="1" applyBorder="1" applyAlignment="1"/>
    <xf numFmtId="167" fontId="1" fillId="0" borderId="9" xfId="56" applyNumberFormat="1" applyFont="1" applyFill="1" applyBorder="1" applyAlignment="1">
      <alignment horizontal="right" vertical="center" wrapText="1"/>
    </xf>
    <xf numFmtId="0" fontId="30" fillId="0" borderId="0" xfId="56" applyFont="1" applyFill="1" applyBorder="1" applyAlignment="1">
      <alignment vertical="center"/>
    </xf>
    <xf numFmtId="0" fontId="30" fillId="0" borderId="0" xfId="56" applyNumberFormat="1" applyFont="1" applyFill="1" applyBorder="1" applyAlignment="1">
      <alignment horizontal="right" vertical="center"/>
    </xf>
    <xf numFmtId="0" fontId="24" fillId="0" borderId="9" xfId="56" applyFont="1" applyFill="1" applyBorder="1" applyAlignment="1">
      <alignment horizontal="centerContinuous" vertical="center"/>
    </xf>
    <xf numFmtId="0" fontId="31" fillId="0" borderId="6" xfId="56" applyFont="1" applyFill="1" applyBorder="1" applyAlignment="1">
      <alignment horizontal="centerContinuous" vertical="center"/>
    </xf>
    <xf numFmtId="0" fontId="3" fillId="0" borderId="0" xfId="146"/>
    <xf numFmtId="0" fontId="24" fillId="0" borderId="1" xfId="56" applyFont="1" applyBorder="1"/>
    <xf numFmtId="0" fontId="3" fillId="0" borderId="1" xfId="56" applyFont="1" applyBorder="1" applyAlignment="1">
      <alignment horizontal="right" vertical="center"/>
    </xf>
    <xf numFmtId="0" fontId="3" fillId="0" borderId="0" xfId="56" applyFill="1" applyBorder="1"/>
    <xf numFmtId="0" fontId="3" fillId="0" borderId="0" xfId="56" applyFont="1" applyBorder="1"/>
    <xf numFmtId="0" fontId="1" fillId="0" borderId="0" xfId="56" applyFont="1" applyBorder="1"/>
    <xf numFmtId="0" fontId="11" fillId="0" borderId="0" xfId="56" applyFont="1" applyBorder="1"/>
    <xf numFmtId="0" fontId="3" fillId="0" borderId="0" xfId="56" applyFont="1" applyFill="1" applyBorder="1"/>
    <xf numFmtId="0" fontId="3" fillId="0" borderId="0" xfId="56" applyBorder="1" applyAlignment="1"/>
    <xf numFmtId="0" fontId="11" fillId="0" borderId="0" xfId="56" applyFont="1" applyFill="1" applyBorder="1" applyAlignment="1">
      <alignment horizontal="right"/>
    </xf>
    <xf numFmtId="0" fontId="11" fillId="0" borderId="0" xfId="56" applyFont="1" applyBorder="1" applyAlignment="1">
      <alignment horizontal="left"/>
    </xf>
    <xf numFmtId="183" fontId="1" fillId="0" borderId="13" xfId="56" applyNumberFormat="1" applyFont="1" applyFill="1" applyBorder="1" applyAlignment="1"/>
    <xf numFmtId="182" fontId="1" fillId="0" borderId="10" xfId="56" applyNumberFormat="1" applyFont="1" applyFill="1" applyBorder="1" applyAlignment="1">
      <alignment horizontal="right"/>
    </xf>
    <xf numFmtId="183" fontId="1" fillId="0" borderId="9" xfId="56" applyNumberFormat="1" applyFont="1" applyFill="1" applyBorder="1" applyAlignment="1"/>
    <xf numFmtId="182" fontId="1" fillId="0" borderId="7" xfId="56" applyNumberFormat="1" applyFont="1" applyFill="1" applyBorder="1" applyAlignment="1">
      <alignment horizontal="right"/>
    </xf>
    <xf numFmtId="181" fontId="1" fillId="0" borderId="7" xfId="56" applyNumberFormat="1" applyFont="1" applyFill="1" applyBorder="1" applyAlignment="1">
      <alignment horizontal="left"/>
    </xf>
    <xf numFmtId="183" fontId="1" fillId="0" borderId="9" xfId="56" applyNumberFormat="1" applyFont="1" applyFill="1" applyBorder="1" applyAlignment="1">
      <alignment horizontal="right"/>
    </xf>
    <xf numFmtId="49" fontId="68" fillId="0" borderId="0" xfId="56" applyNumberFormat="1" applyFont="1" applyBorder="1" applyAlignment="1">
      <alignment horizontal="right"/>
    </xf>
    <xf numFmtId="0" fontId="24" fillId="0" borderId="0" xfId="56" applyFont="1" applyFill="1" applyBorder="1" applyAlignment="1">
      <alignment horizontal="centerContinuous" vertical="center"/>
    </xf>
    <xf numFmtId="0" fontId="1" fillId="0" borderId="7" xfId="56" applyFont="1" applyFill="1" applyBorder="1" applyAlignment="1">
      <alignment horizontal="centerContinuous" vertical="center"/>
    </xf>
    <xf numFmtId="3" fontId="1" fillId="0" borderId="0" xfId="56" applyNumberFormat="1" applyFont="1" applyFill="1" applyBorder="1" applyAlignment="1">
      <alignment horizontal="right" vertical="center" wrapText="1"/>
    </xf>
    <xf numFmtId="167" fontId="1" fillId="0" borderId="0" xfId="56" applyNumberFormat="1" applyFont="1" applyFill="1" applyBorder="1" applyAlignment="1">
      <alignment vertical="center" wrapText="1"/>
    </xf>
    <xf numFmtId="182" fontId="1" fillId="0" borderId="0" xfId="56" applyNumberFormat="1" applyFont="1" applyFill="1" applyBorder="1" applyAlignment="1">
      <alignment horizontal="right" vertical="center" wrapText="1"/>
    </xf>
    <xf numFmtId="182" fontId="1" fillId="0" borderId="9" xfId="56" applyNumberFormat="1" applyFont="1" applyFill="1" applyBorder="1" applyAlignment="1">
      <alignment horizontal="right"/>
    </xf>
    <xf numFmtId="0" fontId="31" fillId="0" borderId="5" xfId="56" applyFont="1" applyFill="1" applyBorder="1" applyAlignment="1">
      <alignment horizontal="centerContinuous" vertical="center"/>
    </xf>
    <xf numFmtId="0" fontId="1" fillId="0" borderId="3" xfId="56" applyFont="1" applyFill="1" applyBorder="1" applyAlignment="1">
      <alignment horizontal="centerContinuous" vertical="center"/>
    </xf>
    <xf numFmtId="180" fontId="11" fillId="0" borderId="2" xfId="56" applyNumberFormat="1" applyFont="1" applyFill="1" applyBorder="1" applyAlignment="1">
      <alignment horizontal="center" vertical="center"/>
    </xf>
    <xf numFmtId="180" fontId="1" fillId="0" borderId="2" xfId="56" applyNumberFormat="1" applyFont="1" applyFill="1" applyBorder="1" applyAlignment="1">
      <alignment horizontal="center" vertical="center" wrapText="1"/>
    </xf>
    <xf numFmtId="180" fontId="1" fillId="0" borderId="2" xfId="56" applyNumberFormat="1" applyFont="1" applyFill="1" applyBorder="1" applyAlignment="1">
      <alignment horizontal="center" vertical="center"/>
    </xf>
    <xf numFmtId="180" fontId="1" fillId="0" borderId="35" xfId="56" applyNumberFormat="1" applyFont="1" applyFill="1" applyBorder="1" applyAlignment="1">
      <alignment horizontal="centerContinuous" vertical="center" wrapText="1"/>
    </xf>
    <xf numFmtId="180" fontId="1" fillId="0" borderId="37" xfId="56" applyNumberFormat="1" applyFont="1" applyFill="1" applyBorder="1" applyAlignment="1">
      <alignment horizontal="centerContinuous" vertical="center" wrapText="1"/>
    </xf>
    <xf numFmtId="180" fontId="1" fillId="0" borderId="35" xfId="56" applyNumberFormat="1" applyFont="1" applyFill="1" applyBorder="1" applyAlignment="1">
      <alignment horizontal="centerContinuous" vertical="center"/>
    </xf>
    <xf numFmtId="180" fontId="1" fillId="0" borderId="37" xfId="56" applyNumberFormat="1" applyFont="1" applyFill="1" applyBorder="1" applyAlignment="1">
      <alignment horizontal="centerContinuous" vertical="center"/>
    </xf>
    <xf numFmtId="180" fontId="1" fillId="0" borderId="12" xfId="56" applyNumberFormat="1" applyFont="1" applyFill="1" applyBorder="1" applyAlignment="1">
      <alignment horizontal="centerContinuous" vertical="center"/>
    </xf>
    <xf numFmtId="180" fontId="1" fillId="0" borderId="6" xfId="56" applyNumberFormat="1" applyFont="1" applyFill="1" applyBorder="1" applyAlignment="1">
      <alignment horizontal="centerContinuous" vertical="center" wrapText="1"/>
    </xf>
    <xf numFmtId="180" fontId="1" fillId="0" borderId="5" xfId="56" applyNumberFormat="1" applyFont="1" applyFill="1" applyBorder="1" applyAlignment="1">
      <alignment horizontal="centerContinuous" vertical="center" wrapText="1"/>
    </xf>
    <xf numFmtId="180" fontId="1" fillId="0" borderId="36" xfId="56" applyNumberFormat="1" applyFont="1" applyFill="1" applyBorder="1" applyAlignment="1">
      <alignment horizontal="centerContinuous" vertical="center" wrapText="1"/>
    </xf>
    <xf numFmtId="0" fontId="27" fillId="0" borderId="0" xfId="56" applyFont="1" applyBorder="1"/>
    <xf numFmtId="180" fontId="4" fillId="0" borderId="6" xfId="56" applyNumberFormat="1" applyFont="1" applyFill="1" applyBorder="1" applyAlignment="1">
      <alignment horizontal="centerContinuous"/>
    </xf>
    <xf numFmtId="180" fontId="4" fillId="0" borderId="5" xfId="56" applyNumberFormat="1" applyFont="1" applyFill="1" applyBorder="1" applyAlignment="1">
      <alignment horizontal="centerContinuous"/>
    </xf>
    <xf numFmtId="180" fontId="1" fillId="0" borderId="5" xfId="56" applyNumberFormat="1" applyFont="1" applyFill="1" applyBorder="1" applyAlignment="1">
      <alignment horizontal="centerContinuous" vertical="center"/>
    </xf>
    <xf numFmtId="0" fontId="1" fillId="0" borderId="0" xfId="56" applyFont="1" applyFill="1" applyBorder="1"/>
    <xf numFmtId="0" fontId="3" fillId="0" borderId="0" xfId="56" applyFont="1" applyFill="1" applyBorder="1" applyAlignment="1">
      <alignment horizontal="centerContinuous"/>
    </xf>
    <xf numFmtId="0" fontId="3" fillId="0" borderId="0" xfId="56" applyFont="1" applyFill="1" applyBorder="1" applyAlignment="1">
      <alignment horizontal="centerContinuous" vertical="center"/>
    </xf>
    <xf numFmtId="180" fontId="5" fillId="0" borderId="0" xfId="56" applyNumberFormat="1" applyFont="1" applyFill="1" applyBorder="1" applyAlignment="1">
      <alignment horizontal="left" vertical="center"/>
    </xf>
    <xf numFmtId="0" fontId="5" fillId="0" borderId="0" xfId="56" applyFont="1" applyFill="1" applyBorder="1" applyAlignment="1">
      <alignment horizontal="centerContinuous" vertical="center"/>
    </xf>
    <xf numFmtId="164" fontId="29" fillId="0" borderId="0" xfId="56" applyNumberFormat="1" applyFont="1" applyBorder="1" applyAlignment="1"/>
    <xf numFmtId="0" fontId="4" fillId="0" borderId="0" xfId="56" applyFont="1" applyFill="1" applyBorder="1" applyAlignment="1">
      <alignment horizontal="right" vertical="center"/>
    </xf>
    <xf numFmtId="0" fontId="28" fillId="0" borderId="0" xfId="56" applyFont="1" applyFill="1" applyBorder="1" applyAlignment="1">
      <alignment vertical="center"/>
    </xf>
    <xf numFmtId="0" fontId="30" fillId="0" borderId="0" xfId="56" applyFont="1" applyFill="1" applyBorder="1" applyAlignment="1">
      <alignment horizontal="right" vertical="center"/>
    </xf>
    <xf numFmtId="0" fontId="1" fillId="0" borderId="7" xfId="56" applyNumberFormat="1" applyFont="1" applyFill="1" applyBorder="1" applyAlignment="1" applyProtection="1">
      <alignment horizontal="left"/>
    </xf>
    <xf numFmtId="0" fontId="1" fillId="0" borderId="7" xfId="56" applyNumberFormat="1" applyFont="1" applyFill="1" applyBorder="1" applyAlignment="1">
      <alignment horizontal="left"/>
    </xf>
    <xf numFmtId="0" fontId="1" fillId="0" borderId="10" xfId="56" applyNumberFormat="1" applyFont="1" applyFill="1" applyBorder="1" applyAlignment="1">
      <alignment horizontal="left"/>
    </xf>
    <xf numFmtId="0" fontId="3" fillId="0" borderId="0" xfId="56" applyFont="1" applyFill="1" applyBorder="1" applyAlignment="1"/>
    <xf numFmtId="167" fontId="1" fillId="0" borderId="9" xfId="56" applyNumberFormat="1" applyFont="1" applyFill="1" applyBorder="1" applyAlignment="1">
      <alignment horizontal="right" vertical="center" wrapText="1"/>
    </xf>
    <xf numFmtId="183" fontId="1" fillId="0" borderId="13" xfId="56" applyNumberFormat="1" applyFont="1" applyFill="1" applyBorder="1" applyAlignment="1">
      <alignment horizontal="right"/>
    </xf>
    <xf numFmtId="0" fontId="30" fillId="0" borderId="0" xfId="56" applyFont="1" applyFill="1" applyBorder="1" applyAlignment="1">
      <alignment vertical="center"/>
    </xf>
    <xf numFmtId="0" fontId="30" fillId="0" borderId="0" xfId="56" applyNumberFormat="1" applyFont="1" applyFill="1" applyBorder="1" applyAlignment="1">
      <alignment horizontal="right" vertical="center"/>
    </xf>
    <xf numFmtId="0" fontId="24" fillId="0" borderId="9" xfId="56" applyFont="1" applyFill="1" applyBorder="1" applyAlignment="1">
      <alignment horizontal="centerContinuous" vertical="center"/>
    </xf>
    <xf numFmtId="0" fontId="31" fillId="0" borderId="6" xfId="56" applyFont="1" applyFill="1" applyBorder="1" applyAlignment="1">
      <alignment horizontal="centerContinuous" vertical="center"/>
    </xf>
    <xf numFmtId="181" fontId="1" fillId="16" borderId="7" xfId="56" applyNumberFormat="1" applyFont="1" applyFill="1" applyBorder="1" applyAlignment="1">
      <alignment horizontal="left"/>
    </xf>
    <xf numFmtId="182" fontId="1" fillId="16" borderId="7" xfId="56" applyNumberFormat="1" applyFont="1" applyFill="1" applyBorder="1" applyAlignment="1">
      <alignment horizontal="right"/>
    </xf>
    <xf numFmtId="183" fontId="1" fillId="16" borderId="9" xfId="56" applyNumberFormat="1" applyFont="1" applyFill="1" applyBorder="1" applyAlignment="1"/>
    <xf numFmtId="0" fontId="3" fillId="0" borderId="0" xfId="146"/>
    <xf numFmtId="180" fontId="5" fillId="0" borderId="0" xfId="146" applyNumberFormat="1" applyFont="1" applyFill="1" applyBorder="1" applyAlignment="1">
      <alignment horizontal="left" vertical="center"/>
    </xf>
    <xf numFmtId="0" fontId="24" fillId="0" borderId="1" xfId="56" applyFont="1" applyBorder="1"/>
    <xf numFmtId="0" fontId="3" fillId="0" borderId="1" xfId="56" applyFont="1" applyBorder="1" applyAlignment="1">
      <alignment horizontal="right" vertical="center"/>
    </xf>
    <xf numFmtId="0" fontId="3" fillId="0" borderId="0" xfId="56" applyFill="1" applyBorder="1"/>
    <xf numFmtId="0" fontId="3" fillId="0" borderId="0" xfId="56" applyFont="1" applyBorder="1"/>
    <xf numFmtId="0" fontId="1" fillId="0" borderId="0" xfId="56" applyFont="1" applyBorder="1"/>
    <xf numFmtId="0" fontId="11" fillId="0" borderId="0" xfId="56" applyFont="1" applyBorder="1"/>
    <xf numFmtId="0" fontId="3" fillId="0" borderId="0" xfId="56" applyFont="1" applyFill="1" applyBorder="1"/>
    <xf numFmtId="0" fontId="3" fillId="0" borderId="0" xfId="56" applyBorder="1" applyAlignment="1"/>
    <xf numFmtId="0" fontId="11" fillId="0" borderId="0" xfId="56" applyFont="1" applyFill="1" applyBorder="1" applyAlignment="1">
      <alignment horizontal="right"/>
    </xf>
    <xf numFmtId="0" fontId="11" fillId="0" borderId="0" xfId="56" applyFont="1" applyBorder="1" applyAlignment="1">
      <alignment horizontal="left"/>
    </xf>
    <xf numFmtId="183" fontId="1" fillId="0" borderId="13" xfId="56" applyNumberFormat="1" applyFont="1" applyFill="1" applyBorder="1" applyAlignment="1"/>
    <xf numFmtId="182" fontId="1" fillId="0" borderId="10" xfId="56" applyNumberFormat="1" applyFont="1" applyFill="1" applyBorder="1" applyAlignment="1">
      <alignment horizontal="right"/>
    </xf>
    <xf numFmtId="183" fontId="1" fillId="0" borderId="9" xfId="56" applyNumberFormat="1" applyFont="1" applyFill="1" applyBorder="1" applyAlignment="1"/>
    <xf numFmtId="182" fontId="1" fillId="0" borderId="7" xfId="56" applyNumberFormat="1" applyFont="1" applyFill="1" applyBorder="1" applyAlignment="1">
      <alignment horizontal="right"/>
    </xf>
    <xf numFmtId="181" fontId="1" fillId="0" borderId="7" xfId="56" applyNumberFormat="1" applyFont="1" applyFill="1" applyBorder="1" applyAlignment="1">
      <alignment horizontal="left"/>
    </xf>
    <xf numFmtId="183" fontId="1" fillId="0" borderId="9" xfId="56" applyNumberFormat="1" applyFont="1" applyFill="1" applyBorder="1" applyAlignment="1">
      <alignment horizontal="right"/>
    </xf>
    <xf numFmtId="49" fontId="68" fillId="0" borderId="0" xfId="56" applyNumberFormat="1" applyFont="1" applyBorder="1" applyAlignment="1">
      <alignment horizontal="right"/>
    </xf>
    <xf numFmtId="0" fontId="24" fillId="0" borderId="0" xfId="56" applyFont="1" applyFill="1" applyBorder="1" applyAlignment="1">
      <alignment horizontal="centerContinuous" vertical="center"/>
    </xf>
    <xf numFmtId="0" fontId="1" fillId="0" borderId="7" xfId="56" applyFont="1" applyFill="1" applyBorder="1" applyAlignment="1">
      <alignment horizontal="centerContinuous" vertical="center"/>
    </xf>
    <xf numFmtId="3" fontId="1" fillId="0" borderId="0" xfId="56" applyNumberFormat="1" applyFont="1" applyFill="1" applyBorder="1" applyAlignment="1">
      <alignment horizontal="right" vertical="center" wrapText="1"/>
    </xf>
    <xf numFmtId="167" fontId="1" fillId="0" borderId="0" xfId="56" applyNumberFormat="1" applyFont="1" applyFill="1" applyBorder="1" applyAlignment="1">
      <alignment vertical="center" wrapText="1"/>
    </xf>
    <xf numFmtId="182" fontId="1" fillId="0" borderId="0" xfId="56" applyNumberFormat="1" applyFont="1" applyFill="1" applyBorder="1" applyAlignment="1">
      <alignment horizontal="right" vertical="center" wrapText="1"/>
    </xf>
    <xf numFmtId="182" fontId="1" fillId="0" borderId="9" xfId="56" applyNumberFormat="1" applyFont="1" applyFill="1" applyBorder="1" applyAlignment="1">
      <alignment horizontal="right"/>
    </xf>
    <xf numFmtId="0" fontId="31" fillId="0" borderId="5" xfId="56" applyFont="1" applyFill="1" applyBorder="1" applyAlignment="1">
      <alignment horizontal="centerContinuous" vertical="center"/>
    </xf>
    <xf numFmtId="0" fontId="1" fillId="0" borderId="3" xfId="56" applyFont="1" applyFill="1" applyBorder="1" applyAlignment="1">
      <alignment horizontal="centerContinuous" vertical="center"/>
    </xf>
    <xf numFmtId="180" fontId="11" fillId="0" borderId="2" xfId="56" applyNumberFormat="1" applyFont="1" applyFill="1" applyBorder="1" applyAlignment="1">
      <alignment horizontal="center" vertical="center"/>
    </xf>
    <xf numFmtId="180" fontId="1" fillId="0" borderId="2" xfId="56" applyNumberFormat="1" applyFont="1" applyFill="1" applyBorder="1" applyAlignment="1">
      <alignment horizontal="center" vertical="center" wrapText="1"/>
    </xf>
    <xf numFmtId="180" fontId="1" fillId="0" borderId="2" xfId="56" applyNumberFormat="1" applyFont="1" applyFill="1" applyBorder="1" applyAlignment="1">
      <alignment horizontal="center" vertical="center"/>
    </xf>
    <xf numFmtId="180" fontId="1" fillId="0" borderId="35" xfId="56" applyNumberFormat="1" applyFont="1" applyFill="1" applyBorder="1" applyAlignment="1">
      <alignment horizontal="centerContinuous" vertical="center" wrapText="1"/>
    </xf>
    <xf numFmtId="180" fontId="1" fillId="0" borderId="37" xfId="56" applyNumberFormat="1" applyFont="1" applyFill="1" applyBorder="1" applyAlignment="1">
      <alignment horizontal="centerContinuous" vertical="center" wrapText="1"/>
    </xf>
    <xf numFmtId="180" fontId="1" fillId="0" borderId="35" xfId="56" applyNumberFormat="1" applyFont="1" applyFill="1" applyBorder="1" applyAlignment="1">
      <alignment horizontal="centerContinuous" vertical="center"/>
    </xf>
    <xf numFmtId="180" fontId="1" fillId="0" borderId="37" xfId="56" applyNumberFormat="1" applyFont="1" applyFill="1" applyBorder="1" applyAlignment="1">
      <alignment horizontal="centerContinuous" vertical="center"/>
    </xf>
    <xf numFmtId="180" fontId="1" fillId="0" borderId="12" xfId="56" applyNumberFormat="1" applyFont="1" applyFill="1" applyBorder="1" applyAlignment="1">
      <alignment horizontal="centerContinuous" vertical="center"/>
    </xf>
    <xf numFmtId="180" fontId="1" fillId="0" borderId="6" xfId="56" applyNumberFormat="1" applyFont="1" applyFill="1" applyBorder="1" applyAlignment="1">
      <alignment horizontal="centerContinuous" vertical="center" wrapText="1"/>
    </xf>
    <xf numFmtId="180" fontId="1" fillId="0" borderId="5" xfId="56" applyNumberFormat="1" applyFont="1" applyFill="1" applyBorder="1" applyAlignment="1">
      <alignment horizontal="centerContinuous" vertical="center" wrapText="1"/>
    </xf>
    <xf numFmtId="180" fontId="1" fillId="0" borderId="36" xfId="56" applyNumberFormat="1" applyFont="1" applyFill="1" applyBorder="1" applyAlignment="1">
      <alignment horizontal="centerContinuous" vertical="center" wrapText="1"/>
    </xf>
    <xf numFmtId="0" fontId="27" fillId="0" borderId="0" xfId="56" applyFont="1" applyBorder="1"/>
    <xf numFmtId="180" fontId="4" fillId="0" borderId="6" xfId="56" applyNumberFormat="1" applyFont="1" applyFill="1" applyBorder="1" applyAlignment="1">
      <alignment horizontal="centerContinuous"/>
    </xf>
    <xf numFmtId="180" fontId="4" fillId="0" borderId="5" xfId="56" applyNumberFormat="1" applyFont="1" applyFill="1" applyBorder="1" applyAlignment="1">
      <alignment horizontal="centerContinuous"/>
    </xf>
    <xf numFmtId="180" fontId="1" fillId="0" borderId="5" xfId="56" applyNumberFormat="1" applyFont="1" applyFill="1" applyBorder="1" applyAlignment="1">
      <alignment horizontal="centerContinuous" vertical="center"/>
    </xf>
    <xf numFmtId="0" fontId="1" fillId="0" borderId="0" xfId="56" applyFont="1" applyFill="1" applyBorder="1"/>
    <xf numFmtId="0" fontId="3" fillId="0" borderId="0" xfId="56" applyFont="1" applyFill="1" applyBorder="1" applyAlignment="1">
      <alignment horizontal="centerContinuous"/>
    </xf>
    <xf numFmtId="0" fontId="3" fillId="0" borderId="0" xfId="56" applyFont="1" applyFill="1" applyBorder="1" applyAlignment="1">
      <alignment horizontal="centerContinuous" vertical="center"/>
    </xf>
    <xf numFmtId="0" fontId="5" fillId="0" borderId="0" xfId="56" applyFont="1" applyFill="1" applyBorder="1" applyAlignment="1">
      <alignment horizontal="centerContinuous" vertical="center"/>
    </xf>
    <xf numFmtId="164" fontId="29" fillId="0" borderId="0" xfId="56" applyNumberFormat="1" applyFont="1" applyBorder="1" applyAlignment="1"/>
    <xf numFmtId="0" fontId="4" fillId="0" borderId="0" xfId="56" applyFont="1" applyFill="1" applyBorder="1" applyAlignment="1">
      <alignment horizontal="right" vertical="center"/>
    </xf>
    <xf numFmtId="0" fontId="28" fillId="0" borderId="0" xfId="56" applyFont="1" applyFill="1" applyBorder="1" applyAlignment="1">
      <alignment vertical="center"/>
    </xf>
    <xf numFmtId="0" fontId="30" fillId="0" borderId="0" xfId="56" applyFont="1" applyFill="1" applyBorder="1" applyAlignment="1">
      <alignment horizontal="right" vertical="center"/>
    </xf>
    <xf numFmtId="0" fontId="69" fillId="0" borderId="0" xfId="56" applyFont="1" applyBorder="1"/>
    <xf numFmtId="0" fontId="1" fillId="0" borderId="7" xfId="56" applyNumberFormat="1" applyFont="1" applyFill="1" applyBorder="1" applyAlignment="1" applyProtection="1">
      <alignment horizontal="left"/>
    </xf>
    <xf numFmtId="0" fontId="1" fillId="0" borderId="7" xfId="56" applyNumberFormat="1" applyFont="1" applyFill="1" applyBorder="1" applyAlignment="1">
      <alignment horizontal="left"/>
    </xf>
    <xf numFmtId="0" fontId="1" fillId="0" borderId="10" xfId="56" applyNumberFormat="1" applyFont="1" applyFill="1" applyBorder="1" applyAlignment="1">
      <alignment horizontal="left"/>
    </xf>
    <xf numFmtId="0" fontId="3" fillId="0" borderId="0" xfId="56" applyFont="1" applyFill="1" applyBorder="1" applyAlignment="1"/>
    <xf numFmtId="167" fontId="1" fillId="0" borderId="9" xfId="56" applyNumberFormat="1" applyFont="1" applyFill="1" applyBorder="1" applyAlignment="1">
      <alignment horizontal="right" vertical="center" wrapText="1"/>
    </xf>
    <xf numFmtId="0" fontId="30" fillId="0" borderId="0" xfId="56" applyFont="1" applyFill="1" applyBorder="1" applyAlignment="1">
      <alignment vertical="center"/>
    </xf>
    <xf numFmtId="0" fontId="30" fillId="0" borderId="0" xfId="56" applyNumberFormat="1" applyFont="1" applyFill="1" applyBorder="1" applyAlignment="1">
      <alignment horizontal="right" vertical="center"/>
    </xf>
    <xf numFmtId="0" fontId="24" fillId="0" borderId="9" xfId="56" applyFont="1" applyFill="1" applyBorder="1" applyAlignment="1">
      <alignment horizontal="centerContinuous" vertical="center"/>
    </xf>
    <xf numFmtId="0" fontId="31" fillId="0" borderId="6" xfId="56" applyFont="1" applyFill="1" applyBorder="1" applyAlignment="1">
      <alignment horizontal="centerContinuous" vertical="center"/>
    </xf>
    <xf numFmtId="0" fontId="3" fillId="0" borderId="0" xfId="146"/>
    <xf numFmtId="180" fontId="5" fillId="0" borderId="0" xfId="146" applyNumberFormat="1" applyFont="1" applyFill="1" applyBorder="1" applyAlignment="1">
      <alignment horizontal="left" vertical="center"/>
    </xf>
    <xf numFmtId="0" fontId="24" fillId="0" borderId="1" xfId="56" applyFont="1" applyBorder="1"/>
    <xf numFmtId="0" fontId="3" fillId="0" borderId="1" xfId="56" applyFont="1" applyBorder="1" applyAlignment="1">
      <alignment horizontal="right" vertical="center"/>
    </xf>
    <xf numFmtId="0" fontId="3" fillId="0" borderId="0" xfId="56" applyFill="1" applyBorder="1"/>
    <xf numFmtId="0" fontId="3" fillId="0" borderId="0" xfId="56" applyFont="1" applyBorder="1"/>
    <xf numFmtId="0" fontId="1" fillId="0" borderId="0" xfId="56" applyFont="1" applyBorder="1"/>
    <xf numFmtId="0" fontId="11" fillId="0" borderId="0" xfId="56" applyFont="1" applyBorder="1"/>
    <xf numFmtId="0" fontId="3" fillId="0" borderId="0" xfId="56" applyFont="1" applyFill="1" applyBorder="1"/>
    <xf numFmtId="0" fontId="3" fillId="0" borderId="0" xfId="56" applyBorder="1" applyAlignment="1"/>
    <xf numFmtId="0" fontId="11" fillId="0" borderId="0" xfId="56" applyFont="1" applyFill="1" applyBorder="1" applyAlignment="1">
      <alignment horizontal="right"/>
    </xf>
    <xf numFmtId="0" fontId="11" fillId="0" borderId="0" xfId="56" applyFont="1" applyBorder="1" applyAlignment="1">
      <alignment horizontal="left"/>
    </xf>
    <xf numFmtId="183" fontId="1" fillId="0" borderId="13" xfId="56" applyNumberFormat="1" applyFont="1" applyFill="1" applyBorder="1" applyAlignment="1"/>
    <xf numFmtId="182" fontId="1" fillId="0" borderId="10" xfId="56" applyNumberFormat="1" applyFont="1" applyFill="1" applyBorder="1" applyAlignment="1">
      <alignment horizontal="right"/>
    </xf>
    <xf numFmtId="183" fontId="1" fillId="0" borderId="9" xfId="56" applyNumberFormat="1" applyFont="1" applyFill="1" applyBorder="1" applyAlignment="1"/>
    <xf numFmtId="182" fontId="1" fillId="0" borderId="7" xfId="56" applyNumberFormat="1" applyFont="1" applyFill="1" applyBorder="1" applyAlignment="1">
      <alignment horizontal="right"/>
    </xf>
    <xf numFmtId="181" fontId="1" fillId="0" borderId="7" xfId="56" applyNumberFormat="1" applyFont="1" applyFill="1" applyBorder="1" applyAlignment="1">
      <alignment horizontal="left"/>
    </xf>
    <xf numFmtId="183" fontId="1" fillId="0" borderId="9" xfId="56" applyNumberFormat="1" applyFont="1" applyFill="1" applyBorder="1" applyAlignment="1">
      <alignment horizontal="right"/>
    </xf>
    <xf numFmtId="49" fontId="68" fillId="0" borderId="0" xfId="56" applyNumberFormat="1" applyFont="1" applyBorder="1" applyAlignment="1">
      <alignment horizontal="right"/>
    </xf>
    <xf numFmtId="0" fontId="24" fillId="0" borderId="0" xfId="56" applyFont="1" applyFill="1" applyBorder="1" applyAlignment="1">
      <alignment horizontal="centerContinuous" vertical="center"/>
    </xf>
    <xf numFmtId="0" fontId="1" fillId="0" borderId="7" xfId="56" applyFont="1" applyFill="1" applyBorder="1" applyAlignment="1">
      <alignment horizontal="centerContinuous" vertical="center"/>
    </xf>
    <xf numFmtId="3" fontId="1" fillId="0" borderId="0" xfId="56" applyNumberFormat="1" applyFont="1" applyFill="1" applyBorder="1" applyAlignment="1">
      <alignment horizontal="right" vertical="center" wrapText="1"/>
    </xf>
    <xf numFmtId="167" fontId="1" fillId="0" borderId="0" xfId="56" applyNumberFormat="1" applyFont="1" applyFill="1" applyBorder="1" applyAlignment="1">
      <alignment vertical="center" wrapText="1"/>
    </xf>
    <xf numFmtId="182" fontId="1" fillId="0" borderId="0" xfId="56" applyNumberFormat="1" applyFont="1" applyFill="1" applyBorder="1" applyAlignment="1">
      <alignment horizontal="right" vertical="center" wrapText="1"/>
    </xf>
    <xf numFmtId="182" fontId="1" fillId="0" borderId="9" xfId="56" applyNumberFormat="1" applyFont="1" applyFill="1" applyBorder="1" applyAlignment="1">
      <alignment horizontal="right"/>
    </xf>
    <xf numFmtId="0" fontId="31" fillId="0" borderId="5" xfId="56" applyFont="1" applyFill="1" applyBorder="1" applyAlignment="1">
      <alignment horizontal="centerContinuous" vertical="center"/>
    </xf>
    <xf numFmtId="0" fontId="1" fillId="0" borderId="3" xfId="56" applyFont="1" applyFill="1" applyBorder="1" applyAlignment="1">
      <alignment horizontal="centerContinuous" vertical="center"/>
    </xf>
    <xf numFmtId="180" fontId="11" fillId="0" borderId="2" xfId="56" applyNumberFormat="1" applyFont="1" applyFill="1" applyBorder="1" applyAlignment="1">
      <alignment horizontal="center" vertical="center"/>
    </xf>
    <xf numFmtId="180" fontId="1" fillId="0" borderId="2" xfId="56" applyNumberFormat="1" applyFont="1" applyFill="1" applyBorder="1" applyAlignment="1">
      <alignment horizontal="center" vertical="center" wrapText="1"/>
    </xf>
    <xf numFmtId="180" fontId="1" fillId="0" borderId="2" xfId="56" applyNumberFormat="1" applyFont="1" applyFill="1" applyBorder="1" applyAlignment="1">
      <alignment horizontal="center" vertical="center"/>
    </xf>
    <xf numFmtId="180" fontId="1" fillId="0" borderId="35" xfId="56" applyNumberFormat="1" applyFont="1" applyFill="1" applyBorder="1" applyAlignment="1">
      <alignment horizontal="centerContinuous" vertical="center" wrapText="1"/>
    </xf>
    <xf numFmtId="180" fontId="1" fillId="0" borderId="37" xfId="56" applyNumberFormat="1" applyFont="1" applyFill="1" applyBorder="1" applyAlignment="1">
      <alignment horizontal="centerContinuous" vertical="center" wrapText="1"/>
    </xf>
    <xf numFmtId="180" fontId="1" fillId="0" borderId="35" xfId="56" applyNumberFormat="1" applyFont="1" applyFill="1" applyBorder="1" applyAlignment="1">
      <alignment horizontal="centerContinuous" vertical="center"/>
    </xf>
    <xf numFmtId="180" fontId="1" fillId="0" borderId="37" xfId="56" applyNumberFormat="1" applyFont="1" applyFill="1" applyBorder="1" applyAlignment="1">
      <alignment horizontal="centerContinuous" vertical="center"/>
    </xf>
    <xf numFmtId="180" fontId="1" fillId="0" borderId="12" xfId="56" applyNumberFormat="1" applyFont="1" applyFill="1" applyBorder="1" applyAlignment="1">
      <alignment horizontal="centerContinuous" vertical="center"/>
    </xf>
    <xf numFmtId="180" fontId="1" fillId="0" borderId="6" xfId="56" applyNumberFormat="1" applyFont="1" applyFill="1" applyBorder="1" applyAlignment="1">
      <alignment horizontal="centerContinuous" vertical="center" wrapText="1"/>
    </xf>
    <xf numFmtId="180" fontId="1" fillId="0" borderId="5" xfId="56" applyNumberFormat="1" applyFont="1" applyFill="1" applyBorder="1" applyAlignment="1">
      <alignment horizontal="centerContinuous" vertical="center" wrapText="1"/>
    </xf>
    <xf numFmtId="180" fontId="1" fillId="0" borderId="36" xfId="56" applyNumberFormat="1" applyFont="1" applyFill="1" applyBorder="1" applyAlignment="1">
      <alignment horizontal="centerContinuous" vertical="center" wrapText="1"/>
    </xf>
    <xf numFmtId="0" fontId="27" fillId="0" borderId="0" xfId="56" applyFont="1" applyBorder="1"/>
    <xf numFmtId="180" fontId="4" fillId="0" borderId="6" xfId="56" applyNumberFormat="1" applyFont="1" applyFill="1" applyBorder="1" applyAlignment="1">
      <alignment horizontal="centerContinuous"/>
    </xf>
    <xf numFmtId="180" fontId="4" fillId="0" borderId="5" xfId="56" applyNumberFormat="1" applyFont="1" applyFill="1" applyBorder="1" applyAlignment="1">
      <alignment horizontal="centerContinuous"/>
    </xf>
    <xf numFmtId="180" fontId="1" fillId="0" borderId="5" xfId="56" applyNumberFormat="1" applyFont="1" applyFill="1" applyBorder="1" applyAlignment="1">
      <alignment horizontal="centerContinuous" vertical="center"/>
    </xf>
    <xf numFmtId="0" fontId="1" fillId="0" borderId="0" xfId="56" applyFont="1" applyFill="1" applyBorder="1"/>
    <xf numFmtId="0" fontId="3" fillId="0" borderId="0" xfId="56" applyFont="1" applyFill="1" applyBorder="1" applyAlignment="1">
      <alignment horizontal="centerContinuous"/>
    </xf>
    <xf numFmtId="0" fontId="3" fillId="0" borderId="0" xfId="56" applyFont="1" applyFill="1" applyBorder="1" applyAlignment="1">
      <alignment horizontal="centerContinuous" vertical="center"/>
    </xf>
    <xf numFmtId="0" fontId="5" fillId="0" borderId="0" xfId="56" applyFont="1" applyFill="1" applyBorder="1" applyAlignment="1">
      <alignment horizontal="centerContinuous" vertical="center"/>
    </xf>
    <xf numFmtId="164" fontId="29" fillId="0" borderId="0" xfId="56" applyNumberFormat="1" applyFont="1" applyBorder="1" applyAlignment="1"/>
    <xf numFmtId="0" fontId="4" fillId="0" borderId="0" xfId="56" applyFont="1" applyFill="1" applyBorder="1" applyAlignment="1">
      <alignment horizontal="right" vertical="center"/>
    </xf>
    <xf numFmtId="0" fontId="28" fillId="0" borderId="0" xfId="56" applyFont="1" applyFill="1" applyBorder="1" applyAlignment="1">
      <alignment vertical="center"/>
    </xf>
    <xf numFmtId="0" fontId="30" fillId="0" borderId="0" xfId="56" applyFont="1" applyFill="1" applyBorder="1" applyAlignment="1">
      <alignment horizontal="right" vertical="center"/>
    </xf>
    <xf numFmtId="0" fontId="69" fillId="0" borderId="0" xfId="56" applyFont="1" applyBorder="1"/>
    <xf numFmtId="0" fontId="1" fillId="0" borderId="7" xfId="56" applyNumberFormat="1" applyFont="1" applyFill="1" applyBorder="1" applyAlignment="1" applyProtection="1">
      <alignment horizontal="left"/>
    </xf>
    <xf numFmtId="0" fontId="1" fillId="0" borderId="7" xfId="56" applyNumberFormat="1" applyFont="1" applyFill="1" applyBorder="1" applyAlignment="1">
      <alignment horizontal="left"/>
    </xf>
    <xf numFmtId="0" fontId="1" fillId="0" borderId="10" xfId="56" applyNumberFormat="1" applyFont="1" applyFill="1" applyBorder="1" applyAlignment="1">
      <alignment horizontal="left"/>
    </xf>
    <xf numFmtId="0" fontId="3" fillId="0" borderId="0" xfId="56" applyFont="1" applyFill="1" applyBorder="1" applyAlignment="1"/>
    <xf numFmtId="167" fontId="1" fillId="0" borderId="9" xfId="56" applyNumberFormat="1" applyFont="1" applyFill="1" applyBorder="1" applyAlignment="1">
      <alignment horizontal="right" vertical="center" wrapText="1"/>
    </xf>
    <xf numFmtId="0" fontId="30" fillId="0" borderId="0" xfId="56" applyFont="1" applyFill="1" applyBorder="1" applyAlignment="1">
      <alignment vertical="center"/>
    </xf>
    <xf numFmtId="0" fontId="30" fillId="0" borderId="0" xfId="56" applyNumberFormat="1" applyFont="1" applyFill="1" applyBorder="1" applyAlignment="1">
      <alignment horizontal="right" vertical="center"/>
    </xf>
    <xf numFmtId="0" fontId="24" fillId="0" borderId="9" xfId="56" applyFont="1" applyFill="1" applyBorder="1" applyAlignment="1">
      <alignment horizontal="centerContinuous" vertical="center"/>
    </xf>
    <xf numFmtId="0" fontId="31" fillId="0" borderId="6" xfId="56" applyFont="1" applyFill="1" applyBorder="1" applyAlignment="1">
      <alignment horizontal="centerContinuous" vertical="center"/>
    </xf>
    <xf numFmtId="0" fontId="0" fillId="0" borderId="0" xfId="0"/>
    <xf numFmtId="184" fontId="18" fillId="0" borderId="0" xfId="1" applyNumberFormat="1" applyFont="1" applyFill="1" applyBorder="1" applyAlignment="1" applyProtection="1">
      <alignment horizontal="right"/>
      <protection hidden="1"/>
    </xf>
    <xf numFmtId="167" fontId="18" fillId="39" borderId="0" xfId="0" applyNumberFormat="1" applyFont="1" applyFill="1" applyBorder="1" applyAlignment="1">
      <alignment horizontal="right" vertical="center"/>
    </xf>
    <xf numFmtId="166" fontId="18" fillId="39" borderId="0" xfId="0" applyNumberFormat="1" applyFont="1" applyFill="1" applyBorder="1" applyAlignment="1">
      <alignment horizontal="right" vertical="center"/>
    </xf>
    <xf numFmtId="184" fontId="18" fillId="0" borderId="0" xfId="1" applyNumberFormat="1" applyFont="1" applyFill="1" applyBorder="1" applyAlignment="1" applyProtection="1">
      <alignment horizontal="right" vertical="center" wrapText="1"/>
      <protection hidden="1"/>
    </xf>
    <xf numFmtId="167" fontId="18" fillId="0" borderId="0" xfId="0" applyNumberFormat="1" applyFont="1" applyAlignment="1">
      <alignment horizontal="right" vertical="center"/>
    </xf>
    <xf numFmtId="185" fontId="1" fillId="0" borderId="9" xfId="0" applyNumberFormat="1" applyFont="1" applyFill="1" applyBorder="1" applyAlignment="1">
      <alignment horizontal="right"/>
    </xf>
    <xf numFmtId="185" fontId="1" fillId="0" borderId="0" xfId="0" applyNumberFormat="1" applyFont="1" applyFill="1" applyBorder="1" applyAlignment="1">
      <alignment horizontal="right"/>
    </xf>
    <xf numFmtId="187" fontId="1" fillId="0" borderId="9" xfId="0" applyNumberFormat="1" applyFont="1" applyFill="1" applyBorder="1" applyAlignment="1">
      <alignment horizontal="right"/>
    </xf>
    <xf numFmtId="187" fontId="1" fillId="0" borderId="0" xfId="0" applyNumberFormat="1" applyFont="1" applyFill="1" applyBorder="1" applyAlignment="1">
      <alignment horizontal="right"/>
    </xf>
    <xf numFmtId="185" fontId="1" fillId="0" borderId="7" xfId="0" applyNumberFormat="1" applyFont="1" applyFill="1" applyBorder="1" applyAlignment="1">
      <alignment horizontal="right"/>
    </xf>
    <xf numFmtId="185" fontId="1" fillId="0" borderId="6" xfId="0" applyNumberFormat="1" applyFont="1" applyFill="1" applyBorder="1" applyAlignment="1">
      <alignment horizontal="right"/>
    </xf>
    <xf numFmtId="185" fontId="1" fillId="0" borderId="5" xfId="0" applyNumberFormat="1" applyFont="1" applyFill="1" applyBorder="1" applyAlignment="1">
      <alignment horizontal="right"/>
    </xf>
    <xf numFmtId="185" fontId="1" fillId="0" borderId="3" xfId="0" applyNumberFormat="1" applyFont="1" applyFill="1" applyBorder="1" applyAlignment="1">
      <alignment horizontal="right"/>
    </xf>
    <xf numFmtId="165" fontId="1" fillId="0" borderId="9" xfId="0" applyNumberFormat="1" applyFont="1" applyFill="1" applyBorder="1" applyAlignment="1">
      <alignment horizontal="right" wrapText="1"/>
    </xf>
    <xf numFmtId="165" fontId="1" fillId="0" borderId="0" xfId="0" applyNumberFormat="1" applyFont="1" applyFill="1" applyBorder="1" applyAlignment="1">
      <alignment horizontal="right" wrapText="1"/>
    </xf>
    <xf numFmtId="186" fontId="1" fillId="0" borderId="9" xfId="0" applyNumberFormat="1" applyFont="1" applyFill="1" applyBorder="1" applyAlignment="1">
      <alignment horizontal="right" wrapText="1"/>
    </xf>
    <xf numFmtId="186" fontId="1" fillId="0" borderId="0" xfId="0" applyNumberFormat="1" applyFont="1" applyFill="1" applyBorder="1" applyAlignment="1">
      <alignment horizontal="right" wrapText="1"/>
    </xf>
    <xf numFmtId="165" fontId="1" fillId="0" borderId="7" xfId="0" applyNumberFormat="1" applyFont="1" applyFill="1" applyBorder="1" applyAlignment="1">
      <alignment horizontal="right" wrapText="1"/>
    </xf>
    <xf numFmtId="165" fontId="1" fillId="0" borderId="8" xfId="0" applyNumberFormat="1" applyFont="1" applyFill="1" applyBorder="1" applyAlignment="1">
      <alignment horizontal="right"/>
    </xf>
    <xf numFmtId="165" fontId="1" fillId="0" borderId="6" xfId="0" applyNumberFormat="1" applyFont="1" applyFill="1" applyBorder="1" applyAlignment="1">
      <alignment horizontal="right" wrapText="1"/>
    </xf>
    <xf numFmtId="165" fontId="1" fillId="0" borderId="5" xfId="0" applyNumberFormat="1" applyFont="1" applyFill="1" applyBorder="1" applyAlignment="1">
      <alignment horizontal="right" wrapText="1"/>
    </xf>
    <xf numFmtId="165" fontId="1" fillId="0" borderId="3" xfId="0" applyNumberFormat="1" applyFont="1" applyFill="1" applyBorder="1" applyAlignment="1">
      <alignment horizontal="right" wrapText="1"/>
    </xf>
    <xf numFmtId="165" fontId="1" fillId="0" borderId="4" xfId="0" applyNumberFormat="1" applyFont="1" applyFill="1" applyBorder="1" applyAlignment="1">
      <alignment horizontal="right"/>
    </xf>
    <xf numFmtId="0" fontId="1" fillId="0" borderId="0" xfId="1" applyFont="1" applyFill="1"/>
    <xf numFmtId="0" fontId="13" fillId="0" borderId="0" xfId="1" applyFont="1" applyFill="1"/>
    <xf numFmtId="0" fontId="13" fillId="0" borderId="0" xfId="1" applyFont="1" applyFill="1" applyBorder="1" applyAlignment="1">
      <alignment horizontal="right" vertical="center"/>
    </xf>
    <xf numFmtId="0" fontId="1" fillId="0" borderId="0" xfId="1" applyFont="1" applyFill="1" applyBorder="1"/>
    <xf numFmtId="165" fontId="1" fillId="0" borderId="12" xfId="1" applyNumberFormat="1" applyFont="1" applyFill="1" applyBorder="1" applyAlignment="1">
      <alignment horizontal="right"/>
    </xf>
    <xf numFmtId="165" fontId="1" fillId="0" borderId="0" xfId="1" applyNumberFormat="1" applyFont="1" applyFill="1" applyBorder="1" applyAlignment="1">
      <alignment horizontal="right"/>
    </xf>
    <xf numFmtId="0" fontId="1" fillId="0" borderId="7" xfId="1" applyFont="1" applyFill="1" applyBorder="1" applyAlignment="1">
      <alignment horizontal="left" wrapText="1" indent="1"/>
    </xf>
    <xf numFmtId="0" fontId="1" fillId="0" borderId="7" xfId="1" applyFont="1" applyFill="1" applyBorder="1" applyAlignment="1">
      <alignment horizontal="left" wrapText="1"/>
    </xf>
    <xf numFmtId="3" fontId="1" fillId="0" borderId="0" xfId="1" applyNumberFormat="1" applyFont="1" applyFill="1"/>
    <xf numFmtId="164" fontId="1" fillId="0" borderId="0" xfId="1" applyNumberFormat="1" applyFont="1" applyFill="1" applyAlignment="1">
      <alignment horizontal="left" vertical="center"/>
    </xf>
    <xf numFmtId="0" fontId="1" fillId="0" borderId="0" xfId="1" applyFont="1" applyFill="1" applyAlignment="1">
      <alignment horizontal="left" vertical="center"/>
    </xf>
    <xf numFmtId="0" fontId="5" fillId="0" borderId="0" xfId="1" applyFont="1" applyFill="1" applyAlignment="1">
      <alignment horizontal="left" vertical="center"/>
    </xf>
    <xf numFmtId="0" fontId="1" fillId="0" borderId="3" xfId="1" applyFont="1" applyFill="1" applyBorder="1" applyAlignment="1">
      <alignment horizontal="left" wrapText="1"/>
    </xf>
    <xf numFmtId="0" fontId="1" fillId="0" borderId="7" xfId="65" applyFont="1" applyFill="1" applyBorder="1" applyAlignment="1">
      <alignment horizontal="left" wrapText="1" indent="1"/>
    </xf>
    <xf numFmtId="0" fontId="1" fillId="0" borderId="7" xfId="65" applyFont="1" applyFill="1" applyBorder="1" applyAlignment="1">
      <alignment horizontal="left" wrapText="1"/>
    </xf>
    <xf numFmtId="3" fontId="11" fillId="0" borderId="2" xfId="1" applyNumberFormat="1" applyFont="1" applyFill="1" applyBorder="1" applyAlignment="1">
      <alignment horizontal="center" vertical="center" wrapText="1"/>
    </xf>
    <xf numFmtId="164" fontId="1" fillId="0" borderId="0" xfId="1" applyNumberFormat="1" applyFont="1" applyFill="1" applyAlignment="1">
      <alignment horizontal="left" vertical="center" wrapText="1"/>
    </xf>
    <xf numFmtId="165" fontId="2" fillId="0" borderId="0" xfId="1" applyNumberFormat="1" applyAlignment="1">
      <alignment wrapText="1"/>
    </xf>
    <xf numFmtId="165" fontId="1" fillId="0" borderId="4" xfId="1" applyNumberFormat="1" applyFont="1" applyFill="1" applyBorder="1" applyAlignment="1">
      <alignment horizontal="right"/>
    </xf>
    <xf numFmtId="165" fontId="1" fillId="0" borderId="8" xfId="1" applyNumberFormat="1" applyFont="1" applyFill="1" applyBorder="1" applyAlignment="1">
      <alignment horizontal="right"/>
    </xf>
    <xf numFmtId="0" fontId="1" fillId="0" borderId="7" xfId="1" applyFont="1" applyFill="1" applyBorder="1" applyAlignment="1">
      <alignment horizontal="left" wrapText="1" indent="4"/>
    </xf>
    <xf numFmtId="0" fontId="1" fillId="0" borderId="10" xfId="1" applyFont="1" applyFill="1" applyBorder="1" applyAlignment="1">
      <alignment horizontal="left" wrapText="1" indent="6"/>
    </xf>
    <xf numFmtId="165" fontId="1" fillId="0" borderId="11" xfId="1" applyNumberFormat="1" applyFont="1" applyFill="1" applyBorder="1" applyAlignment="1">
      <alignment horizontal="right"/>
    </xf>
    <xf numFmtId="165" fontId="1" fillId="0" borderId="12" xfId="1" applyNumberFormat="1" applyFont="1" applyFill="1" applyBorder="1" applyAlignment="1">
      <alignment horizontal="right" wrapText="1"/>
    </xf>
    <xf numFmtId="165" fontId="1" fillId="0" borderId="13" xfId="1" applyNumberFormat="1" applyFont="1" applyFill="1" applyBorder="1" applyAlignment="1">
      <alignment horizontal="right" wrapText="1"/>
    </xf>
    <xf numFmtId="0" fontId="5" fillId="0" borderId="0" xfId="1" applyFont="1" applyFill="1"/>
    <xf numFmtId="0" fontId="1" fillId="0" borderId="0" xfId="1" applyFont="1" applyFill="1" applyAlignment="1">
      <alignment wrapText="1"/>
    </xf>
    <xf numFmtId="14" fontId="13" fillId="0" borderId="0" xfId="1" applyNumberFormat="1" applyFont="1" applyFill="1" applyBorder="1" applyAlignment="1">
      <alignment horizontal="left" vertical="center"/>
    </xf>
    <xf numFmtId="0" fontId="1" fillId="0" borderId="0" xfId="1" applyFont="1" applyFill="1" applyAlignment="1">
      <alignment horizontal="left" vertical="center" indent="3"/>
    </xf>
    <xf numFmtId="0" fontId="4" fillId="0" borderId="0" xfId="1" applyFont="1" applyFill="1" applyBorder="1"/>
    <xf numFmtId="165" fontId="1" fillId="0" borderId="5" xfId="1" applyNumberFormat="1" applyFont="1" applyFill="1" applyBorder="1" applyAlignment="1">
      <alignment horizontal="right"/>
    </xf>
    <xf numFmtId="165" fontId="1" fillId="0" borderId="6" xfId="1" applyNumberFormat="1" applyFont="1" applyFill="1" applyBorder="1" applyAlignment="1">
      <alignment horizontal="right"/>
    </xf>
    <xf numFmtId="165" fontId="1" fillId="0" borderId="9" xfId="1" applyNumberFormat="1" applyFont="1" applyFill="1" applyBorder="1" applyAlignment="1">
      <alignment horizontal="right"/>
    </xf>
    <xf numFmtId="0" fontId="1" fillId="0" borderId="7" xfId="1" applyFont="1" applyFill="1" applyBorder="1" applyAlignment="1">
      <alignment horizontal="left" wrapText="1" indent="2"/>
    </xf>
    <xf numFmtId="0" fontId="1" fillId="0" borderId="2" xfId="1" applyFont="1" applyFill="1" applyBorder="1" applyAlignment="1">
      <alignment horizontal="center" vertical="center" wrapText="1"/>
    </xf>
    <xf numFmtId="0" fontId="13" fillId="0" borderId="5" xfId="1" applyNumberFormat="1" applyFont="1" applyFill="1" applyBorder="1" applyAlignment="1">
      <alignment horizontal="left" vertical="center"/>
    </xf>
    <xf numFmtId="0" fontId="1" fillId="0" borderId="5" xfId="1" applyFont="1" applyFill="1" applyBorder="1"/>
    <xf numFmtId="0" fontId="13" fillId="0" borderId="5" xfId="1" applyFont="1" applyFill="1" applyBorder="1" applyAlignment="1">
      <alignment horizontal="right" vertical="center"/>
    </xf>
    <xf numFmtId="14" fontId="13" fillId="0" borderId="5" xfId="1" applyNumberFormat="1" applyFont="1" applyFill="1" applyBorder="1" applyAlignment="1">
      <alignment horizontal="left" vertical="center"/>
    </xf>
    <xf numFmtId="0" fontId="13" fillId="0" borderId="5" xfId="1" applyFont="1" applyFill="1" applyBorder="1" applyAlignment="1">
      <alignment horizontal="left" vertical="center"/>
    </xf>
    <xf numFmtId="0" fontId="73" fillId="0" borderId="0" xfId="1" applyFont="1" applyFill="1" applyAlignment="1">
      <alignment horizontal="left"/>
    </xf>
    <xf numFmtId="167" fontId="1" fillId="0" borderId="0" xfId="1" applyNumberFormat="1" applyFont="1" applyFill="1"/>
    <xf numFmtId="0" fontId="13" fillId="0" borderId="0" xfId="1" applyFont="1" applyFill="1" applyAlignment="1">
      <alignment horizontal="left" wrapText="1"/>
    </xf>
    <xf numFmtId="0" fontId="1" fillId="0" borderId="0" xfId="1" applyFont="1" applyFill="1" applyAlignment="1"/>
    <xf numFmtId="165" fontId="8" fillId="0" borderId="0" xfId="1" applyNumberFormat="1" applyFont="1" applyAlignment="1">
      <alignment wrapText="1"/>
    </xf>
    <xf numFmtId="0" fontId="72" fillId="0" borderId="6" xfId="1" applyFont="1" applyFill="1" applyBorder="1" applyAlignment="1">
      <alignment horizontal="left" wrapText="1"/>
    </xf>
    <xf numFmtId="0" fontId="72" fillId="0" borderId="9" xfId="1" applyFont="1" applyFill="1" applyBorder="1" applyAlignment="1">
      <alignment horizontal="left" wrapText="1"/>
    </xf>
    <xf numFmtId="0" fontId="72" fillId="0" borderId="6" xfId="65" applyFont="1" applyFill="1" applyBorder="1" applyAlignment="1">
      <alignment horizontal="left" wrapText="1"/>
    </xf>
    <xf numFmtId="0" fontId="72" fillId="0" borderId="9" xfId="65" applyFont="1" applyFill="1" applyBorder="1" applyAlignment="1">
      <alignment horizontal="left" wrapText="1"/>
    </xf>
    <xf numFmtId="0" fontId="1" fillId="0" borderId="47" xfId="1" applyFont="1" applyFill="1" applyBorder="1"/>
    <xf numFmtId="0" fontId="3" fillId="0" borderId="47" xfId="1" applyFont="1" applyFill="1" applyBorder="1" applyAlignment="1">
      <alignment horizontal="right" vertical="center"/>
    </xf>
    <xf numFmtId="0" fontId="18" fillId="0" borderId="14" xfId="0" applyFont="1" applyFill="1" applyBorder="1" applyAlignment="1">
      <alignment horizontal="center" vertical="center" wrapText="1"/>
    </xf>
    <xf numFmtId="0" fontId="18" fillId="0" borderId="18" xfId="0" applyFont="1" applyFill="1" applyBorder="1" applyAlignment="1">
      <alignment horizontal="center" vertical="center" wrapText="1"/>
    </xf>
    <xf numFmtId="0" fontId="18" fillId="0" borderId="22" xfId="0" applyFont="1" applyFill="1" applyBorder="1" applyAlignment="1">
      <alignment horizontal="center" vertical="center" wrapText="1"/>
    </xf>
    <xf numFmtId="0" fontId="18" fillId="0" borderId="15" xfId="0" applyFont="1" applyFill="1" applyBorder="1" applyAlignment="1">
      <alignment horizontal="center" vertical="center" wrapText="1"/>
    </xf>
    <xf numFmtId="0" fontId="18" fillId="0" borderId="19" xfId="0" applyFont="1" applyFill="1" applyBorder="1" applyAlignment="1">
      <alignment horizontal="center" vertical="center" wrapText="1"/>
    </xf>
    <xf numFmtId="0" fontId="18" fillId="0" borderId="21" xfId="0" applyFont="1" applyFill="1" applyBorder="1" applyAlignment="1">
      <alignment horizontal="center" vertical="center" wrapText="1"/>
    </xf>
    <xf numFmtId="0" fontId="18" fillId="0" borderId="16" xfId="0" applyFont="1" applyFill="1" applyBorder="1" applyAlignment="1">
      <alignment horizontal="center" vertical="center" wrapText="1"/>
    </xf>
    <xf numFmtId="0" fontId="18" fillId="0" borderId="17" xfId="0" applyFont="1" applyFill="1" applyBorder="1" applyAlignment="1">
      <alignment horizontal="center" vertical="center" wrapText="1"/>
    </xf>
    <xf numFmtId="0" fontId="18" fillId="0" borderId="20" xfId="0" applyFont="1" applyFill="1" applyBorder="1" applyAlignment="1">
      <alignment horizontal="center" vertical="center" wrapText="1"/>
    </xf>
    <xf numFmtId="0" fontId="18" fillId="0" borderId="20" xfId="0" applyFont="1" applyBorder="1" applyAlignment="1">
      <alignment horizontal="center" vertical="center"/>
    </xf>
    <xf numFmtId="0" fontId="18" fillId="0" borderId="16" xfId="0" applyFont="1" applyBorder="1" applyAlignment="1">
      <alignment horizontal="center" vertical="center"/>
    </xf>
    <xf numFmtId="0" fontId="18" fillId="0" borderId="23" xfId="0" applyFont="1" applyFill="1" applyBorder="1" applyAlignment="1">
      <alignment horizontal="center" vertical="center" wrapText="1"/>
    </xf>
    <xf numFmtId="0" fontId="18" fillId="0" borderId="17" xfId="0" applyFont="1" applyBorder="1" applyAlignment="1">
      <alignment horizontal="center" vertical="center"/>
    </xf>
    <xf numFmtId="0" fontId="1" fillId="0" borderId="2" xfId="1" applyFont="1" applyFill="1" applyBorder="1" applyAlignment="1">
      <alignment horizontal="center" vertical="center" wrapText="1"/>
    </xf>
    <xf numFmtId="0" fontId="4" fillId="0" borderId="2" xfId="1" applyFont="1" applyFill="1" applyBorder="1" applyAlignment="1">
      <alignment horizontal="center" vertical="center" wrapText="1"/>
    </xf>
    <xf numFmtId="0" fontId="1" fillId="0" borderId="2" xfId="1" applyFont="1" applyFill="1" applyBorder="1" applyAlignment="1">
      <alignment horizontal="center" vertical="center"/>
    </xf>
    <xf numFmtId="0" fontId="13" fillId="0" borderId="0" xfId="1" applyFont="1" applyFill="1" applyAlignment="1">
      <alignment horizontal="left" vertical="center" wrapText="1"/>
    </xf>
    <xf numFmtId="0" fontId="13" fillId="0" borderId="0" xfId="1" applyFont="1" applyFill="1" applyAlignment="1">
      <alignment horizontal="left" wrapText="1"/>
    </xf>
    <xf numFmtId="0" fontId="7" fillId="0" borderId="0" xfId="2" applyFont="1" applyAlignment="1" applyProtection="1">
      <alignment wrapText="1"/>
    </xf>
    <xf numFmtId="0" fontId="7" fillId="0" borderId="0" xfId="2" applyFont="1" applyAlignment="1" applyProtection="1"/>
    <xf numFmtId="0" fontId="9" fillId="0" borderId="2" xfId="1" applyFont="1" applyFill="1" applyBorder="1" applyAlignment="1">
      <alignment horizontal="center" vertical="center"/>
    </xf>
    <xf numFmtId="0" fontId="4" fillId="0" borderId="2" xfId="1" applyFont="1" applyFill="1" applyBorder="1" applyAlignment="1">
      <alignment horizontal="center" vertical="center"/>
    </xf>
    <xf numFmtId="0" fontId="9" fillId="0" borderId="2" xfId="1" applyFont="1" applyFill="1" applyBorder="1" applyAlignment="1">
      <alignment horizontal="center" vertical="center" wrapText="1"/>
    </xf>
    <xf numFmtId="0" fontId="10" fillId="0" borderId="2" xfId="1" applyFont="1" applyFill="1" applyBorder="1" applyAlignment="1">
      <alignment horizontal="center" vertical="center"/>
    </xf>
    <xf numFmtId="0" fontId="6" fillId="0" borderId="0" xfId="2" applyAlignment="1" applyProtection="1">
      <alignment wrapText="1"/>
    </xf>
    <xf numFmtId="0" fontId="6" fillId="0" borderId="0" xfId="2" applyAlignment="1" applyProtection="1"/>
    <xf numFmtId="164" fontId="7" fillId="0" borderId="0" xfId="2" applyNumberFormat="1" applyFont="1" applyFill="1" applyAlignment="1" applyProtection="1">
      <alignment horizontal="left" vertical="center" wrapText="1"/>
    </xf>
    <xf numFmtId="0" fontId="7" fillId="0" borderId="0" xfId="2" applyFont="1" applyFill="1" applyAlignment="1" applyProtection="1">
      <alignment wrapText="1"/>
    </xf>
    <xf numFmtId="0" fontId="1" fillId="0" borderId="4" xfId="56" applyFont="1" applyFill="1" applyBorder="1" applyAlignment="1">
      <alignment horizontal="center" vertical="center" wrapText="1"/>
    </xf>
    <xf numFmtId="0" fontId="1" fillId="0" borderId="8" xfId="56" applyFont="1" applyFill="1" applyBorder="1" applyAlignment="1">
      <alignment horizontal="center" vertical="center" wrapText="1"/>
    </xf>
    <xf numFmtId="0" fontId="1" fillId="0" borderId="11" xfId="56" applyFont="1" applyFill="1" applyBorder="1" applyAlignment="1">
      <alignment horizontal="center" vertical="center" wrapText="1"/>
    </xf>
    <xf numFmtId="180" fontId="1" fillId="0" borderId="3" xfId="56" applyNumberFormat="1" applyFont="1" applyFill="1" applyBorder="1" applyAlignment="1">
      <alignment horizontal="center" vertical="center"/>
    </xf>
    <xf numFmtId="180" fontId="1" fillId="0" borderId="5" xfId="56" applyNumberFormat="1" applyFont="1" applyFill="1" applyBorder="1" applyAlignment="1">
      <alignment horizontal="center" vertical="center"/>
    </xf>
    <xf numFmtId="180" fontId="1" fillId="0" borderId="10" xfId="56" applyNumberFormat="1" applyFont="1" applyFill="1" applyBorder="1" applyAlignment="1">
      <alignment horizontal="center" vertical="center"/>
    </xf>
    <xf numFmtId="180" fontId="1" fillId="0" borderId="12" xfId="56" applyNumberFormat="1" applyFont="1" applyFill="1" applyBorder="1" applyAlignment="1">
      <alignment horizontal="center" vertical="center"/>
    </xf>
    <xf numFmtId="0" fontId="7" fillId="0" borderId="0" xfId="2" applyFont="1" applyAlignment="1" applyProtection="1">
      <alignment wrapText="1"/>
      <protection hidden="1"/>
    </xf>
    <xf numFmtId="0" fontId="6" fillId="0" borderId="0" xfId="2" applyAlignment="1" applyProtection="1">
      <protection hidden="1"/>
    </xf>
    <xf numFmtId="0" fontId="1" fillId="0" borderId="2" xfId="1" applyFont="1" applyFill="1" applyBorder="1" applyAlignment="1" applyProtection="1">
      <alignment horizontal="center" vertical="center" wrapText="1"/>
      <protection hidden="1"/>
    </xf>
    <xf numFmtId="0" fontId="4" fillId="0" borderId="2" xfId="1" applyFont="1" applyFill="1" applyBorder="1" applyAlignment="1" applyProtection="1">
      <alignment horizontal="center" vertical="center" wrapText="1"/>
      <protection hidden="1"/>
    </xf>
    <xf numFmtId="0" fontId="1" fillId="0" borderId="2" xfId="1" applyFont="1" applyFill="1" applyBorder="1" applyAlignment="1" applyProtection="1">
      <alignment horizontal="center" vertical="center"/>
      <protection hidden="1"/>
    </xf>
    <xf numFmtId="0" fontId="9" fillId="0" borderId="2" xfId="1" applyFont="1" applyFill="1" applyBorder="1" applyAlignment="1" applyProtection="1">
      <alignment horizontal="center" vertical="center" wrapText="1"/>
      <protection hidden="1"/>
    </xf>
    <xf numFmtId="0" fontId="9" fillId="0" borderId="2" xfId="1" applyFont="1" applyFill="1" applyBorder="1" applyAlignment="1" applyProtection="1">
      <alignment horizontal="center" vertical="center"/>
      <protection hidden="1"/>
    </xf>
    <xf numFmtId="0" fontId="10" fillId="0" borderId="2" xfId="1" applyFont="1" applyFill="1" applyBorder="1" applyAlignment="1" applyProtection="1">
      <alignment horizontal="center" vertical="center"/>
      <protection hidden="1"/>
    </xf>
    <xf numFmtId="0" fontId="4" fillId="0" borderId="2" xfId="1" applyFont="1" applyFill="1" applyBorder="1" applyAlignment="1" applyProtection="1">
      <alignment horizontal="center" vertical="center"/>
      <protection hidden="1"/>
    </xf>
    <xf numFmtId="0" fontId="13" fillId="0" borderId="0" xfId="1" applyFont="1" applyFill="1" applyAlignment="1" applyProtection="1">
      <alignment horizontal="left" vertical="center" wrapText="1"/>
      <protection hidden="1"/>
    </xf>
    <xf numFmtId="0" fontId="13" fillId="0" borderId="0" xfId="1" applyFont="1" applyFill="1" applyAlignment="1" applyProtection="1">
      <alignment horizontal="left" wrapText="1"/>
      <protection hidden="1"/>
    </xf>
    <xf numFmtId="0" fontId="0" fillId="0" borderId="0" xfId="0"/>
  </cellXfs>
  <cellStyles count="212">
    <cellStyle name="0mitP" xfId="4" xr:uid="{00000000-0005-0000-0000-000000000000}"/>
    <cellStyle name="0mitP 2" xfId="141" xr:uid="{00000000-0005-0000-0000-000001000000}"/>
    <cellStyle name="0ohneP" xfId="5" xr:uid="{00000000-0005-0000-0000-000002000000}"/>
    <cellStyle name="0ohneP 2" xfId="140" xr:uid="{00000000-0005-0000-0000-000003000000}"/>
    <cellStyle name="10mitP" xfId="6" xr:uid="{00000000-0005-0000-0000-000004000000}"/>
    <cellStyle name="10mitP 2" xfId="139" xr:uid="{00000000-0005-0000-0000-000005000000}"/>
    <cellStyle name="1mitP" xfId="7" xr:uid="{00000000-0005-0000-0000-000006000000}"/>
    <cellStyle name="1mitP 2" xfId="138" xr:uid="{00000000-0005-0000-0000-000007000000}"/>
    <cellStyle name="20 % - Akzent1 2" xfId="137" xr:uid="{00000000-0005-0000-0000-000008000000}"/>
    <cellStyle name="20 % - Akzent2 2" xfId="136" xr:uid="{00000000-0005-0000-0000-000009000000}"/>
    <cellStyle name="20 % - Akzent3 2" xfId="135" xr:uid="{00000000-0005-0000-0000-00000A000000}"/>
    <cellStyle name="20 % - Akzent4 2" xfId="134" xr:uid="{00000000-0005-0000-0000-00000B000000}"/>
    <cellStyle name="20 % - Akzent5 2" xfId="133" xr:uid="{00000000-0005-0000-0000-00000C000000}"/>
    <cellStyle name="20 % - Akzent6 2" xfId="132" xr:uid="{00000000-0005-0000-0000-00000D000000}"/>
    <cellStyle name="3mitP" xfId="8" xr:uid="{00000000-0005-0000-0000-00000E000000}"/>
    <cellStyle name="3mitP 2" xfId="131" xr:uid="{00000000-0005-0000-0000-00000F000000}"/>
    <cellStyle name="3ohneP" xfId="9" xr:uid="{00000000-0005-0000-0000-000010000000}"/>
    <cellStyle name="3ohneP 2" xfId="130" xr:uid="{00000000-0005-0000-0000-000011000000}"/>
    <cellStyle name="40 % - Akzent1 2" xfId="129" xr:uid="{00000000-0005-0000-0000-000012000000}"/>
    <cellStyle name="40 % - Akzent2 2" xfId="128" xr:uid="{00000000-0005-0000-0000-000013000000}"/>
    <cellStyle name="40 % - Akzent3 2" xfId="127" xr:uid="{00000000-0005-0000-0000-000014000000}"/>
    <cellStyle name="40 % - Akzent4 2" xfId="126" xr:uid="{00000000-0005-0000-0000-000015000000}"/>
    <cellStyle name="40 % - Akzent5 2" xfId="125" xr:uid="{00000000-0005-0000-0000-000016000000}"/>
    <cellStyle name="40 % - Akzent6 2" xfId="124" xr:uid="{00000000-0005-0000-0000-000017000000}"/>
    <cellStyle name="4mitP" xfId="10" xr:uid="{00000000-0005-0000-0000-000018000000}"/>
    <cellStyle name="4mitP 2" xfId="123" xr:uid="{00000000-0005-0000-0000-000019000000}"/>
    <cellStyle name="60 % - Akzent1 2" xfId="122" xr:uid="{00000000-0005-0000-0000-00001A000000}"/>
    <cellStyle name="60 % - Akzent2 2" xfId="121" xr:uid="{00000000-0005-0000-0000-00001B000000}"/>
    <cellStyle name="60 % - Akzent3 2" xfId="120" xr:uid="{00000000-0005-0000-0000-00001C000000}"/>
    <cellStyle name="60 % - Akzent4 2" xfId="119" xr:uid="{00000000-0005-0000-0000-00001D000000}"/>
    <cellStyle name="60 % - Akzent5 2" xfId="118" xr:uid="{00000000-0005-0000-0000-00001E000000}"/>
    <cellStyle name="60 % - Akzent6 2" xfId="117" xr:uid="{00000000-0005-0000-0000-00001F000000}"/>
    <cellStyle name="6mitP" xfId="11" xr:uid="{00000000-0005-0000-0000-000020000000}"/>
    <cellStyle name="6mitP 2" xfId="116" xr:uid="{00000000-0005-0000-0000-000021000000}"/>
    <cellStyle name="6ohneP" xfId="12" xr:uid="{00000000-0005-0000-0000-000022000000}"/>
    <cellStyle name="6ohneP 2" xfId="115" xr:uid="{00000000-0005-0000-0000-000023000000}"/>
    <cellStyle name="7mitP" xfId="13" xr:uid="{00000000-0005-0000-0000-000024000000}"/>
    <cellStyle name="7mitP 2" xfId="114" xr:uid="{00000000-0005-0000-0000-000025000000}"/>
    <cellStyle name="9mitP" xfId="14" xr:uid="{00000000-0005-0000-0000-000026000000}"/>
    <cellStyle name="9mitP 2" xfId="113" xr:uid="{00000000-0005-0000-0000-000027000000}"/>
    <cellStyle name="9ohneP" xfId="15" xr:uid="{00000000-0005-0000-0000-000028000000}"/>
    <cellStyle name="9ohneP 2" xfId="112" xr:uid="{00000000-0005-0000-0000-000029000000}"/>
    <cellStyle name="Akzent1 2" xfId="16" xr:uid="{00000000-0005-0000-0000-00002A000000}"/>
    <cellStyle name="Akzent1 3" xfId="111" xr:uid="{00000000-0005-0000-0000-00002B000000}"/>
    <cellStyle name="Akzent2 2" xfId="17" xr:uid="{00000000-0005-0000-0000-00002C000000}"/>
    <cellStyle name="Akzent2 3" xfId="110" xr:uid="{00000000-0005-0000-0000-00002D000000}"/>
    <cellStyle name="Akzent3 2" xfId="18" xr:uid="{00000000-0005-0000-0000-00002E000000}"/>
    <cellStyle name="Akzent3 3" xfId="109" xr:uid="{00000000-0005-0000-0000-00002F000000}"/>
    <cellStyle name="Akzent4 2" xfId="19" xr:uid="{00000000-0005-0000-0000-000030000000}"/>
    <cellStyle name="Akzent4 3" xfId="108" xr:uid="{00000000-0005-0000-0000-000031000000}"/>
    <cellStyle name="Akzent5 2" xfId="20" xr:uid="{00000000-0005-0000-0000-000032000000}"/>
    <cellStyle name="Akzent5 3" xfId="107" xr:uid="{00000000-0005-0000-0000-000033000000}"/>
    <cellStyle name="Akzent6 2" xfId="21" xr:uid="{00000000-0005-0000-0000-000034000000}"/>
    <cellStyle name="Akzent6 3" xfId="106" xr:uid="{00000000-0005-0000-0000-000035000000}"/>
    <cellStyle name="Ausgabe 2" xfId="22" xr:uid="{00000000-0005-0000-0000-000036000000}"/>
    <cellStyle name="Ausgabe 3" xfId="105" xr:uid="{00000000-0005-0000-0000-000037000000}"/>
    <cellStyle name="Berechnung 2" xfId="23" xr:uid="{00000000-0005-0000-0000-000038000000}"/>
    <cellStyle name="Berechnung 3" xfId="104" xr:uid="{00000000-0005-0000-0000-000039000000}"/>
    <cellStyle name="Deźimal [0]" xfId="24" xr:uid="{00000000-0005-0000-0000-00003A000000}"/>
    <cellStyle name="Deźimal [0] 2" xfId="209" xr:uid="{00000000-0005-0000-0000-0000FF000000}"/>
    <cellStyle name="Eingabe 2" xfId="25" xr:uid="{00000000-0005-0000-0000-00003B000000}"/>
    <cellStyle name="Eingabe 3" xfId="103" xr:uid="{00000000-0005-0000-0000-00003C000000}"/>
    <cellStyle name="Ergebnis 2" xfId="26" xr:uid="{00000000-0005-0000-0000-00003D000000}"/>
    <cellStyle name="Ergebnis 3" xfId="102" xr:uid="{00000000-0005-0000-0000-00003E000000}"/>
    <cellStyle name="Erklärender Text 2" xfId="27" xr:uid="{00000000-0005-0000-0000-00003F000000}"/>
    <cellStyle name="Erklärender Text 3" xfId="101" xr:uid="{00000000-0005-0000-0000-000040000000}"/>
    <cellStyle name="Euro" xfId="28" xr:uid="{00000000-0005-0000-0000-000041000000}"/>
    <cellStyle name="Euro 2" xfId="99" xr:uid="{00000000-0005-0000-0000-000042000000}"/>
    <cellStyle name="Euro 3" xfId="100" xr:uid="{00000000-0005-0000-0000-000043000000}"/>
    <cellStyle name="Gut 2" xfId="29" xr:uid="{00000000-0005-0000-0000-000044000000}"/>
    <cellStyle name="Gut 3" xfId="98" xr:uid="{00000000-0005-0000-0000-000045000000}"/>
    <cellStyle name="Hyperlink 2" xfId="30" xr:uid="{00000000-0005-0000-0000-000046000000}"/>
    <cellStyle name="Hyperlink 2 2" xfId="31" xr:uid="{00000000-0005-0000-0000-000047000000}"/>
    <cellStyle name="Hyperlink 2 2 2" xfId="97" xr:uid="{00000000-0005-0000-0000-000048000000}"/>
    <cellStyle name="Hyperlink 2 3" xfId="96" xr:uid="{00000000-0005-0000-0000-000049000000}"/>
    <cellStyle name="Hyperlink 2 4" xfId="95" xr:uid="{00000000-0005-0000-0000-00004A000000}"/>
    <cellStyle name="Hyperlink 3" xfId="32" xr:uid="{00000000-0005-0000-0000-00004B000000}"/>
    <cellStyle name="Hyperlink 3 2" xfId="94" xr:uid="{00000000-0005-0000-0000-00004C000000}"/>
    <cellStyle name="Hyperlink 4" xfId="33" xr:uid="{00000000-0005-0000-0000-00004D000000}"/>
    <cellStyle name="Hyperlink 5" xfId="34" xr:uid="{00000000-0005-0000-0000-00004E000000}"/>
    <cellStyle name="Hyperlink 5 2" xfId="93" xr:uid="{00000000-0005-0000-0000-00004F000000}"/>
    <cellStyle name="Hyperlink 6" xfId="35" xr:uid="{00000000-0005-0000-0000-000050000000}"/>
    <cellStyle name="Hyperlink 6 2" xfId="91" xr:uid="{00000000-0005-0000-0000-000051000000}"/>
    <cellStyle name="Hyperlink 6 3" xfId="92" xr:uid="{00000000-0005-0000-0000-000052000000}"/>
    <cellStyle name="Hyperlink 7" xfId="90" xr:uid="{00000000-0005-0000-0000-000053000000}"/>
    <cellStyle name="Hyperlink 8" xfId="89" xr:uid="{00000000-0005-0000-0000-000054000000}"/>
    <cellStyle name="Hyperlink 9" xfId="88" xr:uid="{00000000-0005-0000-0000-000055000000}"/>
    <cellStyle name="Hyperlink_Info-Seite" xfId="36" xr:uid="{00000000-0005-0000-0000-000056000000}"/>
    <cellStyle name="Hyperlũnk" xfId="37" xr:uid="{00000000-0005-0000-0000-000057000000}"/>
    <cellStyle name="Link" xfId="2" builtinId="8"/>
    <cellStyle name="Link 2" xfId="154" xr:uid="{00000000-0005-0000-0000-000059000000}"/>
    <cellStyle name="Neutral 2" xfId="38" xr:uid="{00000000-0005-0000-0000-00005A000000}"/>
    <cellStyle name="Neutral 3" xfId="87" xr:uid="{00000000-0005-0000-0000-00005B000000}"/>
    <cellStyle name="nf2" xfId="39" xr:uid="{00000000-0005-0000-0000-00005C000000}"/>
    <cellStyle name="Normal_040831_KapaBedarf-AA_Hochfahrlogik_A2LL_KT" xfId="40" xr:uid="{00000000-0005-0000-0000-00005D000000}"/>
    <cellStyle name="Notiz 2" xfId="41" xr:uid="{00000000-0005-0000-0000-00005E000000}"/>
    <cellStyle name="Notiz 3" xfId="86" xr:uid="{00000000-0005-0000-0000-00005F000000}"/>
    <cellStyle name="Prozent 2" xfId="42" xr:uid="{00000000-0005-0000-0000-000060000000}"/>
    <cellStyle name="Prozent 2 2" xfId="142" xr:uid="{00000000-0005-0000-0000-000061000000}"/>
    <cellStyle name="Prozent 3" xfId="143" xr:uid="{00000000-0005-0000-0000-000062000000}"/>
    <cellStyle name="Prozent 4" xfId="144" xr:uid="{00000000-0005-0000-0000-000063000000}"/>
    <cellStyle name="Schlecht 2" xfId="43" xr:uid="{00000000-0005-0000-0000-000064000000}"/>
    <cellStyle name="Schlecht 3" xfId="145" xr:uid="{00000000-0005-0000-0000-000065000000}"/>
    <cellStyle name="Standard" xfId="0" builtinId="0"/>
    <cellStyle name="Standard 10" xfId="44" xr:uid="{00000000-0005-0000-0000-000067000000}"/>
    <cellStyle name="Standard 10 2" xfId="146" xr:uid="{00000000-0005-0000-0000-000068000000}"/>
    <cellStyle name="Standard 11" xfId="45" xr:uid="{00000000-0005-0000-0000-000069000000}"/>
    <cellStyle name="Standard 12" xfId="46" xr:uid="{00000000-0005-0000-0000-00006A000000}"/>
    <cellStyle name="Standard 12 2" xfId="147" xr:uid="{00000000-0005-0000-0000-00006B000000}"/>
    <cellStyle name="Standard 13" xfId="47" xr:uid="{00000000-0005-0000-0000-00006C000000}"/>
    <cellStyle name="Standard 13 2" xfId="148" xr:uid="{00000000-0005-0000-0000-00006D000000}"/>
    <cellStyle name="Standard 14" xfId="48" xr:uid="{00000000-0005-0000-0000-00006E000000}"/>
    <cellStyle name="Standard 14 2" xfId="149" xr:uid="{00000000-0005-0000-0000-00006F000000}"/>
    <cellStyle name="Standard 15" xfId="49" xr:uid="{00000000-0005-0000-0000-000070000000}"/>
    <cellStyle name="Standard 15 2" xfId="150" xr:uid="{00000000-0005-0000-0000-000071000000}"/>
    <cellStyle name="Standard 16" xfId="50" xr:uid="{00000000-0005-0000-0000-000072000000}"/>
    <cellStyle name="Standard 16 2" xfId="51" xr:uid="{00000000-0005-0000-0000-000073000000}"/>
    <cellStyle name="Standard 16 3" xfId="52" xr:uid="{00000000-0005-0000-0000-000074000000}"/>
    <cellStyle name="Standard 17" xfId="53" xr:uid="{00000000-0005-0000-0000-000075000000}"/>
    <cellStyle name="Standard 18" xfId="54" xr:uid="{00000000-0005-0000-0000-000076000000}"/>
    <cellStyle name="Standard 19" xfId="55" xr:uid="{00000000-0005-0000-0000-000077000000}"/>
    <cellStyle name="Standard 2" xfId="56" xr:uid="{00000000-0005-0000-0000-000078000000}"/>
    <cellStyle name="Standard 2 2" xfId="57" xr:uid="{00000000-0005-0000-0000-000079000000}"/>
    <cellStyle name="Standard 2 2 2" xfId="58" xr:uid="{00000000-0005-0000-0000-00007A000000}"/>
    <cellStyle name="Standard 2 2 3" xfId="152" xr:uid="{00000000-0005-0000-0000-00007B000000}"/>
    <cellStyle name="Standard 2 2 4" xfId="153" xr:uid="{00000000-0005-0000-0000-00007C000000}"/>
    <cellStyle name="Standard 2 3" xfId="59" xr:uid="{00000000-0005-0000-0000-00007D000000}"/>
    <cellStyle name="Standard 2 4" xfId="155" xr:uid="{00000000-0005-0000-0000-00007E000000}"/>
    <cellStyle name="Standard 2 4 2" xfId="156" xr:uid="{00000000-0005-0000-0000-00007F000000}"/>
    <cellStyle name="Standard 2 4 3" xfId="210" xr:uid="{00000000-0005-0000-0000-000002010000}"/>
    <cellStyle name="Standard 2 5" xfId="157" xr:uid="{00000000-0005-0000-0000-000080000000}"/>
    <cellStyle name="Standard 2 5 2" xfId="211" xr:uid="{00000000-0005-0000-0000-000003010000}"/>
    <cellStyle name="Standard 2 6" xfId="151" xr:uid="{00000000-0005-0000-0000-000081000000}"/>
    <cellStyle name="Standard 2 7" xfId="206" xr:uid="{00000000-0005-0000-0000-000082000000}"/>
    <cellStyle name="Standard 2 8" xfId="207" xr:uid="{00000000-0005-0000-0000-000083000000}"/>
    <cellStyle name="Standard 20" xfId="60" xr:uid="{00000000-0005-0000-0000-000084000000}"/>
    <cellStyle name="Standard 21" xfId="61" xr:uid="{00000000-0005-0000-0000-000085000000}"/>
    <cellStyle name="Standard 22" xfId="62" xr:uid="{00000000-0005-0000-0000-000086000000}"/>
    <cellStyle name="Standard 23" xfId="63" xr:uid="{00000000-0005-0000-0000-000087000000}"/>
    <cellStyle name="Standard 24" xfId="3" xr:uid="{00000000-0005-0000-0000-000088000000}"/>
    <cellStyle name="Standard 25" xfId="208" xr:uid="{00000000-0005-0000-0000-000001010000}"/>
    <cellStyle name="Standard 3" xfId="64" xr:uid="{00000000-0005-0000-0000-000089000000}"/>
    <cellStyle name="Standard 3 2" xfId="65" xr:uid="{00000000-0005-0000-0000-00008A000000}"/>
    <cellStyle name="Standard 3 2 2" xfId="66" xr:uid="{00000000-0005-0000-0000-00008B000000}"/>
    <cellStyle name="Standard 3 2 3" xfId="158" xr:uid="{00000000-0005-0000-0000-00008C000000}"/>
    <cellStyle name="Standard 4" xfId="67" xr:uid="{00000000-0005-0000-0000-00008D000000}"/>
    <cellStyle name="Standard 4 2" xfId="68" xr:uid="{00000000-0005-0000-0000-00008E000000}"/>
    <cellStyle name="Standard 4 3" xfId="159" xr:uid="{00000000-0005-0000-0000-00008F000000}"/>
    <cellStyle name="Standard 5" xfId="69" xr:uid="{00000000-0005-0000-0000-000090000000}"/>
    <cellStyle name="Standard 5 2" xfId="70" xr:uid="{00000000-0005-0000-0000-000091000000}"/>
    <cellStyle name="Standard 5 3" xfId="161" xr:uid="{00000000-0005-0000-0000-000092000000}"/>
    <cellStyle name="Standard 5 4" xfId="162" xr:uid="{00000000-0005-0000-0000-000093000000}"/>
    <cellStyle name="Standard 5 5" xfId="160" xr:uid="{00000000-0005-0000-0000-000094000000}"/>
    <cellStyle name="Standard 6" xfId="71" xr:uid="{00000000-0005-0000-0000-000095000000}"/>
    <cellStyle name="Standard 6 2" xfId="72" xr:uid="{00000000-0005-0000-0000-000096000000}"/>
    <cellStyle name="Standard 6 3" xfId="73" xr:uid="{00000000-0005-0000-0000-000097000000}"/>
    <cellStyle name="Standard 6 4" xfId="163" xr:uid="{00000000-0005-0000-0000-000098000000}"/>
    <cellStyle name="Standard 7" xfId="74" xr:uid="{00000000-0005-0000-0000-000099000000}"/>
    <cellStyle name="Standard 7 2" xfId="165" xr:uid="{00000000-0005-0000-0000-00009A000000}"/>
    <cellStyle name="Standard 7 3" xfId="164" xr:uid="{00000000-0005-0000-0000-00009B000000}"/>
    <cellStyle name="Standard 8" xfId="75" xr:uid="{00000000-0005-0000-0000-00009C000000}"/>
    <cellStyle name="Standard 8 2" xfId="76" xr:uid="{00000000-0005-0000-0000-00009D000000}"/>
    <cellStyle name="Standard 8 2 2" xfId="166" xr:uid="{00000000-0005-0000-0000-00009E000000}"/>
    <cellStyle name="Standard 8 2 2 10" xfId="167" xr:uid="{00000000-0005-0000-0000-00009F000000}"/>
    <cellStyle name="Standard 8 2 2 11" xfId="168" xr:uid="{00000000-0005-0000-0000-0000A0000000}"/>
    <cellStyle name="Standard 8 2 2 11 2" xfId="169" xr:uid="{00000000-0005-0000-0000-0000A1000000}"/>
    <cellStyle name="Standard 8 2 2 12" xfId="170" xr:uid="{00000000-0005-0000-0000-0000A2000000}"/>
    <cellStyle name="Standard 8 2 2 13" xfId="171" xr:uid="{00000000-0005-0000-0000-0000A3000000}"/>
    <cellStyle name="Standard 8 2 2 14" xfId="172" xr:uid="{00000000-0005-0000-0000-0000A4000000}"/>
    <cellStyle name="Standard 8 2 2 15" xfId="173" xr:uid="{00000000-0005-0000-0000-0000A5000000}"/>
    <cellStyle name="Standard 8 2 2 16" xfId="174" xr:uid="{00000000-0005-0000-0000-0000A6000000}"/>
    <cellStyle name="Standard 8 2 2 2" xfId="175" xr:uid="{00000000-0005-0000-0000-0000A7000000}"/>
    <cellStyle name="Standard 8 2 2 3" xfId="176" xr:uid="{00000000-0005-0000-0000-0000A8000000}"/>
    <cellStyle name="Standard 8 2 2 4" xfId="177" xr:uid="{00000000-0005-0000-0000-0000A9000000}"/>
    <cellStyle name="Standard 8 2 2 5" xfId="178" xr:uid="{00000000-0005-0000-0000-0000AA000000}"/>
    <cellStyle name="Standard 8 2 2 5 2" xfId="179" xr:uid="{00000000-0005-0000-0000-0000AB000000}"/>
    <cellStyle name="Standard 8 2 2 5 3" xfId="180" xr:uid="{00000000-0005-0000-0000-0000AC000000}"/>
    <cellStyle name="Standard 8 2 2 5 4" xfId="181" xr:uid="{00000000-0005-0000-0000-0000AD000000}"/>
    <cellStyle name="Standard 8 2 2 6" xfId="182" xr:uid="{00000000-0005-0000-0000-0000AE000000}"/>
    <cellStyle name="Standard 8 2 2 7" xfId="183" xr:uid="{00000000-0005-0000-0000-0000AF000000}"/>
    <cellStyle name="Standard 8 2 2 8" xfId="184" xr:uid="{00000000-0005-0000-0000-0000B0000000}"/>
    <cellStyle name="Standard 8 2 2 9" xfId="185" xr:uid="{00000000-0005-0000-0000-0000B1000000}"/>
    <cellStyle name="Standard 8 3" xfId="205" xr:uid="{00000000-0005-0000-0000-0000B2000000}"/>
    <cellStyle name="Standard 9" xfId="1" xr:uid="{00000000-0005-0000-0000-0000B3000000}"/>
    <cellStyle name="Standard 9 2" xfId="186" xr:uid="{00000000-0005-0000-0000-0000B4000000}"/>
    <cellStyle name="Standard 9 2 2" xfId="187" xr:uid="{00000000-0005-0000-0000-0000B5000000}"/>
    <cellStyle name="Standard 9 3" xfId="188" xr:uid="{00000000-0005-0000-0000-0000B6000000}"/>
    <cellStyle name="Standard 9 3 2" xfId="189" xr:uid="{00000000-0005-0000-0000-0000B7000000}"/>
    <cellStyle name="Standard 9 3 2 2" xfId="190" xr:uid="{00000000-0005-0000-0000-0000B8000000}"/>
    <cellStyle name="Standard 9 4" xfId="191" xr:uid="{00000000-0005-0000-0000-0000B9000000}"/>
    <cellStyle name="Standard 9 5" xfId="192" xr:uid="{00000000-0005-0000-0000-0000BA000000}"/>
    <cellStyle name="Standard 9 6" xfId="193" xr:uid="{00000000-0005-0000-0000-0000BB000000}"/>
    <cellStyle name="Standard 9 6 2" xfId="194" xr:uid="{00000000-0005-0000-0000-0000BC000000}"/>
    <cellStyle name="Standard 9 7" xfId="195" xr:uid="{00000000-0005-0000-0000-0000BD000000}"/>
    <cellStyle name="Standard 9 8" xfId="196" xr:uid="{00000000-0005-0000-0000-0000BE000000}"/>
    <cellStyle name="Tsd" xfId="77" xr:uid="{00000000-0005-0000-0000-0000BF000000}"/>
    <cellStyle name="Überschrift 1 2" xfId="79" xr:uid="{00000000-0005-0000-0000-0000C0000000}"/>
    <cellStyle name="Überschrift 1 3" xfId="198" xr:uid="{00000000-0005-0000-0000-0000C1000000}"/>
    <cellStyle name="Überschrift 2 2" xfId="80" xr:uid="{00000000-0005-0000-0000-0000C2000000}"/>
    <cellStyle name="Überschrift 2 3" xfId="199" xr:uid="{00000000-0005-0000-0000-0000C3000000}"/>
    <cellStyle name="Überschrift 3 2" xfId="81" xr:uid="{00000000-0005-0000-0000-0000C4000000}"/>
    <cellStyle name="Überschrift 3 3" xfId="200" xr:uid="{00000000-0005-0000-0000-0000C5000000}"/>
    <cellStyle name="Überschrift 4 2" xfId="82" xr:uid="{00000000-0005-0000-0000-0000C6000000}"/>
    <cellStyle name="Überschrift 4 3" xfId="201" xr:uid="{00000000-0005-0000-0000-0000C7000000}"/>
    <cellStyle name="Überschrift 5" xfId="78" xr:uid="{00000000-0005-0000-0000-0000C8000000}"/>
    <cellStyle name="Überschrift 6" xfId="197" xr:uid="{00000000-0005-0000-0000-0000C9000000}"/>
    <cellStyle name="Verknüpfte Zelle 2" xfId="83" xr:uid="{00000000-0005-0000-0000-0000CA000000}"/>
    <cellStyle name="Verknüpfte Zelle 3" xfId="202" xr:uid="{00000000-0005-0000-0000-0000CB000000}"/>
    <cellStyle name="Warnender Text 2" xfId="84" xr:uid="{00000000-0005-0000-0000-0000CC000000}"/>
    <cellStyle name="Warnender Text 3" xfId="203" xr:uid="{00000000-0005-0000-0000-0000CD000000}"/>
    <cellStyle name="Zelle überprüfen 2" xfId="85" xr:uid="{00000000-0005-0000-0000-0000CE000000}"/>
    <cellStyle name="Zelle überprüfen 3" xfId="204" xr:uid="{00000000-0005-0000-0000-0000CF000000}"/>
  </cellStyles>
  <dxfs count="18">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numFmt numFmtId="166" formatCode="###\ ###\ ##0"/>
    </dxf>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dxf>
    <dxf>
      <font>
        <b val="0"/>
        <i val="0"/>
        <strike val="0"/>
        <condense val="0"/>
        <extend val="0"/>
        <outline val="0"/>
        <shadow val="0"/>
        <u val="none"/>
        <vertAlign val="baseline"/>
        <sz val="6"/>
        <color indexed="8"/>
        <name val="NDSFrutiger 45 Light"/>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dxf>
    <dxf>
      <font>
        <b val="0"/>
        <i val="0"/>
        <strike val="0"/>
        <condense val="0"/>
        <extend val="0"/>
        <outline val="0"/>
        <shadow val="0"/>
        <u val="none"/>
        <vertAlign val="baseline"/>
        <sz val="6"/>
        <color auto="1"/>
        <name val="NDSFrutiger 45 Light"/>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6"/>
        <color auto="1"/>
        <name val="NDSFrutiger 45 Light"/>
        <scheme val="none"/>
      </font>
      <numFmt numFmtId="1" formatCode="0"/>
      <alignment horizontal="center" vertical="center" textRotation="0" wrapText="0" indent="0" justifyLastLine="0" shrinkToFit="0" readingOrder="0"/>
    </dxf>
    <dxf>
      <font>
        <strike val="0"/>
      </font>
    </dxf>
    <dxf>
      <font>
        <strike val="0"/>
      </font>
    </dxf>
  </dxfs>
  <tableStyles count="3" defaultTableStyle="TableStyleMedium2" defaultPivotStyle="PivotStyleLight16">
    <tableStyle name="Tabellenformat 1" pivot="0" count="0" xr9:uid="{00000000-0011-0000-FFFF-FFFF00000000}"/>
    <tableStyle name="Tabellenformat 1 2" pivot="0" count="1" xr9:uid="{00000000-0011-0000-FFFF-FFFF01000000}">
      <tableStyleElement type="wholeTable" dxfId="17"/>
    </tableStyle>
    <tableStyle name="Tabellenformat 1 3" pivot="0" count="1" xr9:uid="{00000000-0011-0000-FFFF-FFFF02000000}">
      <tableStyleElement type="wholeTabl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trlProps/ctrlProp1.xml><?xml version="1.0" encoding="utf-8"?>
<formControlPr xmlns="http://schemas.microsoft.com/office/spreadsheetml/2009/9/main" objectType="Drop" dropStyle="combo" dx="22" fmlaLink="[1]STRG!$L$35" fmlaRange="[1]STRG!$E$15:$E$60" noThreeD="1" sel="0" val="0"/>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3.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5.xml.rels><?xml version="1.0" encoding="UTF-8" standalone="yes"?>
<Relationships xmlns="http://schemas.openxmlformats.org/package/2006/relationships"><Relationship Id="rId1" Type="http://schemas.openxmlformats.org/officeDocument/2006/relationships/hyperlink" Target="#Inhaltsverzeichnis!A1"/></Relationships>
</file>

<file path=xl/drawings/drawing1.xml><?xml version="1.0" encoding="utf-8"?>
<xdr:wsDr xmlns:xdr="http://schemas.openxmlformats.org/drawingml/2006/spreadsheetDrawing" xmlns:a="http://schemas.openxmlformats.org/drawingml/2006/main">
  <xdr:twoCellAnchor>
    <xdr:from>
      <xdr:col>11</xdr:col>
      <xdr:colOff>184150</xdr:colOff>
      <xdr:row>0</xdr:row>
      <xdr:rowOff>409575</xdr:rowOff>
    </xdr:from>
    <xdr:to>
      <xdr:col>13</xdr:col>
      <xdr:colOff>88900</xdr:colOff>
      <xdr:row>2</xdr:row>
      <xdr:rowOff>66675</xdr:rowOff>
    </xdr:to>
    <xdr:sp macro="" textlink="">
      <xdr:nvSpPr>
        <xdr:cNvPr id="2" name="Inhalt">
          <a:hlinkClick xmlns:r="http://schemas.openxmlformats.org/officeDocument/2006/relationships" r:id="rId1"/>
          <a:extLst>
            <a:ext uri="{FF2B5EF4-FFF2-40B4-BE49-F238E27FC236}">
              <a16:creationId xmlns:a16="http://schemas.microsoft.com/office/drawing/2014/main" id="{00000000-0008-0000-0200-000002000000}"/>
            </a:ext>
          </a:extLst>
        </xdr:cNvPr>
        <xdr:cNvSpPr txBox="1"/>
      </xdr:nvSpPr>
      <xdr:spPr>
        <a:xfrm>
          <a:off x="9137650" y="409575"/>
          <a:ext cx="1247775" cy="228600"/>
        </a:xfrm>
        <a:prstGeom prst="rect">
          <a:avLst/>
        </a:prstGeom>
        <a:noFill/>
        <a:ln w="9525" cmpd="sng">
          <a:noFill/>
        </a:ln>
        <a:effectLst/>
        <a:extLst>
          <a:ext uri="{91240B29-F687-4F45-9708-019B960494DF}">
            <a14:hiddenLine xmlns:a14="http://schemas.microsoft.com/office/drawing/2010/main" w="9525" cmpd="sng">
              <a:solidFill>
                <a:schemeClr val="bg1"/>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lstStyle/>
        <a:p>
          <a:pPr algn="r"/>
          <a:r>
            <a:rPr lang="de-DE" sz="1000" b="0" i="0" u="words" strike="noStrike">
              <a:solidFill>
                <a:srgbClr val="0000FF"/>
              </a:solidFill>
              <a:latin typeface="Arial"/>
              <a:cs typeface="Arial"/>
            </a:rPr>
            <a:t>zurück zum Inhalt</a:t>
          </a:r>
        </a:p>
      </xdr:txBody>
    </xdr:sp>
    <xdr:clientData fPrintsWithSheet="0"/>
  </xdr:twoCellAnchor>
  <xdr:twoCellAnchor>
    <xdr:from>
      <xdr:col>6</xdr:col>
      <xdr:colOff>276225</xdr:colOff>
      <xdr:row>3</xdr:row>
      <xdr:rowOff>114300</xdr:rowOff>
    </xdr:from>
    <xdr:to>
      <xdr:col>9</xdr:col>
      <xdr:colOff>495300</xdr:colOff>
      <xdr:row>5</xdr:row>
      <xdr:rowOff>38100</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5895975" y="876300"/>
          <a:ext cx="2219325" cy="209550"/>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de-DE" sz="800" b="0" i="0" u="none" strike="noStrike">
              <a:solidFill>
                <a:sysClr val="windowText" lastClr="000000"/>
              </a:solidFill>
              <a:latin typeface="Arial"/>
              <a:cs typeface="Arial"/>
            </a:rPr>
            <a:t>Bitte wählen Sie die gewünschte Region aus:</a:t>
          </a:r>
        </a:p>
      </xdr:txBody>
    </xdr:sp>
    <xdr:clientData fPrintsWithSheet="0"/>
  </xdr:twoCellAnchor>
  <mc:AlternateContent xmlns:mc="http://schemas.openxmlformats.org/markup-compatibility/2006">
    <mc:Choice xmlns:a14="http://schemas.microsoft.com/office/drawing/2010/main" Requires="a14">
      <xdr:twoCellAnchor editAs="oneCell">
        <xdr:from>
          <xdr:col>9</xdr:col>
          <xdr:colOff>638175</xdr:colOff>
          <xdr:row>3</xdr:row>
          <xdr:rowOff>95250</xdr:rowOff>
        </xdr:from>
        <xdr:to>
          <xdr:col>12</xdr:col>
          <xdr:colOff>628650</xdr:colOff>
          <xdr:row>4</xdr:row>
          <xdr:rowOff>104775</xdr:rowOff>
        </xdr:to>
        <xdr:sp macro="" textlink="">
          <xdr:nvSpPr>
            <xdr:cNvPr id="16385" name="Klappliste" hidden="1">
              <a:extLst>
                <a:ext uri="{63B3BB69-23CF-44E3-9099-C40C66FF867C}">
                  <a14:compatExt spid="_x0000_s16385"/>
                </a:ext>
                <a:ext uri="{FF2B5EF4-FFF2-40B4-BE49-F238E27FC236}">
                  <a16:creationId xmlns:a16="http://schemas.microsoft.com/office/drawing/2014/main" id="{00000000-0008-0000-0200-0000014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323850</xdr:colOff>
          <xdr:row>5</xdr:row>
          <xdr:rowOff>76200</xdr:rowOff>
        </xdr:from>
        <xdr:to>
          <xdr:col>14</xdr:col>
          <xdr:colOff>923925</xdr:colOff>
          <xdr:row>7</xdr:row>
          <xdr:rowOff>76200</xdr:rowOff>
        </xdr:to>
        <xdr:sp macro="" textlink="">
          <xdr:nvSpPr>
            <xdr:cNvPr id="16386" name="Einzelseite" hidden="1">
              <a:extLst>
                <a:ext uri="{63B3BB69-23CF-44E3-9099-C40C66FF867C}">
                  <a14:compatExt spid="_x0000_s16386"/>
                </a:ext>
                <a:ext uri="{FF2B5EF4-FFF2-40B4-BE49-F238E27FC236}">
                  <a16:creationId xmlns:a16="http://schemas.microsoft.com/office/drawing/2014/main" id="{00000000-0008-0000-0200-0000024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e-DE" sz="800" b="0" i="0" u="none" strike="noStrike" baseline="0">
                  <a:solidFill>
                    <a:srgbClr val="000000"/>
                  </a:solidFill>
                  <a:latin typeface="Arial"/>
                  <a:cs typeface="Arial"/>
                </a:rPr>
                <a:t>Export der aktuellen Ansicht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13</xdr:col>
          <xdr:colOff>333375</xdr:colOff>
          <xdr:row>1</xdr:row>
          <xdr:rowOff>57150</xdr:rowOff>
        </xdr:from>
        <xdr:to>
          <xdr:col>14</xdr:col>
          <xdr:colOff>933450</xdr:colOff>
          <xdr:row>4</xdr:row>
          <xdr:rowOff>38100</xdr:rowOff>
        </xdr:to>
        <xdr:sp macro="" textlink="">
          <xdr:nvSpPr>
            <xdr:cNvPr id="16387" name="Export_Arbeitsmappe" hidden="1">
              <a:extLst>
                <a:ext uri="{63B3BB69-23CF-44E3-9099-C40C66FF867C}">
                  <a14:compatExt spid="_x0000_s16387"/>
                </a:ext>
                <a:ext uri="{FF2B5EF4-FFF2-40B4-BE49-F238E27FC236}">
                  <a16:creationId xmlns:a16="http://schemas.microsoft.com/office/drawing/2014/main" id="{00000000-0008-0000-0200-0000034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e-DE" sz="800" b="0" i="0" u="none" strike="noStrike" baseline="0">
                  <a:solidFill>
                    <a:srgbClr val="000000"/>
                  </a:solidFill>
                  <a:latin typeface="Arial"/>
                  <a:cs typeface="Arial"/>
                </a:rPr>
                <a:t>Export gesamte Arbeitsmappe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12</xdr:col>
      <xdr:colOff>184150</xdr:colOff>
      <xdr:row>0</xdr:row>
      <xdr:rowOff>419100</xdr:rowOff>
    </xdr:from>
    <xdr:to>
      <xdr:col>14</xdr:col>
      <xdr:colOff>88900</xdr:colOff>
      <xdr:row>2</xdr:row>
      <xdr:rowOff>76200</xdr:rowOff>
    </xdr:to>
    <xdr:sp macro="" textlink="">
      <xdr:nvSpPr>
        <xdr:cNvPr id="2" name="Inhalt">
          <a:hlinkClick xmlns:r="http://schemas.openxmlformats.org/officeDocument/2006/relationships" r:id="rId1"/>
          <a:extLst>
            <a:ext uri="{FF2B5EF4-FFF2-40B4-BE49-F238E27FC236}">
              <a16:creationId xmlns:a16="http://schemas.microsoft.com/office/drawing/2014/main" id="{00000000-0008-0000-0300-000002000000}"/>
            </a:ext>
          </a:extLst>
        </xdr:cNvPr>
        <xdr:cNvSpPr txBox="1"/>
      </xdr:nvSpPr>
      <xdr:spPr>
        <a:xfrm>
          <a:off x="8756650" y="419100"/>
          <a:ext cx="1247775" cy="228600"/>
        </a:xfrm>
        <a:prstGeom prst="rect">
          <a:avLst/>
        </a:prstGeom>
        <a:noFill/>
        <a:ln w="9525" cmpd="sng">
          <a:noFill/>
        </a:ln>
        <a:effectLst/>
        <a:extLst>
          <a:ext uri="{91240B29-F687-4F45-9708-019B960494DF}">
            <a14:hiddenLine xmlns:a14="http://schemas.microsoft.com/office/drawing/2010/main" w="9525" cmpd="sng">
              <a:solidFill>
                <a:schemeClr val="bg1"/>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lstStyle/>
        <a:p>
          <a:pPr algn="r"/>
          <a:r>
            <a:rPr lang="de-DE" sz="1000" b="0" i="0" u="words" strike="noStrike">
              <a:solidFill>
                <a:srgbClr val="0000FF"/>
              </a:solidFill>
              <a:latin typeface="Arial"/>
              <a:cs typeface="Arial"/>
            </a:rPr>
            <a:t>zurück zum Inhalt</a:t>
          </a:r>
        </a:p>
      </xdr:txBody>
    </xdr:sp>
    <xdr:clientData fPrintsWithSheet="0"/>
  </xdr:twoCellAnchor>
  <mc:AlternateContent xmlns:mc="http://schemas.openxmlformats.org/markup-compatibility/2006">
    <mc:Choice xmlns:a14="http://schemas.microsoft.com/office/drawing/2010/main" Requires="a14">
      <xdr:twoCellAnchor>
        <xdr:from>
          <xdr:col>11</xdr:col>
          <xdr:colOff>438150</xdr:colOff>
          <xdr:row>2</xdr:row>
          <xdr:rowOff>161925</xdr:rowOff>
        </xdr:from>
        <xdr:to>
          <xdr:col>13</xdr:col>
          <xdr:colOff>638175</xdr:colOff>
          <xdr:row>4</xdr:row>
          <xdr:rowOff>104775</xdr:rowOff>
        </xdr:to>
        <xdr:sp macro="" textlink="">
          <xdr:nvSpPr>
            <xdr:cNvPr id="17409" name="Einzelseit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e-DE" sz="800" b="0" i="0" u="none" strike="noStrike" baseline="0">
                  <a:solidFill>
                    <a:srgbClr val="000000"/>
                  </a:solidFill>
                  <a:latin typeface="Arial"/>
                  <a:cs typeface="Arial"/>
                </a:rPr>
                <a:t>Export der aktuellen Ansicht</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12</xdr:col>
      <xdr:colOff>184150</xdr:colOff>
      <xdr:row>1</xdr:row>
      <xdr:rowOff>0</xdr:rowOff>
    </xdr:from>
    <xdr:to>
      <xdr:col>14</xdr:col>
      <xdr:colOff>88900</xdr:colOff>
      <xdr:row>2</xdr:row>
      <xdr:rowOff>85725</xdr:rowOff>
    </xdr:to>
    <xdr:sp macro="" textlink="">
      <xdr:nvSpPr>
        <xdr:cNvPr id="2" name="Inhalt">
          <a:hlinkClick xmlns:r="http://schemas.openxmlformats.org/officeDocument/2006/relationships" r:id="rId1"/>
          <a:extLst>
            <a:ext uri="{FF2B5EF4-FFF2-40B4-BE49-F238E27FC236}">
              <a16:creationId xmlns:a16="http://schemas.microsoft.com/office/drawing/2014/main" id="{00000000-0008-0000-0400-000002000000}"/>
            </a:ext>
          </a:extLst>
        </xdr:cNvPr>
        <xdr:cNvSpPr txBox="1"/>
      </xdr:nvSpPr>
      <xdr:spPr>
        <a:xfrm>
          <a:off x="8756650" y="428625"/>
          <a:ext cx="1247775" cy="228600"/>
        </a:xfrm>
        <a:prstGeom prst="rect">
          <a:avLst/>
        </a:prstGeom>
        <a:noFill/>
        <a:ln w="9525" cmpd="sng">
          <a:noFill/>
        </a:ln>
        <a:effectLst/>
        <a:extLst>
          <a:ext uri="{91240B29-F687-4F45-9708-019B960494DF}">
            <a14:hiddenLine xmlns:a14="http://schemas.microsoft.com/office/drawing/2010/main" w="9525" cmpd="sng">
              <a:solidFill>
                <a:schemeClr val="bg1"/>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lstStyle/>
        <a:p>
          <a:pPr algn="r"/>
          <a:r>
            <a:rPr lang="de-DE" sz="1000" b="0" i="0" u="words" strike="noStrike">
              <a:solidFill>
                <a:srgbClr val="0000FF"/>
              </a:solidFill>
              <a:latin typeface="Arial"/>
              <a:cs typeface="Arial"/>
            </a:rPr>
            <a:t>zurück zum Inhalt</a:t>
          </a:r>
        </a:p>
      </xdr:txBody>
    </xdr:sp>
    <xdr:clientData fPrintsWithSheet="0"/>
  </xdr:twoCellAnchor>
  <mc:AlternateContent xmlns:mc="http://schemas.openxmlformats.org/markup-compatibility/2006">
    <mc:Choice xmlns:a14="http://schemas.microsoft.com/office/drawing/2010/main" Requires="a14">
      <xdr:twoCellAnchor>
        <xdr:from>
          <xdr:col>11</xdr:col>
          <xdr:colOff>438150</xdr:colOff>
          <xdr:row>3</xdr:row>
          <xdr:rowOff>0</xdr:rowOff>
        </xdr:from>
        <xdr:to>
          <xdr:col>13</xdr:col>
          <xdr:colOff>638175</xdr:colOff>
          <xdr:row>4</xdr:row>
          <xdr:rowOff>133350</xdr:rowOff>
        </xdr:to>
        <xdr:sp macro="" textlink="">
          <xdr:nvSpPr>
            <xdr:cNvPr id="19457" name="Einzelseite" hidden="1">
              <a:extLst>
                <a:ext uri="{63B3BB69-23CF-44E3-9099-C40C66FF867C}">
                  <a14:compatExt spid="_x0000_s19457"/>
                </a:ext>
                <a:ext uri="{FF2B5EF4-FFF2-40B4-BE49-F238E27FC236}">
                  <a16:creationId xmlns:a16="http://schemas.microsoft.com/office/drawing/2014/main" id="{00000000-0008-0000-0400-0000014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e-DE" sz="800" b="0" i="0" u="none" strike="noStrike" baseline="0">
                  <a:solidFill>
                    <a:srgbClr val="000000"/>
                  </a:solidFill>
                  <a:latin typeface="Arial"/>
                  <a:cs typeface="Arial"/>
                </a:rPr>
                <a:t>Export der aktuellen Ansicht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12</xdr:col>
      <xdr:colOff>184150</xdr:colOff>
      <xdr:row>0</xdr:row>
      <xdr:rowOff>419100</xdr:rowOff>
    </xdr:from>
    <xdr:to>
      <xdr:col>14</xdr:col>
      <xdr:colOff>88900</xdr:colOff>
      <xdr:row>2</xdr:row>
      <xdr:rowOff>76200</xdr:rowOff>
    </xdr:to>
    <xdr:sp macro="" textlink="">
      <xdr:nvSpPr>
        <xdr:cNvPr id="2" name="Inhalt">
          <a:hlinkClick xmlns:r="http://schemas.openxmlformats.org/officeDocument/2006/relationships" r:id="rId1"/>
          <a:extLst>
            <a:ext uri="{FF2B5EF4-FFF2-40B4-BE49-F238E27FC236}">
              <a16:creationId xmlns:a16="http://schemas.microsoft.com/office/drawing/2014/main" id="{00000000-0008-0000-0500-000002000000}"/>
            </a:ext>
          </a:extLst>
        </xdr:cNvPr>
        <xdr:cNvSpPr txBox="1"/>
      </xdr:nvSpPr>
      <xdr:spPr>
        <a:xfrm>
          <a:off x="8756650" y="419100"/>
          <a:ext cx="1247775" cy="228600"/>
        </a:xfrm>
        <a:prstGeom prst="rect">
          <a:avLst/>
        </a:prstGeom>
        <a:noFill/>
        <a:ln w="9525" cmpd="sng">
          <a:noFill/>
        </a:ln>
        <a:effectLst/>
        <a:extLst>
          <a:ext uri="{91240B29-F687-4F45-9708-019B960494DF}">
            <a14:hiddenLine xmlns:a14="http://schemas.microsoft.com/office/drawing/2010/main" w="9525" cmpd="sng">
              <a:solidFill>
                <a:schemeClr val="bg1"/>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lstStyle/>
        <a:p>
          <a:pPr algn="r"/>
          <a:r>
            <a:rPr lang="de-DE" sz="1000" b="0" i="0" u="words" strike="noStrike">
              <a:solidFill>
                <a:srgbClr val="0000FF"/>
              </a:solidFill>
              <a:latin typeface="Arial"/>
              <a:cs typeface="Arial"/>
            </a:rPr>
            <a:t>zurück zum Inhalt</a:t>
          </a:r>
        </a:p>
      </xdr:txBody>
    </xdr:sp>
    <xdr:clientData fPrintsWithSheet="0"/>
  </xdr:twoCellAnchor>
  <mc:AlternateContent xmlns:mc="http://schemas.openxmlformats.org/markup-compatibility/2006">
    <mc:Choice xmlns:a14="http://schemas.microsoft.com/office/drawing/2010/main" Requires="a14">
      <xdr:twoCellAnchor>
        <xdr:from>
          <xdr:col>11</xdr:col>
          <xdr:colOff>438150</xdr:colOff>
          <xdr:row>2</xdr:row>
          <xdr:rowOff>180975</xdr:rowOff>
        </xdr:from>
        <xdr:to>
          <xdr:col>13</xdr:col>
          <xdr:colOff>638175</xdr:colOff>
          <xdr:row>4</xdr:row>
          <xdr:rowOff>123825</xdr:rowOff>
        </xdr:to>
        <xdr:sp macro="" textlink="">
          <xdr:nvSpPr>
            <xdr:cNvPr id="20481" name="Einzelseite" hidden="1">
              <a:extLst>
                <a:ext uri="{63B3BB69-23CF-44E3-9099-C40C66FF867C}">
                  <a14:compatExt spid="_x0000_s20481"/>
                </a:ext>
                <a:ext uri="{FF2B5EF4-FFF2-40B4-BE49-F238E27FC236}">
                  <a16:creationId xmlns:a16="http://schemas.microsoft.com/office/drawing/2014/main" id="{00000000-0008-0000-0500-0000015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e-DE" sz="800" b="0" i="0" u="none" strike="noStrike" baseline="0">
                  <a:solidFill>
                    <a:srgbClr val="000000"/>
                  </a:solidFill>
                  <a:latin typeface="Arial"/>
                  <a:cs typeface="Arial"/>
                </a:rPr>
                <a:t>Export der aktuellen Ansicht</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12</xdr:col>
      <xdr:colOff>184150</xdr:colOff>
      <xdr:row>0</xdr:row>
      <xdr:rowOff>419100</xdr:rowOff>
    </xdr:from>
    <xdr:to>
      <xdr:col>14</xdr:col>
      <xdr:colOff>88900</xdr:colOff>
      <xdr:row>2</xdr:row>
      <xdr:rowOff>76200</xdr:rowOff>
    </xdr:to>
    <xdr:sp macro="" textlink="">
      <xdr:nvSpPr>
        <xdr:cNvPr id="4" name="Inhalt">
          <a:hlinkClick xmlns:r="http://schemas.openxmlformats.org/officeDocument/2006/relationships" r:id="rId1"/>
          <a:extLst>
            <a:ext uri="{FF2B5EF4-FFF2-40B4-BE49-F238E27FC236}">
              <a16:creationId xmlns:a16="http://schemas.microsoft.com/office/drawing/2014/main" id="{00000000-0008-0000-0600-000004000000}"/>
            </a:ext>
          </a:extLst>
        </xdr:cNvPr>
        <xdr:cNvSpPr txBox="1"/>
      </xdr:nvSpPr>
      <xdr:spPr>
        <a:xfrm>
          <a:off x="8756650" y="419100"/>
          <a:ext cx="1247775" cy="228600"/>
        </a:xfrm>
        <a:prstGeom prst="rect">
          <a:avLst/>
        </a:prstGeom>
        <a:noFill/>
        <a:ln w="9525" cmpd="sng">
          <a:noFill/>
        </a:ln>
        <a:effectLst/>
        <a:extLst>
          <a:ext uri="{91240B29-F687-4F45-9708-019B960494DF}">
            <a14:hiddenLine xmlns:a14="http://schemas.microsoft.com/office/drawing/2010/main" w="9525" cmpd="sng">
              <a:solidFill>
                <a:schemeClr val="bg1"/>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lstStyle/>
        <a:p>
          <a:pPr algn="r"/>
          <a:r>
            <a:rPr lang="de-DE" sz="1000" b="0" i="0" u="words" strike="noStrike">
              <a:solidFill>
                <a:srgbClr val="0000FF"/>
              </a:solidFill>
              <a:latin typeface="Arial"/>
              <a:cs typeface="Arial"/>
            </a:rPr>
            <a:t>zurück zum Inhalt</a:t>
          </a:r>
        </a:p>
      </xdr:txBody>
    </xdr:sp>
    <xdr:clientData fPrintsWithSheet="0"/>
  </xdr:twoCellAnchor>
  <mc:AlternateContent xmlns:mc="http://schemas.openxmlformats.org/markup-compatibility/2006">
    <mc:Choice xmlns:a14="http://schemas.microsoft.com/office/drawing/2010/main" Requires="a14">
      <xdr:twoCellAnchor>
        <xdr:from>
          <xdr:col>11</xdr:col>
          <xdr:colOff>438150</xdr:colOff>
          <xdr:row>2</xdr:row>
          <xdr:rowOff>180975</xdr:rowOff>
        </xdr:from>
        <xdr:to>
          <xdr:col>13</xdr:col>
          <xdr:colOff>638175</xdr:colOff>
          <xdr:row>4</xdr:row>
          <xdr:rowOff>123825</xdr:rowOff>
        </xdr:to>
        <xdr:sp macro="" textlink="">
          <xdr:nvSpPr>
            <xdr:cNvPr id="18434" name="Einzelseite" hidden="1">
              <a:extLst>
                <a:ext uri="{63B3BB69-23CF-44E3-9099-C40C66FF867C}">
                  <a14:compatExt spid="_x0000_s18434"/>
                </a:ext>
                <a:ext uri="{FF2B5EF4-FFF2-40B4-BE49-F238E27FC236}">
                  <a16:creationId xmlns:a16="http://schemas.microsoft.com/office/drawing/2014/main" id="{00000000-0008-0000-0600-00000248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e-DE" sz="800" b="0" i="0" u="none" strike="noStrike" baseline="0">
                  <a:solidFill>
                    <a:srgbClr val="000000"/>
                  </a:solidFill>
                  <a:latin typeface="Arial"/>
                  <a:cs typeface="Arial"/>
                </a:rPr>
                <a:t>Export der aktuellen Ansicht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6</xdr:col>
      <xdr:colOff>276225</xdr:colOff>
      <xdr:row>3</xdr:row>
      <xdr:rowOff>114300</xdr:rowOff>
    </xdr:from>
    <xdr:to>
      <xdr:col>9</xdr:col>
      <xdr:colOff>495300</xdr:colOff>
      <xdr:row>5</xdr:row>
      <xdr:rowOff>38100</xdr:rowOff>
    </xdr:to>
    <xdr:sp macro="" textlink="">
      <xdr:nvSpPr>
        <xdr:cNvPr id="3" name="Textfeld 2">
          <a:extLst>
            <a:ext uri="{FF2B5EF4-FFF2-40B4-BE49-F238E27FC236}">
              <a16:creationId xmlns:a16="http://schemas.microsoft.com/office/drawing/2014/main" id="{00000000-0008-0000-0F00-000003000000}"/>
            </a:ext>
          </a:extLst>
        </xdr:cNvPr>
        <xdr:cNvSpPr txBox="1"/>
      </xdr:nvSpPr>
      <xdr:spPr>
        <a:xfrm>
          <a:off x="5895975" y="876300"/>
          <a:ext cx="2219325" cy="209550"/>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de-DE" sz="800" b="0" i="0" u="none" strike="noStrike">
              <a:solidFill>
                <a:sysClr val="windowText" lastClr="000000"/>
              </a:solidFill>
              <a:latin typeface="Arial"/>
              <a:cs typeface="Arial"/>
            </a:rPr>
            <a:t>Bitte wählen Sie die gewünschte Region aus:</a:t>
          </a: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iesterChristophLSN\AppData\Local\Packages\Microsoft.MicrosoftEdge_8wekyb3d8bbwe\TempState\Downloads\migh-03-0-201912-xl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hdaten_AST"/>
      <sheetName val="Rohdaten_AST_2"/>
      <sheetName val="Rohdaten_FST"/>
      <sheetName val="Rohdaten_LST_ALG"/>
      <sheetName val="Rohdaten_LST_eLb"/>
      <sheetName val="Datenqualität_aggregiert"/>
      <sheetName val="FST_Plausi_Fußnoten"/>
      <sheetName val="STRG"/>
      <sheetName val="Deckblatt"/>
      <sheetName val="Impressum"/>
      <sheetName val="Inhaltsverzeichnis"/>
      <sheetName val="Hinweis_Migrationshintergrund"/>
      <sheetName val="1"/>
      <sheetName val="2.1"/>
      <sheetName val="2.2"/>
      <sheetName val="2.3"/>
      <sheetName val="2.4"/>
      <sheetName val="2.5"/>
      <sheetName val="2.6"/>
      <sheetName val="2.7"/>
      <sheetName val="2.8"/>
      <sheetName val="2.9"/>
      <sheetName val="3.1"/>
      <sheetName val="3.2"/>
      <sheetName val="3.3"/>
      <sheetName val="3.4"/>
      <sheetName val="3.5"/>
      <sheetName val="4.1"/>
      <sheetName val="4.2"/>
      <sheetName val="5.1"/>
      <sheetName val="5.2"/>
      <sheetName val="5.3"/>
      <sheetName val="5.4"/>
      <sheetName val="5.5"/>
      <sheetName val="5.6"/>
      <sheetName val="Glossar_Migrationshintergrund"/>
      <sheetName val="Statistik-Infoseite"/>
      <sheetName val="migh-03-0-201912-xls (1)"/>
    </sheetNames>
    <definedNames>
      <definedName name="Arbeitsmappe_Export_Ansicht"/>
      <definedName name="Einzelseite_Export_Ansicht"/>
    </definedNames>
    <sheetDataSet>
      <sheetData sheetId="0">
        <row r="2">
          <cell r="B2" t="str">
            <v>INSGESAMT</v>
          </cell>
          <cell r="HV2" t="str">
            <v>SGB III</v>
          </cell>
          <cell r="IH2" t="str">
            <v>SGB II</v>
          </cell>
        </row>
        <row r="3">
          <cell r="B3" t="str">
            <v>Insgesamt</v>
          </cell>
          <cell r="N3" t="str">
            <v>Männer</v>
          </cell>
          <cell r="Z3" t="str">
            <v>Frauen</v>
          </cell>
          <cell r="AL3" t="str">
            <v>15 bis unter 25 Jahre</v>
          </cell>
          <cell r="AX3" t="str">
            <v>25 bis unter 35 Jahre</v>
          </cell>
          <cell r="BJ3" t="str">
            <v>35 bis unter 45 Jahre</v>
          </cell>
          <cell r="BV3" t="str">
            <v>45 bis unter 55 Jahre</v>
          </cell>
          <cell r="CH3" t="str">
            <v>55 Jahre und älter</v>
          </cell>
          <cell r="CT3" t="str">
            <v>Kein Hauptschulabschluss</v>
          </cell>
          <cell r="DF3" t="str">
            <v>Hauptschulabschluss</v>
          </cell>
          <cell r="DR3" t="str">
            <v>Mittlere Reife</v>
          </cell>
          <cell r="ED3" t="str">
            <v>(Fach-) Hochschulreife</v>
          </cell>
          <cell r="EP3" t="str">
            <v>Keine Angabe zum Schulabschluss</v>
          </cell>
          <cell r="FB3" t="str">
            <v>Ohne abgeschlossene Berufsausbildung</v>
          </cell>
          <cell r="FN3" t="str">
            <v>Betriebliche / schulische Ausbildung</v>
          </cell>
          <cell r="FZ3" t="str">
            <v>Akademische Ausbildung</v>
          </cell>
          <cell r="GL3" t="str">
            <v>Keine Angabe zu abgeschl. Berufsausbildung</v>
          </cell>
          <cell r="GX3" t="str">
            <v>Gering qualifiziert (§ 81 Abs. 2 SGB III)1)</v>
          </cell>
          <cell r="HJ3" t="str">
            <v>Keine Angabe zu gering qualifiziert</v>
          </cell>
        </row>
        <row r="4">
          <cell r="B4" t="str">
            <v>Arbeitslose insgesamt</v>
          </cell>
          <cell r="C4" t="str">
            <v>darunter: Befragte mit Angabe zum Migrations-hintergrund
(an Spalte 1)</v>
          </cell>
          <cell r="D4" t="str">
            <v>Ohne Migrations-hintergrund</v>
          </cell>
          <cell r="E4" t="str">
            <v>Mit Migrationshintergrund Insgesamt</v>
          </cell>
          <cell r="F4" t="str">
            <v>Mit eigener Migrationserfahrung</v>
          </cell>
          <cell r="G4" t="str">
            <v>Ausländer mit eigener Migrationserfahrung</v>
          </cell>
          <cell r="H4" t="str">
            <v>Deutsche mit eigener Migrationserfahrung</v>
          </cell>
          <cell r="I4" t="str">
            <v>dar.: 
(Spät-) Aussiedler</v>
          </cell>
          <cell r="J4" t="str">
            <v>Ohne eigene Migrationserfahrung</v>
          </cell>
          <cell r="K4" t="str">
            <v>Ausländer ohne eigene Migrationserfahrung</v>
          </cell>
          <cell r="L4" t="str">
            <v>Deutsche (mit mind. einem zugewander-ten Elternteil)</v>
          </cell>
          <cell r="M4" t="str">
            <v>Mit Migrations-hintergrund ohne nähere Angabe</v>
          </cell>
        </row>
        <row r="6">
          <cell r="A6" t="str">
            <v>Deutschland</v>
          </cell>
          <cell r="B6">
            <v>2227159</v>
          </cell>
          <cell r="C6">
            <v>1764100</v>
          </cell>
          <cell r="D6">
            <v>925744</v>
          </cell>
          <cell r="E6">
            <v>838356</v>
          </cell>
          <cell r="F6">
            <v>652639</v>
          </cell>
          <cell r="G6">
            <v>481253</v>
          </cell>
          <cell r="H6">
            <v>170296</v>
          </cell>
          <cell r="I6">
            <v>65791</v>
          </cell>
          <cell r="J6">
            <v>163200</v>
          </cell>
          <cell r="K6">
            <v>84351</v>
          </cell>
          <cell r="L6">
            <v>78388</v>
          </cell>
          <cell r="M6">
            <v>22517</v>
          </cell>
          <cell r="N6">
            <v>1251971</v>
          </cell>
          <cell r="O6">
            <v>997775</v>
          </cell>
          <cell r="P6">
            <v>530237</v>
          </cell>
          <cell r="Q6">
            <v>467538</v>
          </cell>
          <cell r="R6">
            <v>359434</v>
          </cell>
          <cell r="S6">
            <v>265971</v>
          </cell>
          <cell r="T6">
            <v>92898</v>
          </cell>
          <cell r="U6">
            <v>35609</v>
          </cell>
          <cell r="V6">
            <v>95491</v>
          </cell>
          <cell r="W6">
            <v>50278</v>
          </cell>
          <cell r="X6">
            <v>44923</v>
          </cell>
          <cell r="Y6">
            <v>12613</v>
          </cell>
          <cell r="Z6">
            <v>975181</v>
          </cell>
          <cell r="AA6">
            <v>766323</v>
          </cell>
          <cell r="AB6">
            <v>395507</v>
          </cell>
          <cell r="AC6">
            <v>370816</v>
          </cell>
          <cell r="AD6">
            <v>293203</v>
          </cell>
          <cell r="AE6">
            <v>215280</v>
          </cell>
          <cell r="AF6">
            <v>77398</v>
          </cell>
          <cell r="AG6">
            <v>30182</v>
          </cell>
          <cell r="AH6">
            <v>67709</v>
          </cell>
          <cell r="AI6">
            <v>34073</v>
          </cell>
          <cell r="AJ6">
            <v>33465</v>
          </cell>
          <cell r="AK6">
            <v>9904</v>
          </cell>
          <cell r="AL6">
            <v>191898</v>
          </cell>
          <cell r="AM6">
            <v>149999</v>
          </cell>
          <cell r="AN6">
            <v>72380</v>
          </cell>
          <cell r="AO6">
            <v>77619</v>
          </cell>
          <cell r="AP6">
            <v>48282</v>
          </cell>
          <cell r="AQ6">
            <v>42370</v>
          </cell>
          <cell r="AR6">
            <v>5841</v>
          </cell>
          <cell r="AS6">
            <v>1635</v>
          </cell>
          <cell r="AT6">
            <v>26766</v>
          </cell>
          <cell r="AU6">
            <v>12477</v>
          </cell>
          <cell r="AV6">
            <v>14207</v>
          </cell>
          <cell r="AW6">
            <v>2571</v>
          </cell>
          <cell r="AX6">
            <v>541778</v>
          </cell>
          <cell r="AY6">
            <v>436747</v>
          </cell>
          <cell r="AZ6">
            <v>212329</v>
          </cell>
          <cell r="BA6">
            <v>224418</v>
          </cell>
          <cell r="BB6">
            <v>161105</v>
          </cell>
          <cell r="BC6">
            <v>129142</v>
          </cell>
          <cell r="BD6">
            <v>31734</v>
          </cell>
          <cell r="BE6">
            <v>12342</v>
          </cell>
          <cell r="BF6">
            <v>57111</v>
          </cell>
          <cell r="BG6">
            <v>29550</v>
          </cell>
          <cell r="BH6">
            <v>27364</v>
          </cell>
          <cell r="BI6">
            <v>6202</v>
          </cell>
          <cell r="BJ6">
            <v>511083</v>
          </cell>
          <cell r="BK6">
            <v>409793</v>
          </cell>
          <cell r="BL6">
            <v>183513</v>
          </cell>
          <cell r="BM6">
            <v>226280</v>
          </cell>
          <cell r="BN6">
            <v>180212</v>
          </cell>
          <cell r="BO6">
            <v>136927</v>
          </cell>
          <cell r="BP6">
            <v>42973</v>
          </cell>
          <cell r="BQ6">
            <v>17021</v>
          </cell>
          <cell r="BR6">
            <v>39951</v>
          </cell>
          <cell r="BS6">
            <v>22764</v>
          </cell>
          <cell r="BT6">
            <v>17067</v>
          </cell>
          <cell r="BU6">
            <v>6117</v>
          </cell>
          <cell r="BV6">
            <v>483636</v>
          </cell>
          <cell r="BW6">
            <v>381676</v>
          </cell>
          <cell r="BX6">
            <v>198711</v>
          </cell>
          <cell r="BY6">
            <v>182965</v>
          </cell>
          <cell r="BZ6">
            <v>153888</v>
          </cell>
          <cell r="CA6">
            <v>111722</v>
          </cell>
          <cell r="CB6">
            <v>41873</v>
          </cell>
          <cell r="CC6">
            <v>13612</v>
          </cell>
          <cell r="CD6">
            <v>24047</v>
          </cell>
          <cell r="CE6">
            <v>13884</v>
          </cell>
          <cell r="CF6">
            <v>10116</v>
          </cell>
          <cell r="CG6">
            <v>5030</v>
          </cell>
          <cell r="CH6">
            <v>498629</v>
          </cell>
          <cell r="CI6">
            <v>385801</v>
          </cell>
          <cell r="CJ6">
            <v>258798</v>
          </cell>
          <cell r="CK6">
            <v>127003</v>
          </cell>
          <cell r="CL6">
            <v>109118</v>
          </cell>
          <cell r="CM6">
            <v>61062</v>
          </cell>
          <cell r="CN6">
            <v>47871</v>
          </cell>
          <cell r="CO6">
            <v>21181</v>
          </cell>
          <cell r="CP6">
            <v>15290</v>
          </cell>
          <cell r="CQ6">
            <v>5662</v>
          </cell>
          <cell r="CR6">
            <v>9613</v>
          </cell>
          <cell r="CS6">
            <v>2595</v>
          </cell>
          <cell r="CT6">
            <v>407070</v>
          </cell>
          <cell r="CU6">
            <v>329835</v>
          </cell>
          <cell r="CV6">
            <v>114880</v>
          </cell>
          <cell r="CW6">
            <v>214955</v>
          </cell>
          <cell r="CX6">
            <v>177682</v>
          </cell>
          <cell r="CY6">
            <v>148466</v>
          </cell>
          <cell r="CZ6">
            <v>28865</v>
          </cell>
          <cell r="DA6">
            <v>9616</v>
          </cell>
          <cell r="DB6">
            <v>30776</v>
          </cell>
          <cell r="DC6">
            <v>19476</v>
          </cell>
          <cell r="DD6">
            <v>11214</v>
          </cell>
          <cell r="DE6">
            <v>6497</v>
          </cell>
          <cell r="DF6">
            <v>719322</v>
          </cell>
          <cell r="DG6">
            <v>565089</v>
          </cell>
          <cell r="DH6">
            <v>351425</v>
          </cell>
          <cell r="DI6">
            <v>213664</v>
          </cell>
          <cell r="DJ6">
            <v>151580</v>
          </cell>
          <cell r="DK6">
            <v>95971</v>
          </cell>
          <cell r="DL6">
            <v>55359</v>
          </cell>
          <cell r="DM6">
            <v>24216</v>
          </cell>
          <cell r="DN6">
            <v>56976</v>
          </cell>
          <cell r="DO6">
            <v>26501</v>
          </cell>
          <cell r="DP6">
            <v>30262</v>
          </cell>
          <cell r="DQ6">
            <v>5108</v>
          </cell>
          <cell r="DR6">
            <v>464107</v>
          </cell>
          <cell r="DS6">
            <v>362172</v>
          </cell>
          <cell r="DT6">
            <v>255678</v>
          </cell>
          <cell r="DU6">
            <v>106494</v>
          </cell>
          <cell r="DV6">
            <v>74231</v>
          </cell>
          <cell r="DW6">
            <v>40948</v>
          </cell>
          <cell r="DX6">
            <v>33142</v>
          </cell>
          <cell r="DY6">
            <v>14707</v>
          </cell>
          <cell r="DZ6">
            <v>30040</v>
          </cell>
          <cell r="EA6">
            <v>11204</v>
          </cell>
          <cell r="EB6">
            <v>18750</v>
          </cell>
          <cell r="EC6">
            <v>2223</v>
          </cell>
          <cell r="ED6">
            <v>403097</v>
          </cell>
          <cell r="EE6">
            <v>315054</v>
          </cell>
          <cell r="EF6">
            <v>151963</v>
          </cell>
          <cell r="EG6">
            <v>163091</v>
          </cell>
          <cell r="EH6">
            <v>130070</v>
          </cell>
          <cell r="EI6">
            <v>95444</v>
          </cell>
          <cell r="EJ6">
            <v>34451</v>
          </cell>
          <cell r="EK6">
            <v>10377</v>
          </cell>
          <cell r="EL6">
            <v>28551</v>
          </cell>
          <cell r="EM6">
            <v>14367</v>
          </cell>
          <cell r="EN6">
            <v>14136</v>
          </cell>
          <cell r="EO6">
            <v>4470</v>
          </cell>
          <cell r="EP6">
            <v>231752</v>
          </cell>
          <cell r="EQ6">
            <v>190656</v>
          </cell>
          <cell r="ER6">
            <v>51302</v>
          </cell>
          <cell r="ES6">
            <v>139354</v>
          </cell>
          <cell r="ET6">
            <v>118368</v>
          </cell>
          <cell r="EU6">
            <v>99855</v>
          </cell>
          <cell r="EV6">
            <v>18341</v>
          </cell>
          <cell r="EW6">
            <v>6810</v>
          </cell>
          <cell r="EX6">
            <v>16771</v>
          </cell>
          <cell r="EY6">
            <v>12764</v>
          </cell>
          <cell r="EZ6">
            <v>3979</v>
          </cell>
          <cell r="FA6">
            <v>4215</v>
          </cell>
          <cell r="FB6">
            <v>1167628</v>
          </cell>
          <cell r="FC6">
            <v>944560</v>
          </cell>
          <cell r="FD6">
            <v>351458</v>
          </cell>
          <cell r="FE6">
            <v>593102</v>
          </cell>
          <cell r="FF6">
            <v>473485</v>
          </cell>
          <cell r="FG6">
            <v>376212</v>
          </cell>
          <cell r="FH6">
            <v>96438</v>
          </cell>
          <cell r="FI6">
            <v>36002</v>
          </cell>
          <cell r="FJ6">
            <v>102764</v>
          </cell>
          <cell r="FK6">
            <v>59966</v>
          </cell>
          <cell r="FL6">
            <v>42488</v>
          </cell>
          <cell r="FM6">
            <v>16853</v>
          </cell>
          <cell r="FN6">
            <v>853692</v>
          </cell>
          <cell r="FO6">
            <v>663693</v>
          </cell>
          <cell r="FP6">
            <v>497138</v>
          </cell>
          <cell r="FQ6">
            <v>166555</v>
          </cell>
          <cell r="FR6">
            <v>115312</v>
          </cell>
          <cell r="FS6">
            <v>58598</v>
          </cell>
          <cell r="FT6">
            <v>56549</v>
          </cell>
          <cell r="FU6">
            <v>24443</v>
          </cell>
          <cell r="FV6">
            <v>48067</v>
          </cell>
          <cell r="FW6">
            <v>17888</v>
          </cell>
          <cell r="FX6">
            <v>30034</v>
          </cell>
          <cell r="FY6">
            <v>3176</v>
          </cell>
          <cell r="FZ6">
            <v>186916</v>
          </cell>
          <cell r="GA6">
            <v>142284</v>
          </cell>
          <cell r="GB6">
            <v>71634</v>
          </cell>
          <cell r="GC6">
            <v>70650</v>
          </cell>
          <cell r="GD6">
            <v>57705</v>
          </cell>
          <cell r="GE6">
            <v>41487</v>
          </cell>
          <cell r="GF6">
            <v>16136</v>
          </cell>
          <cell r="GG6">
            <v>4923</v>
          </cell>
          <cell r="GH6">
            <v>10841</v>
          </cell>
          <cell r="GI6">
            <v>5691</v>
          </cell>
          <cell r="GJ6">
            <v>5145</v>
          </cell>
          <cell r="GK6">
            <v>2104</v>
          </cell>
          <cell r="GL6">
            <v>18923</v>
          </cell>
          <cell r="GM6">
            <v>13563</v>
          </cell>
          <cell r="GN6">
            <v>5514</v>
          </cell>
          <cell r="GO6">
            <v>8049</v>
          </cell>
          <cell r="GP6">
            <v>6137</v>
          </cell>
          <cell r="GQ6">
            <v>4956</v>
          </cell>
          <cell r="GR6">
            <v>1173</v>
          </cell>
          <cell r="GS6">
            <v>423</v>
          </cell>
          <cell r="GT6">
            <v>1528</v>
          </cell>
          <cell r="GU6">
            <v>806</v>
          </cell>
          <cell r="GV6">
            <v>721</v>
          </cell>
          <cell r="GW6">
            <v>384</v>
          </cell>
          <cell r="GX6">
            <v>1251971</v>
          </cell>
          <cell r="GY6">
            <v>1010098</v>
          </cell>
          <cell r="GZ6">
            <v>403731</v>
          </cell>
          <cell r="HA6">
            <v>606367</v>
          </cell>
          <cell r="HB6">
            <v>482899</v>
          </cell>
          <cell r="HC6">
            <v>380651</v>
          </cell>
          <cell r="HD6">
            <v>101405</v>
          </cell>
          <cell r="HE6">
            <v>38070</v>
          </cell>
          <cell r="HF6">
            <v>106385</v>
          </cell>
          <cell r="HG6">
            <v>61241</v>
          </cell>
          <cell r="HH6">
            <v>44824</v>
          </cell>
          <cell r="HI6">
            <v>17083</v>
          </cell>
          <cell r="HJ6">
            <v>18905</v>
          </cell>
          <cell r="HK6">
            <v>13548</v>
          </cell>
          <cell r="HL6">
            <v>5504</v>
          </cell>
          <cell r="HM6">
            <v>8044</v>
          </cell>
          <cell r="HN6">
            <v>6132</v>
          </cell>
          <cell r="HO6">
            <v>4952</v>
          </cell>
          <cell r="HP6">
            <v>1172</v>
          </cell>
          <cell r="HQ6">
            <v>423</v>
          </cell>
          <cell r="HR6">
            <v>1528</v>
          </cell>
          <cell r="HS6">
            <v>806</v>
          </cell>
          <cell r="HT6">
            <v>721</v>
          </cell>
          <cell r="HU6">
            <v>384</v>
          </cell>
          <cell r="HV6">
            <v>838367</v>
          </cell>
          <cell r="HW6">
            <v>662068</v>
          </cell>
          <cell r="HX6">
            <v>410927</v>
          </cell>
          <cell r="HY6">
            <v>251141</v>
          </cell>
          <cell r="HZ6">
            <v>189760</v>
          </cell>
          <cell r="IA6">
            <v>126408</v>
          </cell>
          <cell r="IB6">
            <v>63138</v>
          </cell>
          <cell r="IC6">
            <v>24732</v>
          </cell>
          <cell r="ID6">
            <v>54767</v>
          </cell>
          <cell r="IE6">
            <v>27227</v>
          </cell>
          <cell r="IF6">
            <v>27391</v>
          </cell>
          <cell r="IG6">
            <v>6614</v>
          </cell>
          <cell r="IH6">
            <v>1388792</v>
          </cell>
          <cell r="II6">
            <v>1102032</v>
          </cell>
          <cell r="IJ6">
            <v>514817</v>
          </cell>
          <cell r="IK6">
            <v>587215</v>
          </cell>
          <cell r="IL6">
            <v>462879</v>
          </cell>
          <cell r="IM6">
            <v>354845</v>
          </cell>
          <cell r="IN6">
            <v>107158</v>
          </cell>
          <cell r="IO6">
            <v>41059</v>
          </cell>
          <cell r="IP6">
            <v>108433</v>
          </cell>
          <cell r="IQ6">
            <v>57124</v>
          </cell>
          <cell r="IR6">
            <v>50997</v>
          </cell>
          <cell r="IS6">
            <v>15903</v>
          </cell>
        </row>
        <row r="7">
          <cell r="A7" t="str">
            <v>Westdeutschland</v>
          </cell>
          <cell r="B7">
            <v>1700480</v>
          </cell>
          <cell r="C7">
            <v>1351240</v>
          </cell>
          <cell r="D7">
            <v>637448</v>
          </cell>
          <cell r="E7">
            <v>713792</v>
          </cell>
          <cell r="F7">
            <v>556732</v>
          </cell>
          <cell r="G7">
            <v>406740</v>
          </cell>
          <cell r="H7">
            <v>149276</v>
          </cell>
          <cell r="I7">
            <v>57751</v>
          </cell>
          <cell r="J7">
            <v>138985</v>
          </cell>
          <cell r="K7">
            <v>73066</v>
          </cell>
          <cell r="L7">
            <v>65520</v>
          </cell>
          <cell r="M7">
            <v>18075</v>
          </cell>
          <cell r="N7">
            <v>951718</v>
          </cell>
          <cell r="O7">
            <v>761623</v>
          </cell>
          <cell r="P7">
            <v>364605</v>
          </cell>
          <cell r="Q7">
            <v>397018</v>
          </cell>
          <cell r="R7">
            <v>305353</v>
          </cell>
          <cell r="S7">
            <v>223558</v>
          </cell>
          <cell r="T7">
            <v>81422</v>
          </cell>
          <cell r="U7">
            <v>31382</v>
          </cell>
          <cell r="V7">
            <v>81517</v>
          </cell>
          <cell r="W7">
            <v>43615</v>
          </cell>
          <cell r="X7">
            <v>37651</v>
          </cell>
          <cell r="Y7">
            <v>10148</v>
          </cell>
          <cell r="Z7">
            <v>748756</v>
          </cell>
          <cell r="AA7">
            <v>589615</v>
          </cell>
          <cell r="AB7">
            <v>272843</v>
          </cell>
          <cell r="AC7">
            <v>316772</v>
          </cell>
          <cell r="AD7">
            <v>251377</v>
          </cell>
          <cell r="AE7">
            <v>183180</v>
          </cell>
          <cell r="AF7">
            <v>67854</v>
          </cell>
          <cell r="AG7">
            <v>26369</v>
          </cell>
          <cell r="AH7">
            <v>57468</v>
          </cell>
          <cell r="AI7">
            <v>29451</v>
          </cell>
          <cell r="AJ7">
            <v>27869</v>
          </cell>
          <cell r="AK7">
            <v>7927</v>
          </cell>
          <cell r="AL7">
            <v>149442</v>
          </cell>
          <cell r="AM7">
            <v>116843</v>
          </cell>
          <cell r="AN7">
            <v>52206</v>
          </cell>
          <cell r="AO7">
            <v>64637</v>
          </cell>
          <cell r="AP7">
            <v>39414</v>
          </cell>
          <cell r="AQ7">
            <v>34532</v>
          </cell>
          <cell r="AR7">
            <v>4830</v>
          </cell>
          <cell r="AS7">
            <v>1365</v>
          </cell>
          <cell r="AT7">
            <v>23172</v>
          </cell>
          <cell r="AU7">
            <v>10971</v>
          </cell>
          <cell r="AV7">
            <v>12132</v>
          </cell>
          <cell r="AW7">
            <v>2051</v>
          </cell>
          <cell r="AX7">
            <v>417408</v>
          </cell>
          <cell r="AY7">
            <v>337558</v>
          </cell>
          <cell r="AZ7">
            <v>148388</v>
          </cell>
          <cell r="BA7">
            <v>189170</v>
          </cell>
          <cell r="BB7">
            <v>134885</v>
          </cell>
          <cell r="BC7">
            <v>107086</v>
          </cell>
          <cell r="BD7">
            <v>27636</v>
          </cell>
          <cell r="BE7">
            <v>10906</v>
          </cell>
          <cell r="BF7">
            <v>49313</v>
          </cell>
          <cell r="BG7">
            <v>25527</v>
          </cell>
          <cell r="BH7">
            <v>23613</v>
          </cell>
          <cell r="BI7">
            <v>4972</v>
          </cell>
          <cell r="BJ7">
            <v>388983</v>
          </cell>
          <cell r="BK7">
            <v>313153</v>
          </cell>
          <cell r="BL7">
            <v>119860</v>
          </cell>
          <cell r="BM7">
            <v>193293</v>
          </cell>
          <cell r="BN7">
            <v>154064</v>
          </cell>
          <cell r="BO7">
            <v>116002</v>
          </cell>
          <cell r="BP7">
            <v>37866</v>
          </cell>
          <cell r="BQ7">
            <v>15099</v>
          </cell>
          <cell r="BR7">
            <v>34339</v>
          </cell>
          <cell r="BS7">
            <v>19738</v>
          </cell>
          <cell r="BT7">
            <v>14491</v>
          </cell>
          <cell r="BU7">
            <v>4890</v>
          </cell>
          <cell r="BV7">
            <v>375592</v>
          </cell>
          <cell r="BW7">
            <v>297319</v>
          </cell>
          <cell r="BX7">
            <v>139424</v>
          </cell>
          <cell r="BY7">
            <v>157895</v>
          </cell>
          <cell r="BZ7">
            <v>133511</v>
          </cell>
          <cell r="CA7">
            <v>96295</v>
          </cell>
          <cell r="CB7">
            <v>37039</v>
          </cell>
          <cell r="CC7">
            <v>11895</v>
          </cell>
          <cell r="CD7">
            <v>20336</v>
          </cell>
          <cell r="CE7">
            <v>12019</v>
          </cell>
          <cell r="CF7">
            <v>8281</v>
          </cell>
          <cell r="CG7">
            <v>4048</v>
          </cell>
          <cell r="CH7">
            <v>368949</v>
          </cell>
          <cell r="CI7">
            <v>286303</v>
          </cell>
          <cell r="CJ7">
            <v>177564</v>
          </cell>
          <cell r="CK7">
            <v>108739</v>
          </cell>
          <cell r="CL7">
            <v>94831</v>
          </cell>
          <cell r="CM7">
            <v>52801</v>
          </cell>
          <cell r="CN7">
            <v>41902</v>
          </cell>
          <cell r="CO7">
            <v>18486</v>
          </cell>
          <cell r="CP7">
            <v>11795</v>
          </cell>
          <cell r="CQ7">
            <v>4800</v>
          </cell>
          <cell r="CR7">
            <v>6984</v>
          </cell>
          <cell r="CS7">
            <v>2113</v>
          </cell>
          <cell r="CT7">
            <v>320224</v>
          </cell>
          <cell r="CU7">
            <v>260595</v>
          </cell>
          <cell r="CV7">
            <v>76290</v>
          </cell>
          <cell r="CW7">
            <v>184305</v>
          </cell>
          <cell r="CX7">
            <v>152899</v>
          </cell>
          <cell r="CY7">
            <v>126878</v>
          </cell>
          <cell r="CZ7">
            <v>25796</v>
          </cell>
          <cell r="DA7">
            <v>8584</v>
          </cell>
          <cell r="DB7">
            <v>26144</v>
          </cell>
          <cell r="DC7">
            <v>16641</v>
          </cell>
          <cell r="DD7">
            <v>9428</v>
          </cell>
          <cell r="DE7">
            <v>5262</v>
          </cell>
          <cell r="DF7">
            <v>577828</v>
          </cell>
          <cell r="DG7">
            <v>455573</v>
          </cell>
          <cell r="DH7">
            <v>265668</v>
          </cell>
          <cell r="DI7">
            <v>189905</v>
          </cell>
          <cell r="DJ7">
            <v>135078</v>
          </cell>
          <cell r="DK7">
            <v>84911</v>
          </cell>
          <cell r="DL7">
            <v>49988</v>
          </cell>
          <cell r="DM7">
            <v>21927</v>
          </cell>
          <cell r="DN7">
            <v>50512</v>
          </cell>
          <cell r="DO7">
            <v>24122</v>
          </cell>
          <cell r="DP7">
            <v>26204</v>
          </cell>
          <cell r="DQ7">
            <v>4315</v>
          </cell>
          <cell r="DR7">
            <v>287812</v>
          </cell>
          <cell r="DS7">
            <v>224189</v>
          </cell>
          <cell r="DT7">
            <v>137677</v>
          </cell>
          <cell r="DU7">
            <v>86512</v>
          </cell>
          <cell r="DV7">
            <v>60471</v>
          </cell>
          <cell r="DW7">
            <v>32978</v>
          </cell>
          <cell r="DX7">
            <v>27420</v>
          </cell>
          <cell r="DY7">
            <v>12108</v>
          </cell>
          <cell r="DZ7">
            <v>24346</v>
          </cell>
          <cell r="EA7">
            <v>9696</v>
          </cell>
          <cell r="EB7">
            <v>14576</v>
          </cell>
          <cell r="EC7">
            <v>1695</v>
          </cell>
          <cell r="ED7">
            <v>313065</v>
          </cell>
          <cell r="EE7">
            <v>245184</v>
          </cell>
          <cell r="EF7">
            <v>113848</v>
          </cell>
          <cell r="EG7">
            <v>131336</v>
          </cell>
          <cell r="EH7">
            <v>104765</v>
          </cell>
          <cell r="EI7">
            <v>75635</v>
          </cell>
          <cell r="EJ7">
            <v>29022</v>
          </cell>
          <cell r="EK7">
            <v>8718</v>
          </cell>
          <cell r="EL7">
            <v>23313</v>
          </cell>
          <cell r="EM7">
            <v>11582</v>
          </cell>
          <cell r="EN7">
            <v>11690</v>
          </cell>
          <cell r="EO7">
            <v>3258</v>
          </cell>
          <cell r="EP7">
            <v>199962</v>
          </cell>
          <cell r="EQ7">
            <v>164578</v>
          </cell>
          <cell r="ER7">
            <v>43596</v>
          </cell>
          <cell r="ES7">
            <v>120982</v>
          </cell>
          <cell r="ET7">
            <v>102854</v>
          </cell>
          <cell r="EU7">
            <v>85803</v>
          </cell>
          <cell r="EV7">
            <v>16921</v>
          </cell>
          <cell r="EW7">
            <v>6353</v>
          </cell>
          <cell r="EX7">
            <v>14587</v>
          </cell>
          <cell r="EY7">
            <v>10989</v>
          </cell>
          <cell r="EZ7">
            <v>3575</v>
          </cell>
          <cell r="FA7">
            <v>3541</v>
          </cell>
          <cell r="FB7">
            <v>949668</v>
          </cell>
          <cell r="FC7">
            <v>770526</v>
          </cell>
          <cell r="FD7">
            <v>261622</v>
          </cell>
          <cell r="FE7">
            <v>508904</v>
          </cell>
          <cell r="FF7">
            <v>407068</v>
          </cell>
          <cell r="FG7">
            <v>320605</v>
          </cell>
          <cell r="FH7">
            <v>85896</v>
          </cell>
          <cell r="FI7">
            <v>31951</v>
          </cell>
          <cell r="FJ7">
            <v>88139</v>
          </cell>
          <cell r="FK7">
            <v>51746</v>
          </cell>
          <cell r="FL7">
            <v>36130</v>
          </cell>
          <cell r="FM7">
            <v>13697</v>
          </cell>
          <cell r="FN7">
            <v>596545</v>
          </cell>
          <cell r="FO7">
            <v>463717</v>
          </cell>
          <cell r="FP7">
            <v>320922</v>
          </cell>
          <cell r="FQ7">
            <v>142795</v>
          </cell>
          <cell r="FR7">
            <v>99135</v>
          </cell>
          <cell r="FS7">
            <v>49774</v>
          </cell>
          <cell r="FT7">
            <v>49268</v>
          </cell>
          <cell r="FU7">
            <v>21462</v>
          </cell>
          <cell r="FV7">
            <v>41042</v>
          </cell>
          <cell r="FW7">
            <v>16199</v>
          </cell>
          <cell r="FX7">
            <v>24712</v>
          </cell>
          <cell r="FY7">
            <v>2618</v>
          </cell>
          <cell r="FZ7">
            <v>137694</v>
          </cell>
          <cell r="GA7">
            <v>105119</v>
          </cell>
          <cell r="GB7">
            <v>50677</v>
          </cell>
          <cell r="GC7">
            <v>54442</v>
          </cell>
          <cell r="GD7">
            <v>44717</v>
          </cell>
          <cell r="GE7">
            <v>31682</v>
          </cell>
          <cell r="GF7">
            <v>12987</v>
          </cell>
          <cell r="GG7">
            <v>3938</v>
          </cell>
          <cell r="GH7">
            <v>8332</v>
          </cell>
          <cell r="GI7">
            <v>4344</v>
          </cell>
          <cell r="GJ7">
            <v>3984</v>
          </cell>
          <cell r="GK7">
            <v>1393</v>
          </cell>
          <cell r="GL7">
            <v>16573</v>
          </cell>
          <cell r="GM7">
            <v>11878</v>
          </cell>
          <cell r="GN7">
            <v>4227</v>
          </cell>
          <cell r="GO7">
            <v>7651</v>
          </cell>
          <cell r="GP7">
            <v>5812</v>
          </cell>
          <cell r="GQ7">
            <v>4679</v>
          </cell>
          <cell r="GR7">
            <v>1125</v>
          </cell>
          <cell r="GS7">
            <v>400</v>
          </cell>
          <cell r="GT7">
            <v>1472</v>
          </cell>
          <cell r="GU7">
            <v>777</v>
          </cell>
          <cell r="GV7">
            <v>694</v>
          </cell>
          <cell r="GW7">
            <v>367</v>
          </cell>
          <cell r="GX7">
            <v>1005308</v>
          </cell>
          <cell r="GY7">
            <v>814118</v>
          </cell>
          <cell r="GZ7">
            <v>293886</v>
          </cell>
          <cell r="HA7">
            <v>520232</v>
          </cell>
          <cell r="HB7">
            <v>415141</v>
          </cell>
          <cell r="HC7">
            <v>324365</v>
          </cell>
          <cell r="HD7">
            <v>90204</v>
          </cell>
          <cell r="HE7">
            <v>33755</v>
          </cell>
          <cell r="HF7">
            <v>91208</v>
          </cell>
          <cell r="HG7">
            <v>52917</v>
          </cell>
          <cell r="HH7">
            <v>38019</v>
          </cell>
          <cell r="HI7">
            <v>13883</v>
          </cell>
          <cell r="HJ7">
            <v>16564</v>
          </cell>
          <cell r="HK7">
            <v>11871</v>
          </cell>
          <cell r="HL7">
            <v>4224</v>
          </cell>
          <cell r="HM7">
            <v>7647</v>
          </cell>
          <cell r="HN7">
            <v>5808</v>
          </cell>
          <cell r="HO7">
            <v>4676</v>
          </cell>
          <cell r="HP7">
            <v>1124</v>
          </cell>
          <cell r="HQ7">
            <v>400</v>
          </cell>
          <cell r="HR7">
            <v>1472</v>
          </cell>
          <cell r="HS7">
            <v>777</v>
          </cell>
          <cell r="HT7">
            <v>694</v>
          </cell>
          <cell r="HU7">
            <v>367</v>
          </cell>
          <cell r="HV7">
            <v>662627</v>
          </cell>
          <cell r="HW7">
            <v>523769</v>
          </cell>
          <cell r="HX7">
            <v>302475</v>
          </cell>
          <cell r="HY7">
            <v>221294</v>
          </cell>
          <cell r="HZ7">
            <v>167389</v>
          </cell>
          <cell r="IA7">
            <v>109938</v>
          </cell>
          <cell r="IB7">
            <v>57302</v>
          </cell>
          <cell r="IC7">
            <v>22978</v>
          </cell>
          <cell r="ID7">
            <v>48595</v>
          </cell>
          <cell r="IE7">
            <v>24496</v>
          </cell>
          <cell r="IF7">
            <v>23965</v>
          </cell>
          <cell r="IG7">
            <v>5310</v>
          </cell>
          <cell r="IH7">
            <v>1037853</v>
          </cell>
          <cell r="II7">
            <v>827471</v>
          </cell>
          <cell r="IJ7">
            <v>334973</v>
          </cell>
          <cell r="IK7">
            <v>492498</v>
          </cell>
          <cell r="IL7">
            <v>389343</v>
          </cell>
          <cell r="IM7">
            <v>296802</v>
          </cell>
          <cell r="IN7">
            <v>91974</v>
          </cell>
          <cell r="IO7">
            <v>34773</v>
          </cell>
          <cell r="IP7">
            <v>90390</v>
          </cell>
          <cell r="IQ7">
            <v>48570</v>
          </cell>
          <cell r="IR7">
            <v>41555</v>
          </cell>
          <cell r="IS7">
            <v>12765</v>
          </cell>
        </row>
        <row r="8">
          <cell r="A8" t="str">
            <v>Ostdeutschland</v>
          </cell>
          <cell r="B8">
            <v>526679</v>
          </cell>
          <cell r="C8">
            <v>412860</v>
          </cell>
          <cell r="D8">
            <v>288296</v>
          </cell>
          <cell r="E8">
            <v>124564</v>
          </cell>
          <cell r="F8">
            <v>95907</v>
          </cell>
          <cell r="G8">
            <v>74513</v>
          </cell>
          <cell r="H8">
            <v>21020</v>
          </cell>
          <cell r="I8">
            <v>8040</v>
          </cell>
          <cell r="J8">
            <v>24215</v>
          </cell>
          <cell r="K8">
            <v>11285</v>
          </cell>
          <cell r="L8">
            <v>12868</v>
          </cell>
          <cell r="M8">
            <v>4442</v>
          </cell>
          <cell r="N8">
            <v>300253</v>
          </cell>
          <cell r="O8">
            <v>236152</v>
          </cell>
          <cell r="P8">
            <v>165632</v>
          </cell>
          <cell r="Q8">
            <v>70520</v>
          </cell>
          <cell r="R8">
            <v>54081</v>
          </cell>
          <cell r="S8">
            <v>42413</v>
          </cell>
          <cell r="T8">
            <v>11476</v>
          </cell>
          <cell r="U8">
            <v>4227</v>
          </cell>
          <cell r="V8">
            <v>13974</v>
          </cell>
          <cell r="W8">
            <v>6663</v>
          </cell>
          <cell r="X8">
            <v>7272</v>
          </cell>
          <cell r="Y8">
            <v>2465</v>
          </cell>
          <cell r="Z8">
            <v>226425</v>
          </cell>
          <cell r="AA8">
            <v>176708</v>
          </cell>
          <cell r="AB8">
            <v>122664</v>
          </cell>
          <cell r="AC8">
            <v>54044</v>
          </cell>
          <cell r="AD8">
            <v>41826</v>
          </cell>
          <cell r="AE8">
            <v>32100</v>
          </cell>
          <cell r="AF8">
            <v>9544</v>
          </cell>
          <cell r="AG8">
            <v>3813</v>
          </cell>
          <cell r="AH8">
            <v>10241</v>
          </cell>
          <cell r="AI8">
            <v>4622</v>
          </cell>
          <cell r="AJ8">
            <v>5596</v>
          </cell>
          <cell r="AK8">
            <v>1977</v>
          </cell>
          <cell r="AL8">
            <v>42456</v>
          </cell>
          <cell r="AM8">
            <v>33156</v>
          </cell>
          <cell r="AN8">
            <v>20174</v>
          </cell>
          <cell r="AO8">
            <v>12982</v>
          </cell>
          <cell r="AP8">
            <v>8868</v>
          </cell>
          <cell r="AQ8">
            <v>7838</v>
          </cell>
          <cell r="AR8">
            <v>1011</v>
          </cell>
          <cell r="AS8">
            <v>270</v>
          </cell>
          <cell r="AT8">
            <v>3594</v>
          </cell>
          <cell r="AU8">
            <v>1506</v>
          </cell>
          <cell r="AV8">
            <v>2075</v>
          </cell>
          <cell r="AW8">
            <v>520</v>
          </cell>
          <cell r="AX8">
            <v>124370</v>
          </cell>
          <cell r="AY8">
            <v>99189</v>
          </cell>
          <cell r="AZ8">
            <v>63941</v>
          </cell>
          <cell r="BA8">
            <v>35248</v>
          </cell>
          <cell r="BB8">
            <v>26220</v>
          </cell>
          <cell r="BC8">
            <v>22056</v>
          </cell>
          <cell r="BD8">
            <v>4098</v>
          </cell>
          <cell r="BE8">
            <v>1436</v>
          </cell>
          <cell r="BF8">
            <v>7798</v>
          </cell>
          <cell r="BG8">
            <v>4023</v>
          </cell>
          <cell r="BH8">
            <v>3751</v>
          </cell>
          <cell r="BI8">
            <v>1230</v>
          </cell>
          <cell r="BJ8">
            <v>122100</v>
          </cell>
          <cell r="BK8">
            <v>96640</v>
          </cell>
          <cell r="BL8">
            <v>63653</v>
          </cell>
          <cell r="BM8">
            <v>32987</v>
          </cell>
          <cell r="BN8">
            <v>26148</v>
          </cell>
          <cell r="BO8">
            <v>20925</v>
          </cell>
          <cell r="BP8">
            <v>5107</v>
          </cell>
          <cell r="BQ8">
            <v>1922</v>
          </cell>
          <cell r="BR8">
            <v>5612</v>
          </cell>
          <cell r="BS8">
            <v>3026</v>
          </cell>
          <cell r="BT8">
            <v>2576</v>
          </cell>
          <cell r="BU8">
            <v>1227</v>
          </cell>
          <cell r="BV8">
            <v>108044</v>
          </cell>
          <cell r="BW8">
            <v>84357</v>
          </cell>
          <cell r="BX8">
            <v>59287</v>
          </cell>
          <cell r="BY8">
            <v>25070</v>
          </cell>
          <cell r="BZ8">
            <v>20377</v>
          </cell>
          <cell r="CA8">
            <v>15427</v>
          </cell>
          <cell r="CB8">
            <v>4834</v>
          </cell>
          <cell r="CC8">
            <v>1717</v>
          </cell>
          <cell r="CD8">
            <v>3711</v>
          </cell>
          <cell r="CE8">
            <v>1865</v>
          </cell>
          <cell r="CF8">
            <v>1835</v>
          </cell>
          <cell r="CG8">
            <v>982</v>
          </cell>
          <cell r="CH8">
            <v>129680</v>
          </cell>
          <cell r="CI8">
            <v>99498</v>
          </cell>
          <cell r="CJ8">
            <v>81234</v>
          </cell>
          <cell r="CK8">
            <v>18264</v>
          </cell>
          <cell r="CL8">
            <v>14287</v>
          </cell>
          <cell r="CM8">
            <v>8261</v>
          </cell>
          <cell r="CN8">
            <v>5969</v>
          </cell>
          <cell r="CO8">
            <v>2695</v>
          </cell>
          <cell r="CP8">
            <v>3495</v>
          </cell>
          <cell r="CQ8">
            <v>862</v>
          </cell>
          <cell r="CR8">
            <v>2629</v>
          </cell>
          <cell r="CS8">
            <v>482</v>
          </cell>
          <cell r="CT8">
            <v>86846</v>
          </cell>
          <cell r="CU8">
            <v>69240</v>
          </cell>
          <cell r="CV8">
            <v>38590</v>
          </cell>
          <cell r="CW8">
            <v>30650</v>
          </cell>
          <cell r="CX8">
            <v>24783</v>
          </cell>
          <cell r="CY8">
            <v>21588</v>
          </cell>
          <cell r="CZ8">
            <v>3069</v>
          </cell>
          <cell r="DA8">
            <v>1032</v>
          </cell>
          <cell r="DB8">
            <v>4632</v>
          </cell>
          <cell r="DC8">
            <v>2835</v>
          </cell>
          <cell r="DD8">
            <v>1786</v>
          </cell>
          <cell r="DE8">
            <v>1235</v>
          </cell>
          <cell r="DF8">
            <v>141494</v>
          </cell>
          <cell r="DG8">
            <v>109516</v>
          </cell>
          <cell r="DH8">
            <v>85757</v>
          </cell>
          <cell r="DI8">
            <v>23759</v>
          </cell>
          <cell r="DJ8">
            <v>16502</v>
          </cell>
          <cell r="DK8">
            <v>11060</v>
          </cell>
          <cell r="DL8">
            <v>5371</v>
          </cell>
          <cell r="DM8">
            <v>2289</v>
          </cell>
          <cell r="DN8">
            <v>6464</v>
          </cell>
          <cell r="DO8">
            <v>2379</v>
          </cell>
          <cell r="DP8">
            <v>4058</v>
          </cell>
          <cell r="DQ8">
            <v>793</v>
          </cell>
          <cell r="DR8">
            <v>176295</v>
          </cell>
          <cell r="DS8">
            <v>137983</v>
          </cell>
          <cell r="DT8">
            <v>118001</v>
          </cell>
          <cell r="DU8">
            <v>19982</v>
          </cell>
          <cell r="DV8">
            <v>13760</v>
          </cell>
          <cell r="DW8">
            <v>7970</v>
          </cell>
          <cell r="DX8">
            <v>5722</v>
          </cell>
          <cell r="DY8">
            <v>2599</v>
          </cell>
          <cell r="DZ8">
            <v>5694</v>
          </cell>
          <cell r="EA8">
            <v>1508</v>
          </cell>
          <cell r="EB8">
            <v>4174</v>
          </cell>
          <cell r="EC8">
            <v>528</v>
          </cell>
          <cell r="ED8">
            <v>90032</v>
          </cell>
          <cell r="EE8">
            <v>69870</v>
          </cell>
          <cell r="EF8">
            <v>38115</v>
          </cell>
          <cell r="EG8">
            <v>31755</v>
          </cell>
          <cell r="EH8">
            <v>25305</v>
          </cell>
          <cell r="EI8">
            <v>19809</v>
          </cell>
          <cell r="EJ8">
            <v>5429</v>
          </cell>
          <cell r="EK8">
            <v>1659</v>
          </cell>
          <cell r="EL8">
            <v>5238</v>
          </cell>
          <cell r="EM8">
            <v>2785</v>
          </cell>
          <cell r="EN8">
            <v>2446</v>
          </cell>
          <cell r="EO8">
            <v>1212</v>
          </cell>
          <cell r="EP8">
            <v>31790</v>
          </cell>
          <cell r="EQ8">
            <v>26078</v>
          </cell>
          <cell r="ER8">
            <v>7706</v>
          </cell>
          <cell r="ES8">
            <v>18372</v>
          </cell>
          <cell r="ET8">
            <v>15514</v>
          </cell>
          <cell r="EU8">
            <v>14052</v>
          </cell>
          <cell r="EV8">
            <v>1420</v>
          </cell>
          <cell r="EW8">
            <v>457</v>
          </cell>
          <cell r="EX8">
            <v>2184</v>
          </cell>
          <cell r="EY8">
            <v>1775</v>
          </cell>
          <cell r="EZ8">
            <v>404</v>
          </cell>
          <cell r="FA8">
            <v>674</v>
          </cell>
          <cell r="FB8">
            <v>217960</v>
          </cell>
          <cell r="FC8">
            <v>174034</v>
          </cell>
          <cell r="FD8">
            <v>89836</v>
          </cell>
          <cell r="FE8">
            <v>84198</v>
          </cell>
          <cell r="FF8">
            <v>66417</v>
          </cell>
          <cell r="FG8">
            <v>55607</v>
          </cell>
          <cell r="FH8">
            <v>10542</v>
          </cell>
          <cell r="FI8">
            <v>4051</v>
          </cell>
          <cell r="FJ8">
            <v>14625</v>
          </cell>
          <cell r="FK8">
            <v>8220</v>
          </cell>
          <cell r="FL8">
            <v>6358</v>
          </cell>
          <cell r="FM8">
            <v>3156</v>
          </cell>
          <cell r="FN8">
            <v>257147</v>
          </cell>
          <cell r="FO8">
            <v>199976</v>
          </cell>
          <cell r="FP8">
            <v>176216</v>
          </cell>
          <cell r="FQ8">
            <v>23760</v>
          </cell>
          <cell r="FR8">
            <v>16177</v>
          </cell>
          <cell r="FS8">
            <v>8824</v>
          </cell>
          <cell r="FT8">
            <v>7281</v>
          </cell>
          <cell r="FU8">
            <v>2981</v>
          </cell>
          <cell r="FV8">
            <v>7025</v>
          </cell>
          <cell r="FW8">
            <v>1689</v>
          </cell>
          <cell r="FX8">
            <v>5322</v>
          </cell>
          <cell r="FY8">
            <v>558</v>
          </cell>
          <cell r="FZ8">
            <v>49222</v>
          </cell>
          <cell r="GA8">
            <v>37165</v>
          </cell>
          <cell r="GB8">
            <v>20957</v>
          </cell>
          <cell r="GC8">
            <v>16208</v>
          </cell>
          <cell r="GD8">
            <v>12988</v>
          </cell>
          <cell r="GE8">
            <v>9805</v>
          </cell>
          <cell r="GF8">
            <v>3149</v>
          </cell>
          <cell r="GG8">
            <v>985</v>
          </cell>
          <cell r="GH8">
            <v>2509</v>
          </cell>
          <cell r="GI8">
            <v>1347</v>
          </cell>
          <cell r="GJ8">
            <v>1161</v>
          </cell>
          <cell r="GK8">
            <v>711</v>
          </cell>
          <cell r="GL8">
            <v>2350</v>
          </cell>
          <cell r="GM8">
            <v>1685</v>
          </cell>
          <cell r="GN8">
            <v>1287</v>
          </cell>
          <cell r="GO8">
            <v>398</v>
          </cell>
          <cell r="GP8">
            <v>325</v>
          </cell>
          <cell r="GQ8">
            <v>277</v>
          </cell>
          <cell r="GR8">
            <v>48</v>
          </cell>
          <cell r="GS8">
            <v>23</v>
          </cell>
          <cell r="GT8">
            <v>56</v>
          </cell>
          <cell r="GU8">
            <v>29</v>
          </cell>
          <cell r="GV8">
            <v>27</v>
          </cell>
          <cell r="GW8">
            <v>17</v>
          </cell>
          <cell r="GX8">
            <v>246663</v>
          </cell>
          <cell r="GY8">
            <v>195980</v>
          </cell>
          <cell r="GZ8">
            <v>109845</v>
          </cell>
          <cell r="HA8">
            <v>86135</v>
          </cell>
          <cell r="HB8">
            <v>67758</v>
          </cell>
          <cell r="HC8">
            <v>56286</v>
          </cell>
          <cell r="HD8">
            <v>11201</v>
          </cell>
          <cell r="HE8">
            <v>4315</v>
          </cell>
          <cell r="HF8">
            <v>15177</v>
          </cell>
          <cell r="HG8">
            <v>8324</v>
          </cell>
          <cell r="HH8">
            <v>6805</v>
          </cell>
          <cell r="HI8">
            <v>3200</v>
          </cell>
          <cell r="HJ8">
            <v>2341</v>
          </cell>
          <cell r="HK8">
            <v>1677</v>
          </cell>
          <cell r="HL8">
            <v>1280</v>
          </cell>
          <cell r="HM8">
            <v>397</v>
          </cell>
          <cell r="HN8">
            <v>324</v>
          </cell>
          <cell r="HO8">
            <v>276</v>
          </cell>
          <cell r="HP8">
            <v>48</v>
          </cell>
          <cell r="HQ8">
            <v>23</v>
          </cell>
          <cell r="HR8">
            <v>56</v>
          </cell>
          <cell r="HS8">
            <v>29</v>
          </cell>
          <cell r="HT8">
            <v>27</v>
          </cell>
          <cell r="HU8">
            <v>17</v>
          </cell>
          <cell r="HV8">
            <v>175740</v>
          </cell>
          <cell r="HW8">
            <v>138299</v>
          </cell>
          <cell r="HX8">
            <v>108452</v>
          </cell>
          <cell r="HY8">
            <v>29847</v>
          </cell>
          <cell r="HZ8">
            <v>22371</v>
          </cell>
          <cell r="IA8">
            <v>16470</v>
          </cell>
          <cell r="IB8">
            <v>5836</v>
          </cell>
          <cell r="IC8">
            <v>1754</v>
          </cell>
          <cell r="ID8">
            <v>6172</v>
          </cell>
          <cell r="IE8">
            <v>2731</v>
          </cell>
          <cell r="IF8">
            <v>3426</v>
          </cell>
          <cell r="IG8">
            <v>1304</v>
          </cell>
          <cell r="IH8">
            <v>350939</v>
          </cell>
          <cell r="II8">
            <v>274561</v>
          </cell>
          <cell r="IJ8">
            <v>179844</v>
          </cell>
          <cell r="IK8">
            <v>94717</v>
          </cell>
          <cell r="IL8">
            <v>73536</v>
          </cell>
          <cell r="IM8">
            <v>58043</v>
          </cell>
          <cell r="IN8">
            <v>15184</v>
          </cell>
          <cell r="IO8">
            <v>6286</v>
          </cell>
          <cell r="IP8">
            <v>18043</v>
          </cell>
          <cell r="IQ8">
            <v>8554</v>
          </cell>
          <cell r="IR8">
            <v>9442</v>
          </cell>
          <cell r="IS8">
            <v>3138</v>
          </cell>
        </row>
        <row r="9">
          <cell r="A9" t="str">
            <v>Ostdeutschland ohne Berlin</v>
          </cell>
          <cell r="B9">
            <v>376529</v>
          </cell>
          <cell r="C9">
            <v>298304</v>
          </cell>
          <cell r="D9">
            <v>239992</v>
          </cell>
          <cell r="E9">
            <v>58312</v>
          </cell>
          <cell r="F9">
            <v>47194</v>
          </cell>
          <cell r="G9">
            <v>37106</v>
          </cell>
          <cell r="H9">
            <v>9847</v>
          </cell>
          <cell r="I9">
            <v>4801</v>
          </cell>
          <cell r="J9">
            <v>9633</v>
          </cell>
          <cell r="K9">
            <v>4206</v>
          </cell>
          <cell r="L9">
            <v>5406</v>
          </cell>
          <cell r="M9">
            <v>1485</v>
          </cell>
          <cell r="N9">
            <v>215087</v>
          </cell>
          <cell r="O9">
            <v>171156</v>
          </cell>
          <cell r="P9">
            <v>137384</v>
          </cell>
          <cell r="Q9">
            <v>33772</v>
          </cell>
          <cell r="R9">
            <v>27269</v>
          </cell>
          <cell r="S9">
            <v>21881</v>
          </cell>
          <cell r="T9">
            <v>5270</v>
          </cell>
          <cell r="U9">
            <v>2467</v>
          </cell>
          <cell r="V9">
            <v>5635</v>
          </cell>
          <cell r="W9">
            <v>2551</v>
          </cell>
          <cell r="X9">
            <v>3070</v>
          </cell>
          <cell r="Y9">
            <v>868</v>
          </cell>
          <cell r="Z9">
            <v>161441</v>
          </cell>
          <cell r="AA9">
            <v>127148</v>
          </cell>
          <cell r="AB9">
            <v>102608</v>
          </cell>
          <cell r="AC9">
            <v>24540</v>
          </cell>
          <cell r="AD9">
            <v>19925</v>
          </cell>
          <cell r="AE9">
            <v>15225</v>
          </cell>
          <cell r="AF9">
            <v>4577</v>
          </cell>
          <cell r="AG9">
            <v>2334</v>
          </cell>
          <cell r="AH9">
            <v>3998</v>
          </cell>
          <cell r="AI9">
            <v>1655</v>
          </cell>
          <cell r="AJ9">
            <v>2336</v>
          </cell>
          <cell r="AK9">
            <v>617</v>
          </cell>
          <cell r="AL9">
            <v>30144</v>
          </cell>
          <cell r="AM9">
            <v>24135</v>
          </cell>
          <cell r="AN9">
            <v>17152</v>
          </cell>
          <cell r="AO9">
            <v>6983</v>
          </cell>
          <cell r="AP9">
            <v>5638</v>
          </cell>
          <cell r="AQ9">
            <v>5082</v>
          </cell>
          <cell r="AR9">
            <v>544</v>
          </cell>
          <cell r="AS9">
            <v>182</v>
          </cell>
          <cell r="AT9">
            <v>1147</v>
          </cell>
          <cell r="AU9">
            <v>635</v>
          </cell>
          <cell r="AV9">
            <v>509</v>
          </cell>
          <cell r="AW9">
            <v>198</v>
          </cell>
          <cell r="AX9">
            <v>82920</v>
          </cell>
          <cell r="AY9">
            <v>67239</v>
          </cell>
          <cell r="AZ9">
            <v>51460</v>
          </cell>
          <cell r="BA9">
            <v>15779</v>
          </cell>
          <cell r="BB9">
            <v>13089</v>
          </cell>
          <cell r="BC9">
            <v>11235</v>
          </cell>
          <cell r="BD9">
            <v>1810</v>
          </cell>
          <cell r="BE9">
            <v>750</v>
          </cell>
          <cell r="BF9">
            <v>2234</v>
          </cell>
          <cell r="BG9">
            <v>1357</v>
          </cell>
          <cell r="BH9">
            <v>870</v>
          </cell>
          <cell r="BI9">
            <v>456</v>
          </cell>
          <cell r="BJ9">
            <v>82313</v>
          </cell>
          <cell r="BK9">
            <v>65838</v>
          </cell>
          <cell r="BL9">
            <v>51651</v>
          </cell>
          <cell r="BM9">
            <v>14187</v>
          </cell>
          <cell r="BN9">
            <v>12034</v>
          </cell>
          <cell r="BO9">
            <v>9855</v>
          </cell>
          <cell r="BP9">
            <v>2100</v>
          </cell>
          <cell r="BQ9">
            <v>1021</v>
          </cell>
          <cell r="BR9">
            <v>1763</v>
          </cell>
          <cell r="BS9">
            <v>1042</v>
          </cell>
          <cell r="BT9">
            <v>718</v>
          </cell>
          <cell r="BU9">
            <v>390</v>
          </cell>
          <cell r="BV9">
            <v>76994</v>
          </cell>
          <cell r="BW9">
            <v>60626</v>
          </cell>
          <cell r="BX9">
            <v>49192</v>
          </cell>
          <cell r="BY9">
            <v>11434</v>
          </cell>
          <cell r="BZ9">
            <v>9236</v>
          </cell>
          <cell r="CA9">
            <v>7099</v>
          </cell>
          <cell r="CB9">
            <v>2071</v>
          </cell>
          <cell r="CC9">
            <v>1030</v>
          </cell>
          <cell r="CD9">
            <v>1904</v>
          </cell>
          <cell r="CE9">
            <v>767</v>
          </cell>
          <cell r="CF9">
            <v>1132</v>
          </cell>
          <cell r="CG9">
            <v>294</v>
          </cell>
          <cell r="CH9">
            <v>104129</v>
          </cell>
          <cell r="CI9">
            <v>80446</v>
          </cell>
          <cell r="CJ9">
            <v>70530</v>
          </cell>
          <cell r="CK9">
            <v>9916</v>
          </cell>
          <cell r="CL9">
            <v>7190</v>
          </cell>
          <cell r="CM9">
            <v>3829</v>
          </cell>
          <cell r="CN9">
            <v>3321</v>
          </cell>
          <cell r="CO9">
            <v>1818</v>
          </cell>
          <cell r="CP9">
            <v>2580</v>
          </cell>
          <cell r="CQ9">
            <v>402</v>
          </cell>
          <cell r="CR9">
            <v>2175</v>
          </cell>
          <cell r="CS9">
            <v>146</v>
          </cell>
          <cell r="CT9">
            <v>61002</v>
          </cell>
          <cell r="CU9">
            <v>48555</v>
          </cell>
          <cell r="CV9">
            <v>33508</v>
          </cell>
          <cell r="CW9">
            <v>15047</v>
          </cell>
          <cell r="CX9">
            <v>12816</v>
          </cell>
          <cell r="CY9">
            <v>11399</v>
          </cell>
          <cell r="CZ9">
            <v>1337</v>
          </cell>
          <cell r="DA9">
            <v>599</v>
          </cell>
          <cell r="DB9">
            <v>1845</v>
          </cell>
          <cell r="DC9">
            <v>1120</v>
          </cell>
          <cell r="DD9">
            <v>723</v>
          </cell>
          <cell r="DE9">
            <v>386</v>
          </cell>
          <cell r="DF9">
            <v>105823</v>
          </cell>
          <cell r="DG9">
            <v>82786</v>
          </cell>
          <cell r="DH9">
            <v>72436</v>
          </cell>
          <cell r="DI9">
            <v>10350</v>
          </cell>
          <cell r="DJ9">
            <v>7963</v>
          </cell>
          <cell r="DK9">
            <v>5231</v>
          </cell>
          <cell r="DL9">
            <v>2680</v>
          </cell>
          <cell r="DM9">
            <v>1425</v>
          </cell>
          <cell r="DN9">
            <v>2175</v>
          </cell>
          <cell r="DO9">
            <v>560</v>
          </cell>
          <cell r="DP9">
            <v>1607</v>
          </cell>
          <cell r="DQ9">
            <v>212</v>
          </cell>
          <cell r="DR9">
            <v>145734</v>
          </cell>
          <cell r="DS9">
            <v>115199</v>
          </cell>
          <cell r="DT9">
            <v>104208</v>
          </cell>
          <cell r="DU9">
            <v>10991</v>
          </cell>
          <cell r="DV9">
            <v>7858</v>
          </cell>
          <cell r="DW9">
            <v>4327</v>
          </cell>
          <cell r="DX9">
            <v>3486</v>
          </cell>
          <cell r="DY9">
            <v>1809</v>
          </cell>
          <cell r="DZ9">
            <v>2915</v>
          </cell>
          <cell r="EA9">
            <v>561</v>
          </cell>
          <cell r="EB9">
            <v>2349</v>
          </cell>
          <cell r="EC9">
            <v>218</v>
          </cell>
          <cell r="ED9">
            <v>46483</v>
          </cell>
          <cell r="EE9">
            <v>37352</v>
          </cell>
          <cell r="EF9">
            <v>24330</v>
          </cell>
          <cell r="EG9">
            <v>13022</v>
          </cell>
          <cell r="EH9">
            <v>10967</v>
          </cell>
          <cell r="EI9">
            <v>9085</v>
          </cell>
          <cell r="EJ9">
            <v>1844</v>
          </cell>
          <cell r="EK9">
            <v>755</v>
          </cell>
          <cell r="EL9">
            <v>1697</v>
          </cell>
          <cell r="EM9">
            <v>1072</v>
          </cell>
          <cell r="EN9">
            <v>622</v>
          </cell>
          <cell r="EO9">
            <v>358</v>
          </cell>
          <cell r="EP9">
            <v>17273</v>
          </cell>
          <cell r="EQ9">
            <v>14246</v>
          </cell>
          <cell r="ER9">
            <v>5388</v>
          </cell>
          <cell r="ES9">
            <v>8858</v>
          </cell>
          <cell r="ET9">
            <v>7548</v>
          </cell>
          <cell r="EU9">
            <v>7031</v>
          </cell>
          <cell r="EV9">
            <v>491</v>
          </cell>
          <cell r="EW9">
            <v>209</v>
          </cell>
          <cell r="EX9">
            <v>999</v>
          </cell>
          <cell r="EY9">
            <v>891</v>
          </cell>
          <cell r="EZ9">
            <v>105</v>
          </cell>
          <cell r="FA9">
            <v>311</v>
          </cell>
          <cell r="FB9">
            <v>135121</v>
          </cell>
          <cell r="FC9">
            <v>108952</v>
          </cell>
          <cell r="FD9">
            <v>70266</v>
          </cell>
          <cell r="FE9">
            <v>38686</v>
          </cell>
          <cell r="FF9">
            <v>32747</v>
          </cell>
          <cell r="FG9">
            <v>28121</v>
          </cell>
          <cell r="FH9">
            <v>4460</v>
          </cell>
          <cell r="FI9">
            <v>2389</v>
          </cell>
          <cell r="FJ9">
            <v>4852</v>
          </cell>
          <cell r="FK9">
            <v>3077</v>
          </cell>
          <cell r="FL9">
            <v>1758</v>
          </cell>
          <cell r="FM9">
            <v>1087</v>
          </cell>
          <cell r="FN9">
            <v>214354</v>
          </cell>
          <cell r="FO9">
            <v>168175</v>
          </cell>
          <cell r="FP9">
            <v>155232</v>
          </cell>
          <cell r="FQ9">
            <v>12943</v>
          </cell>
          <cell r="FR9">
            <v>8825</v>
          </cell>
          <cell r="FS9">
            <v>4523</v>
          </cell>
          <cell r="FT9">
            <v>4248</v>
          </cell>
          <cell r="FU9">
            <v>1939</v>
          </cell>
          <cell r="FV9">
            <v>3902</v>
          </cell>
          <cell r="FW9">
            <v>604</v>
          </cell>
          <cell r="FX9">
            <v>3294</v>
          </cell>
          <cell r="FY9">
            <v>216</v>
          </cell>
          <cell r="FZ9">
            <v>24706</v>
          </cell>
          <cell r="GA9">
            <v>19494</v>
          </cell>
          <cell r="GB9">
            <v>13207</v>
          </cell>
          <cell r="GC9">
            <v>6287</v>
          </cell>
          <cell r="GD9">
            <v>5298</v>
          </cell>
          <cell r="GE9">
            <v>4186</v>
          </cell>
          <cell r="GF9">
            <v>1091</v>
          </cell>
          <cell r="GG9">
            <v>450</v>
          </cell>
          <cell r="GH9">
            <v>824</v>
          </cell>
          <cell r="GI9">
            <v>497</v>
          </cell>
          <cell r="GJ9">
            <v>327</v>
          </cell>
          <cell r="GK9">
            <v>165</v>
          </cell>
          <cell r="GL9">
            <v>2348</v>
          </cell>
          <cell r="GM9">
            <v>1683</v>
          </cell>
          <cell r="GN9">
            <v>1287</v>
          </cell>
          <cell r="GO9">
            <v>396</v>
          </cell>
          <cell r="GP9">
            <v>324</v>
          </cell>
          <cell r="GQ9">
            <v>276</v>
          </cell>
          <cell r="GR9">
            <v>48</v>
          </cell>
          <cell r="GS9">
            <v>23</v>
          </cell>
          <cell r="GT9">
            <v>55</v>
          </cell>
          <cell r="GU9">
            <v>28</v>
          </cell>
          <cell r="GV9">
            <v>27</v>
          </cell>
          <cell r="GW9">
            <v>17</v>
          </cell>
          <cell r="GX9">
            <v>160976</v>
          </cell>
          <cell r="GY9">
            <v>128727</v>
          </cell>
          <cell r="GZ9">
            <v>88783</v>
          </cell>
          <cell r="HA9">
            <v>39944</v>
          </cell>
          <cell r="HB9">
            <v>33580</v>
          </cell>
          <cell r="HC9">
            <v>28488</v>
          </cell>
          <cell r="HD9">
            <v>4924</v>
          </cell>
          <cell r="HE9">
            <v>2600</v>
          </cell>
          <cell r="HF9">
            <v>5246</v>
          </cell>
          <cell r="HG9">
            <v>3118</v>
          </cell>
          <cell r="HH9">
            <v>2111</v>
          </cell>
          <cell r="HI9">
            <v>1118</v>
          </cell>
          <cell r="HJ9">
            <v>2339</v>
          </cell>
          <cell r="HK9">
            <v>1675</v>
          </cell>
          <cell r="HL9">
            <v>1280</v>
          </cell>
          <cell r="HM9">
            <v>395</v>
          </cell>
          <cell r="HN9">
            <v>323</v>
          </cell>
          <cell r="HO9">
            <v>275</v>
          </cell>
          <cell r="HP9">
            <v>48</v>
          </cell>
          <cell r="HQ9">
            <v>23</v>
          </cell>
          <cell r="HR9">
            <v>55</v>
          </cell>
          <cell r="HS9">
            <v>28</v>
          </cell>
          <cell r="HT9">
            <v>27</v>
          </cell>
          <cell r="HU9">
            <v>17</v>
          </cell>
          <cell r="HV9">
            <v>131595</v>
          </cell>
          <cell r="HW9">
            <v>106579</v>
          </cell>
          <cell r="HX9">
            <v>91952</v>
          </cell>
          <cell r="HY9">
            <v>14627</v>
          </cell>
          <cell r="HZ9">
            <v>11313</v>
          </cell>
          <cell r="IA9">
            <v>8414</v>
          </cell>
          <cell r="IB9">
            <v>2860</v>
          </cell>
          <cell r="IC9">
            <v>980</v>
          </cell>
          <cell r="ID9">
            <v>2813</v>
          </cell>
          <cell r="IE9">
            <v>1185</v>
          </cell>
          <cell r="IF9">
            <v>1622</v>
          </cell>
          <cell r="IG9">
            <v>501</v>
          </cell>
          <cell r="IH9">
            <v>244934</v>
          </cell>
          <cell r="II9">
            <v>191725</v>
          </cell>
          <cell r="IJ9">
            <v>148040</v>
          </cell>
          <cell r="IK9">
            <v>43685</v>
          </cell>
          <cell r="IL9">
            <v>35881</v>
          </cell>
          <cell r="IM9">
            <v>28692</v>
          </cell>
          <cell r="IN9">
            <v>6987</v>
          </cell>
          <cell r="IO9">
            <v>3821</v>
          </cell>
          <cell r="IP9">
            <v>6820</v>
          </cell>
          <cell r="IQ9">
            <v>3021</v>
          </cell>
          <cell r="IR9">
            <v>3784</v>
          </cell>
          <cell r="IS9">
            <v>984</v>
          </cell>
        </row>
        <row r="10">
          <cell r="A10" t="str">
            <v>Schleswig-Holstein</v>
          </cell>
          <cell r="B10">
            <v>79003</v>
          </cell>
          <cell r="C10">
            <v>62373</v>
          </cell>
          <cell r="D10">
            <v>37755</v>
          </cell>
          <cell r="E10">
            <v>24618</v>
          </cell>
          <cell r="F10">
            <v>19654</v>
          </cell>
          <cell r="G10">
            <v>14211</v>
          </cell>
          <cell r="H10">
            <v>5402</v>
          </cell>
          <cell r="I10">
            <v>1850</v>
          </cell>
          <cell r="J10">
            <v>4445</v>
          </cell>
          <cell r="K10">
            <v>2392</v>
          </cell>
          <cell r="L10">
            <v>2041</v>
          </cell>
          <cell r="M10">
            <v>519</v>
          </cell>
          <cell r="N10">
            <v>44624</v>
          </cell>
          <cell r="O10">
            <v>35389</v>
          </cell>
          <cell r="P10">
            <v>21251</v>
          </cell>
          <cell r="Q10">
            <v>14138</v>
          </cell>
          <cell r="R10">
            <v>11102</v>
          </cell>
          <cell r="S10">
            <v>8045</v>
          </cell>
          <cell r="T10">
            <v>3044</v>
          </cell>
          <cell r="U10">
            <v>1048</v>
          </cell>
          <cell r="V10">
            <v>2725</v>
          </cell>
          <cell r="W10">
            <v>1498</v>
          </cell>
          <cell r="X10">
            <v>1216</v>
          </cell>
          <cell r="Y10">
            <v>311</v>
          </cell>
          <cell r="Z10">
            <v>34379</v>
          </cell>
          <cell r="AA10">
            <v>26984</v>
          </cell>
          <cell r="AB10">
            <v>16504</v>
          </cell>
          <cell r="AC10">
            <v>10480</v>
          </cell>
          <cell r="AD10">
            <v>8552</v>
          </cell>
          <cell r="AE10">
            <v>6166</v>
          </cell>
          <cell r="AF10">
            <v>2358</v>
          </cell>
          <cell r="AG10">
            <v>802</v>
          </cell>
          <cell r="AH10">
            <v>1720</v>
          </cell>
          <cell r="AI10">
            <v>894</v>
          </cell>
          <cell r="AJ10">
            <v>825</v>
          </cell>
          <cell r="AK10">
            <v>208</v>
          </cell>
          <cell r="AL10">
            <v>7414</v>
          </cell>
          <cell r="AM10">
            <v>5625</v>
          </cell>
          <cell r="AN10">
            <v>3378</v>
          </cell>
          <cell r="AO10">
            <v>2247</v>
          </cell>
          <cell r="AP10">
            <v>1561</v>
          </cell>
          <cell r="AQ10">
            <v>1376</v>
          </cell>
          <cell r="AR10">
            <v>182</v>
          </cell>
          <cell r="AS10">
            <v>53</v>
          </cell>
          <cell r="AT10">
            <v>635</v>
          </cell>
          <cell r="AU10">
            <v>304</v>
          </cell>
          <cell r="AV10">
            <v>329</v>
          </cell>
          <cell r="AW10">
            <v>51</v>
          </cell>
          <cell r="AX10">
            <v>19535</v>
          </cell>
          <cell r="AY10">
            <v>15417</v>
          </cell>
          <cell r="AZ10">
            <v>8720</v>
          </cell>
          <cell r="BA10">
            <v>6697</v>
          </cell>
          <cell r="BB10">
            <v>5048</v>
          </cell>
          <cell r="BC10">
            <v>4084</v>
          </cell>
          <cell r="BD10">
            <v>955</v>
          </cell>
          <cell r="BE10">
            <v>337</v>
          </cell>
          <cell r="BF10">
            <v>1489</v>
          </cell>
          <cell r="BG10">
            <v>848</v>
          </cell>
          <cell r="BH10">
            <v>636</v>
          </cell>
          <cell r="BI10">
            <v>160</v>
          </cell>
          <cell r="BJ10">
            <v>17262</v>
          </cell>
          <cell r="BK10">
            <v>13990</v>
          </cell>
          <cell r="BL10">
            <v>7193</v>
          </cell>
          <cell r="BM10">
            <v>6797</v>
          </cell>
          <cell r="BN10">
            <v>5497</v>
          </cell>
          <cell r="BO10">
            <v>4161</v>
          </cell>
          <cell r="BP10">
            <v>1325</v>
          </cell>
          <cell r="BQ10">
            <v>460</v>
          </cell>
          <cell r="BR10">
            <v>1151</v>
          </cell>
          <cell r="BS10">
            <v>707</v>
          </cell>
          <cell r="BT10">
            <v>441</v>
          </cell>
          <cell r="BU10">
            <v>149</v>
          </cell>
          <cell r="BV10">
            <v>17448</v>
          </cell>
          <cell r="BW10">
            <v>13774</v>
          </cell>
          <cell r="BX10">
            <v>8468</v>
          </cell>
          <cell r="BY10">
            <v>5306</v>
          </cell>
          <cell r="BZ10">
            <v>4510</v>
          </cell>
          <cell r="CA10">
            <v>3045</v>
          </cell>
          <cell r="CB10">
            <v>1455</v>
          </cell>
          <cell r="CC10">
            <v>420</v>
          </cell>
          <cell r="CD10">
            <v>688</v>
          </cell>
          <cell r="CE10">
            <v>386</v>
          </cell>
          <cell r="CF10">
            <v>300</v>
          </cell>
          <cell r="CG10">
            <v>108</v>
          </cell>
          <cell r="CH10">
            <v>17344</v>
          </cell>
          <cell r="CI10">
            <v>13567</v>
          </cell>
          <cell r="CJ10">
            <v>9996</v>
          </cell>
          <cell r="CK10">
            <v>3571</v>
          </cell>
          <cell r="CL10">
            <v>3038</v>
          </cell>
          <cell r="CM10">
            <v>1545</v>
          </cell>
          <cell r="CN10">
            <v>1485</v>
          </cell>
          <cell r="CO10">
            <v>580</v>
          </cell>
          <cell r="CP10">
            <v>482</v>
          </cell>
          <cell r="CQ10">
            <v>147</v>
          </cell>
          <cell r="CR10">
            <v>335</v>
          </cell>
          <cell r="CS10">
            <v>51</v>
          </cell>
          <cell r="CT10">
            <v>13331</v>
          </cell>
          <cell r="CU10">
            <v>10805</v>
          </cell>
          <cell r="CV10">
            <v>5014</v>
          </cell>
          <cell r="CW10">
            <v>5791</v>
          </cell>
          <cell r="CX10">
            <v>4723</v>
          </cell>
          <cell r="CY10">
            <v>3797</v>
          </cell>
          <cell r="CZ10">
            <v>914</v>
          </cell>
          <cell r="DA10">
            <v>253</v>
          </cell>
          <cell r="DB10">
            <v>955</v>
          </cell>
          <cell r="DC10">
            <v>643</v>
          </cell>
          <cell r="DD10">
            <v>310</v>
          </cell>
          <cell r="DE10">
            <v>113</v>
          </cell>
          <cell r="DF10">
            <v>28228</v>
          </cell>
          <cell r="DG10">
            <v>21972</v>
          </cell>
          <cell r="DH10">
            <v>16293</v>
          </cell>
          <cell r="DI10">
            <v>5679</v>
          </cell>
          <cell r="DJ10">
            <v>4199</v>
          </cell>
          <cell r="DK10">
            <v>2427</v>
          </cell>
          <cell r="DL10">
            <v>1761</v>
          </cell>
          <cell r="DM10">
            <v>669</v>
          </cell>
          <cell r="DN10">
            <v>1374</v>
          </cell>
          <cell r="DO10">
            <v>495</v>
          </cell>
          <cell r="DP10">
            <v>872</v>
          </cell>
          <cell r="DQ10">
            <v>106</v>
          </cell>
          <cell r="DR10">
            <v>14716</v>
          </cell>
          <cell r="DS10">
            <v>11482</v>
          </cell>
          <cell r="DT10">
            <v>8277</v>
          </cell>
          <cell r="DU10">
            <v>3205</v>
          </cell>
          <cell r="DV10">
            <v>2433</v>
          </cell>
          <cell r="DW10">
            <v>1361</v>
          </cell>
          <cell r="DX10">
            <v>1067</v>
          </cell>
          <cell r="DY10">
            <v>455</v>
          </cell>
          <cell r="DZ10">
            <v>718</v>
          </cell>
          <cell r="EA10">
            <v>237</v>
          </cell>
          <cell r="EB10">
            <v>479</v>
          </cell>
          <cell r="EC10">
            <v>54</v>
          </cell>
          <cell r="ED10">
            <v>13491</v>
          </cell>
          <cell r="EE10">
            <v>10638</v>
          </cell>
          <cell r="EF10">
            <v>5595</v>
          </cell>
          <cell r="EG10">
            <v>5043</v>
          </cell>
          <cell r="EH10">
            <v>4080</v>
          </cell>
          <cell r="EI10">
            <v>3052</v>
          </cell>
          <cell r="EJ10">
            <v>1020</v>
          </cell>
          <cell r="EK10">
            <v>279</v>
          </cell>
          <cell r="EL10">
            <v>861</v>
          </cell>
          <cell r="EM10">
            <v>566</v>
          </cell>
          <cell r="EN10">
            <v>295</v>
          </cell>
          <cell r="EO10">
            <v>102</v>
          </cell>
          <cell r="EP10">
            <v>9221</v>
          </cell>
          <cell r="EQ10">
            <v>7464</v>
          </cell>
          <cell r="ER10">
            <v>2570</v>
          </cell>
          <cell r="ES10">
            <v>4894</v>
          </cell>
          <cell r="ET10">
            <v>4215</v>
          </cell>
          <cell r="EU10">
            <v>3573</v>
          </cell>
          <cell r="EV10">
            <v>637</v>
          </cell>
          <cell r="EW10">
            <v>194</v>
          </cell>
          <cell r="EX10">
            <v>535</v>
          </cell>
          <cell r="EY10">
            <v>450</v>
          </cell>
          <cell r="EZ10">
            <v>84</v>
          </cell>
          <cell r="FA10">
            <v>144</v>
          </cell>
          <cell r="FB10">
            <v>42793</v>
          </cell>
          <cell r="FC10">
            <v>34472</v>
          </cell>
          <cell r="FD10">
            <v>16260</v>
          </cell>
          <cell r="FE10">
            <v>18212</v>
          </cell>
          <cell r="FF10">
            <v>14782</v>
          </cell>
          <cell r="FG10">
            <v>11408</v>
          </cell>
          <cell r="FH10">
            <v>3345</v>
          </cell>
          <cell r="FI10">
            <v>1068</v>
          </cell>
          <cell r="FJ10">
            <v>3020</v>
          </cell>
          <cell r="FK10">
            <v>1870</v>
          </cell>
          <cell r="FL10">
            <v>1144</v>
          </cell>
          <cell r="FM10">
            <v>410</v>
          </cell>
          <cell r="FN10">
            <v>30387</v>
          </cell>
          <cell r="FO10">
            <v>23430</v>
          </cell>
          <cell r="FP10">
            <v>19122</v>
          </cell>
          <cell r="FQ10">
            <v>4308</v>
          </cell>
          <cell r="FR10">
            <v>3142</v>
          </cell>
          <cell r="FS10">
            <v>1508</v>
          </cell>
          <cell r="FT10">
            <v>1625</v>
          </cell>
          <cell r="FU10">
            <v>648</v>
          </cell>
          <cell r="FV10">
            <v>1109</v>
          </cell>
          <cell r="FW10">
            <v>304</v>
          </cell>
          <cell r="FX10">
            <v>799</v>
          </cell>
          <cell r="FY10">
            <v>57</v>
          </cell>
          <cell r="FZ10">
            <v>5484</v>
          </cell>
          <cell r="GA10">
            <v>4242</v>
          </cell>
          <cell r="GB10">
            <v>2216</v>
          </cell>
          <cell r="GC10">
            <v>2026</v>
          </cell>
          <cell r="GD10">
            <v>1670</v>
          </cell>
          <cell r="GE10">
            <v>1249</v>
          </cell>
          <cell r="GF10">
            <v>418</v>
          </cell>
          <cell r="GG10">
            <v>129</v>
          </cell>
          <cell r="GH10">
            <v>308</v>
          </cell>
          <cell r="GI10">
            <v>216</v>
          </cell>
          <cell r="GJ10">
            <v>92</v>
          </cell>
          <cell r="GK10">
            <v>48</v>
          </cell>
          <cell r="GL10">
            <v>339</v>
          </cell>
          <cell r="GM10">
            <v>229</v>
          </cell>
          <cell r="GN10">
            <v>157</v>
          </cell>
          <cell r="GO10">
            <v>72</v>
          </cell>
          <cell r="GP10">
            <v>60</v>
          </cell>
          <cell r="GQ10">
            <v>46</v>
          </cell>
          <cell r="GR10">
            <v>14</v>
          </cell>
          <cell r="GS10">
            <v>5</v>
          </cell>
          <cell r="GT10">
            <v>8</v>
          </cell>
          <cell r="GU10" t="str">
            <v>*</v>
          </cell>
          <cell r="GV10" t="str">
            <v>*</v>
          </cell>
          <cell r="GW10">
            <v>4</v>
          </cell>
          <cell r="GX10">
            <v>46403</v>
          </cell>
          <cell r="GY10">
            <v>37171</v>
          </cell>
          <cell r="GZ10">
            <v>18561</v>
          </cell>
          <cell r="HA10">
            <v>18610</v>
          </cell>
          <cell r="HB10">
            <v>15082</v>
          </cell>
          <cell r="HC10">
            <v>11535</v>
          </cell>
          <cell r="HD10">
            <v>3518</v>
          </cell>
          <cell r="HE10">
            <v>1130</v>
          </cell>
          <cell r="HF10">
            <v>3110</v>
          </cell>
          <cell r="HG10">
            <v>1886</v>
          </cell>
          <cell r="HH10">
            <v>1218</v>
          </cell>
          <cell r="HI10">
            <v>418</v>
          </cell>
          <cell r="HJ10">
            <v>339</v>
          </cell>
          <cell r="HK10">
            <v>229</v>
          </cell>
          <cell r="HL10">
            <v>157</v>
          </cell>
          <cell r="HM10">
            <v>72</v>
          </cell>
          <cell r="HN10">
            <v>60</v>
          </cell>
          <cell r="HO10">
            <v>46</v>
          </cell>
          <cell r="HP10">
            <v>14</v>
          </cell>
          <cell r="HQ10">
            <v>5</v>
          </cell>
          <cell r="HR10">
            <v>8</v>
          </cell>
          <cell r="HS10" t="str">
            <v>*</v>
          </cell>
          <cell r="HT10" t="str">
            <v>*</v>
          </cell>
          <cell r="HU10">
            <v>4</v>
          </cell>
          <cell r="HV10">
            <v>29956</v>
          </cell>
          <cell r="HW10">
            <v>23303</v>
          </cell>
          <cell r="HX10">
            <v>16929</v>
          </cell>
          <cell r="HY10">
            <v>6374</v>
          </cell>
          <cell r="HZ10">
            <v>5012</v>
          </cell>
          <cell r="IA10">
            <v>3281</v>
          </cell>
          <cell r="IB10">
            <v>1721</v>
          </cell>
          <cell r="IC10">
            <v>598</v>
          </cell>
          <cell r="ID10">
            <v>1205</v>
          </cell>
          <cell r="IE10">
            <v>546</v>
          </cell>
          <cell r="IF10">
            <v>654</v>
          </cell>
          <cell r="IG10">
            <v>157</v>
          </cell>
          <cell r="IH10">
            <v>49047</v>
          </cell>
          <cell r="II10">
            <v>39070</v>
          </cell>
          <cell r="IJ10">
            <v>20826</v>
          </cell>
          <cell r="IK10">
            <v>18244</v>
          </cell>
          <cell r="IL10">
            <v>14642</v>
          </cell>
          <cell r="IM10">
            <v>10930</v>
          </cell>
          <cell r="IN10">
            <v>3681</v>
          </cell>
          <cell r="IO10">
            <v>1252</v>
          </cell>
          <cell r="IP10">
            <v>3240</v>
          </cell>
          <cell r="IQ10">
            <v>1846</v>
          </cell>
          <cell r="IR10">
            <v>1387</v>
          </cell>
          <cell r="IS10">
            <v>362</v>
          </cell>
        </row>
        <row r="11">
          <cell r="A11" t="str">
            <v>Hamburg</v>
          </cell>
          <cell r="B11">
            <v>64075</v>
          </cell>
          <cell r="C11">
            <v>49637</v>
          </cell>
          <cell r="D11">
            <v>19956</v>
          </cell>
          <cell r="E11">
            <v>29681</v>
          </cell>
          <cell r="F11">
            <v>22602</v>
          </cell>
          <cell r="G11">
            <v>16560</v>
          </cell>
          <cell r="H11">
            <v>6021</v>
          </cell>
          <cell r="I11">
            <v>1559</v>
          </cell>
          <cell r="J11">
            <v>6202</v>
          </cell>
          <cell r="K11">
            <v>3171</v>
          </cell>
          <cell r="L11">
            <v>3016</v>
          </cell>
          <cell r="M11">
            <v>877</v>
          </cell>
          <cell r="N11">
            <v>35762</v>
          </cell>
          <cell r="O11">
            <v>27865</v>
          </cell>
          <cell r="P11">
            <v>11460</v>
          </cell>
          <cell r="Q11">
            <v>16405</v>
          </cell>
          <cell r="R11">
            <v>12308</v>
          </cell>
          <cell r="S11">
            <v>9031</v>
          </cell>
          <cell r="T11">
            <v>3273</v>
          </cell>
          <cell r="U11">
            <v>843</v>
          </cell>
          <cell r="V11">
            <v>3620</v>
          </cell>
          <cell r="W11">
            <v>1854</v>
          </cell>
          <cell r="X11">
            <v>1757</v>
          </cell>
          <cell r="Y11">
            <v>477</v>
          </cell>
          <cell r="Z11">
            <v>28312</v>
          </cell>
          <cell r="AA11">
            <v>21771</v>
          </cell>
          <cell r="AB11">
            <v>8496</v>
          </cell>
          <cell r="AC11">
            <v>13275</v>
          </cell>
          <cell r="AD11">
            <v>10293</v>
          </cell>
          <cell r="AE11">
            <v>7528</v>
          </cell>
          <cell r="AF11">
            <v>2748</v>
          </cell>
          <cell r="AG11">
            <v>716</v>
          </cell>
          <cell r="AH11">
            <v>2582</v>
          </cell>
          <cell r="AI11">
            <v>1317</v>
          </cell>
          <cell r="AJ11">
            <v>1259</v>
          </cell>
          <cell r="AK11">
            <v>400</v>
          </cell>
          <cell r="AL11">
            <v>5047</v>
          </cell>
          <cell r="AM11">
            <v>3712</v>
          </cell>
          <cell r="AN11">
            <v>1250</v>
          </cell>
          <cell r="AO11">
            <v>2462</v>
          </cell>
          <cell r="AP11">
            <v>1454</v>
          </cell>
          <cell r="AQ11">
            <v>1246</v>
          </cell>
          <cell r="AR11">
            <v>207</v>
          </cell>
          <cell r="AS11">
            <v>48</v>
          </cell>
          <cell r="AT11">
            <v>904</v>
          </cell>
          <cell r="AU11">
            <v>340</v>
          </cell>
          <cell r="AV11">
            <v>561</v>
          </cell>
          <cell r="AW11">
            <v>104</v>
          </cell>
          <cell r="AX11">
            <v>17594</v>
          </cell>
          <cell r="AY11">
            <v>13884</v>
          </cell>
          <cell r="AZ11">
            <v>5314</v>
          </cell>
          <cell r="BA11">
            <v>8570</v>
          </cell>
          <cell r="BB11">
            <v>5918</v>
          </cell>
          <cell r="BC11">
            <v>4659</v>
          </cell>
          <cell r="BD11">
            <v>1253</v>
          </cell>
          <cell r="BE11">
            <v>374</v>
          </cell>
          <cell r="BF11">
            <v>2399</v>
          </cell>
          <cell r="BG11">
            <v>1147</v>
          </cell>
          <cell r="BH11">
            <v>1247</v>
          </cell>
          <cell r="BI11">
            <v>253</v>
          </cell>
          <cell r="BJ11">
            <v>16401</v>
          </cell>
          <cell r="BK11">
            <v>13023</v>
          </cell>
          <cell r="BL11">
            <v>4494</v>
          </cell>
          <cell r="BM11">
            <v>8529</v>
          </cell>
          <cell r="BN11">
            <v>6637</v>
          </cell>
          <cell r="BO11">
            <v>4907</v>
          </cell>
          <cell r="BP11">
            <v>1725</v>
          </cell>
          <cell r="BQ11">
            <v>451</v>
          </cell>
          <cell r="BR11">
            <v>1656</v>
          </cell>
          <cell r="BS11">
            <v>944</v>
          </cell>
          <cell r="BT11">
            <v>707</v>
          </cell>
          <cell r="BU11">
            <v>236</v>
          </cell>
          <cell r="BV11">
            <v>14140</v>
          </cell>
          <cell r="BW11">
            <v>10872</v>
          </cell>
          <cell r="BX11">
            <v>4585</v>
          </cell>
          <cell r="BY11">
            <v>6287</v>
          </cell>
          <cell r="BZ11">
            <v>5255</v>
          </cell>
          <cell r="CA11">
            <v>3772</v>
          </cell>
          <cell r="CB11">
            <v>1476</v>
          </cell>
          <cell r="CC11">
            <v>315</v>
          </cell>
          <cell r="CD11">
            <v>838</v>
          </cell>
          <cell r="CE11">
            <v>533</v>
          </cell>
          <cell r="CF11">
            <v>304</v>
          </cell>
          <cell r="CG11">
            <v>194</v>
          </cell>
          <cell r="CH11">
            <v>10893</v>
          </cell>
          <cell r="CI11">
            <v>8146</v>
          </cell>
          <cell r="CJ11">
            <v>4313</v>
          </cell>
          <cell r="CK11">
            <v>3833</v>
          </cell>
          <cell r="CL11">
            <v>3338</v>
          </cell>
          <cell r="CM11">
            <v>1976</v>
          </cell>
          <cell r="CN11">
            <v>1360</v>
          </cell>
          <cell r="CO11">
            <v>371</v>
          </cell>
          <cell r="CP11">
            <v>405</v>
          </cell>
          <cell r="CQ11">
            <v>207</v>
          </cell>
          <cell r="CR11">
            <v>197</v>
          </cell>
          <cell r="CS11">
            <v>90</v>
          </cell>
          <cell r="CT11">
            <v>9563</v>
          </cell>
          <cell r="CU11">
            <v>7761</v>
          </cell>
          <cell r="CV11">
            <v>1966</v>
          </cell>
          <cell r="CW11">
            <v>5795</v>
          </cell>
          <cell r="CX11">
            <v>4575</v>
          </cell>
          <cell r="CY11">
            <v>3765</v>
          </cell>
          <cell r="CZ11">
            <v>801</v>
          </cell>
          <cell r="DA11">
            <v>191</v>
          </cell>
          <cell r="DB11">
            <v>996</v>
          </cell>
          <cell r="DC11">
            <v>614</v>
          </cell>
          <cell r="DD11">
            <v>380</v>
          </cell>
          <cell r="DE11">
            <v>224</v>
          </cell>
          <cell r="DF11">
            <v>16309</v>
          </cell>
          <cell r="DG11">
            <v>12633</v>
          </cell>
          <cell r="DH11">
            <v>5959</v>
          </cell>
          <cell r="DI11">
            <v>6674</v>
          </cell>
          <cell r="DJ11">
            <v>4659</v>
          </cell>
          <cell r="DK11">
            <v>3043</v>
          </cell>
          <cell r="DL11">
            <v>1613</v>
          </cell>
          <cell r="DM11">
            <v>454</v>
          </cell>
          <cell r="DN11">
            <v>1835</v>
          </cell>
          <cell r="DO11">
            <v>797</v>
          </cell>
          <cell r="DP11">
            <v>1029</v>
          </cell>
          <cell r="DQ11">
            <v>180</v>
          </cell>
          <cell r="DR11">
            <v>10600</v>
          </cell>
          <cell r="DS11">
            <v>8156</v>
          </cell>
          <cell r="DT11">
            <v>4254</v>
          </cell>
          <cell r="DU11">
            <v>3902</v>
          </cell>
          <cell r="DV11">
            <v>2738</v>
          </cell>
          <cell r="DW11">
            <v>1658</v>
          </cell>
          <cell r="DX11">
            <v>1078</v>
          </cell>
          <cell r="DY11">
            <v>340</v>
          </cell>
          <cell r="DZ11">
            <v>1071</v>
          </cell>
          <cell r="EA11">
            <v>412</v>
          </cell>
          <cell r="EB11">
            <v>657</v>
          </cell>
          <cell r="EC11">
            <v>93</v>
          </cell>
          <cell r="ED11">
            <v>18080</v>
          </cell>
          <cell r="EE11">
            <v>13475</v>
          </cell>
          <cell r="EF11">
            <v>6150</v>
          </cell>
          <cell r="EG11">
            <v>7325</v>
          </cell>
          <cell r="EH11">
            <v>5616</v>
          </cell>
          <cell r="EI11">
            <v>3875</v>
          </cell>
          <cell r="EJ11">
            <v>1738</v>
          </cell>
          <cell r="EK11">
            <v>394</v>
          </cell>
          <cell r="EL11">
            <v>1503</v>
          </cell>
          <cell r="EM11">
            <v>722</v>
          </cell>
          <cell r="EN11">
            <v>779</v>
          </cell>
          <cell r="EO11">
            <v>206</v>
          </cell>
          <cell r="EP11">
            <v>9519</v>
          </cell>
          <cell r="EQ11">
            <v>7610</v>
          </cell>
          <cell r="ER11">
            <v>1626</v>
          </cell>
          <cell r="ES11">
            <v>5984</v>
          </cell>
          <cell r="ET11">
            <v>5014</v>
          </cell>
          <cell r="EU11">
            <v>4219</v>
          </cell>
          <cell r="EV11">
            <v>791</v>
          </cell>
          <cell r="EW11">
            <v>180</v>
          </cell>
          <cell r="EX11">
            <v>796</v>
          </cell>
          <cell r="EY11">
            <v>626</v>
          </cell>
          <cell r="EZ11">
            <v>170</v>
          </cell>
          <cell r="FA11">
            <v>174</v>
          </cell>
          <cell r="FB11">
            <v>36600</v>
          </cell>
          <cell r="FC11">
            <v>29223</v>
          </cell>
          <cell r="FD11">
            <v>8256</v>
          </cell>
          <cell r="FE11">
            <v>20967</v>
          </cell>
          <cell r="FF11">
            <v>16356</v>
          </cell>
          <cell r="FG11">
            <v>12862</v>
          </cell>
          <cell r="FH11">
            <v>3477</v>
          </cell>
          <cell r="FI11">
            <v>849</v>
          </cell>
          <cell r="FJ11">
            <v>3960</v>
          </cell>
          <cell r="FK11">
            <v>2250</v>
          </cell>
          <cell r="FL11">
            <v>1699</v>
          </cell>
          <cell r="FM11">
            <v>651</v>
          </cell>
          <cell r="FN11">
            <v>18539</v>
          </cell>
          <cell r="FO11">
            <v>13951</v>
          </cell>
          <cell r="FP11">
            <v>8523</v>
          </cell>
          <cell r="FQ11">
            <v>5428</v>
          </cell>
          <cell r="FR11">
            <v>3667</v>
          </cell>
          <cell r="FS11">
            <v>1922</v>
          </cell>
          <cell r="FT11">
            <v>1744</v>
          </cell>
          <cell r="FU11">
            <v>526</v>
          </cell>
          <cell r="FV11">
            <v>1638</v>
          </cell>
          <cell r="FW11">
            <v>591</v>
          </cell>
          <cell r="FX11">
            <v>1044</v>
          </cell>
          <cell r="FY11">
            <v>123</v>
          </cell>
          <cell r="FZ11">
            <v>8934</v>
          </cell>
          <cell r="GA11">
            <v>6461</v>
          </cell>
          <cell r="GB11">
            <v>3177</v>
          </cell>
          <cell r="GC11">
            <v>3284</v>
          </cell>
          <cell r="GD11">
            <v>2577</v>
          </cell>
          <cell r="GE11">
            <v>1774</v>
          </cell>
          <cell r="GF11">
            <v>800</v>
          </cell>
          <cell r="GG11">
            <v>184</v>
          </cell>
          <cell r="GH11">
            <v>604</v>
          </cell>
          <cell r="GI11">
            <v>330</v>
          </cell>
          <cell r="GJ11">
            <v>273</v>
          </cell>
          <cell r="GK11">
            <v>103</v>
          </cell>
          <cell r="GL11" t="str">
            <v>*</v>
          </cell>
          <cell r="GM11" t="str">
            <v>*</v>
          </cell>
          <cell r="GN11">
            <v>0</v>
          </cell>
          <cell r="GO11" t="str">
            <v>*</v>
          </cell>
          <cell r="GP11" t="str">
            <v>*</v>
          </cell>
          <cell r="GQ11" t="str">
            <v>*</v>
          </cell>
          <cell r="GR11">
            <v>0</v>
          </cell>
          <cell r="GS11">
            <v>0</v>
          </cell>
          <cell r="GT11">
            <v>0</v>
          </cell>
          <cell r="GU11">
            <v>0</v>
          </cell>
          <cell r="GV11">
            <v>0</v>
          </cell>
          <cell r="GW11">
            <v>0</v>
          </cell>
          <cell r="GX11">
            <v>38083</v>
          </cell>
          <cell r="GY11">
            <v>30400</v>
          </cell>
          <cell r="GZ11">
            <v>9014</v>
          </cell>
          <cell r="HA11">
            <v>21386</v>
          </cell>
          <cell r="HB11">
            <v>16634</v>
          </cell>
          <cell r="HC11">
            <v>13007</v>
          </cell>
          <cell r="HD11">
            <v>3610</v>
          </cell>
          <cell r="HE11">
            <v>878</v>
          </cell>
          <cell r="HF11">
            <v>4090</v>
          </cell>
          <cell r="HG11">
            <v>2316</v>
          </cell>
          <cell r="HH11">
            <v>1763</v>
          </cell>
          <cell r="HI11">
            <v>662</v>
          </cell>
          <cell r="HJ11" t="str">
            <v>*</v>
          </cell>
          <cell r="HK11" t="str">
            <v>*</v>
          </cell>
          <cell r="HL11">
            <v>0</v>
          </cell>
          <cell r="HM11" t="str">
            <v>*</v>
          </cell>
          <cell r="HN11" t="str">
            <v>*</v>
          </cell>
          <cell r="HO11" t="str">
            <v>*</v>
          </cell>
          <cell r="HP11">
            <v>0</v>
          </cell>
          <cell r="HQ11">
            <v>0</v>
          </cell>
          <cell r="HR11">
            <v>0</v>
          </cell>
          <cell r="HS11">
            <v>0</v>
          </cell>
          <cell r="HT11">
            <v>0</v>
          </cell>
          <cell r="HU11">
            <v>0</v>
          </cell>
          <cell r="HV11">
            <v>22662</v>
          </cell>
          <cell r="HW11">
            <v>16716</v>
          </cell>
          <cell r="HX11">
            <v>8601</v>
          </cell>
          <cell r="HY11">
            <v>8115</v>
          </cell>
          <cell r="HZ11">
            <v>5963</v>
          </cell>
          <cell r="IA11">
            <v>3931</v>
          </cell>
          <cell r="IB11">
            <v>2027</v>
          </cell>
          <cell r="IC11">
            <v>502</v>
          </cell>
          <cell r="ID11">
            <v>1940</v>
          </cell>
          <cell r="IE11">
            <v>974</v>
          </cell>
          <cell r="IF11">
            <v>962</v>
          </cell>
          <cell r="IG11">
            <v>212</v>
          </cell>
          <cell r="IH11">
            <v>41413</v>
          </cell>
          <cell r="II11">
            <v>32921</v>
          </cell>
          <cell r="IJ11">
            <v>11355</v>
          </cell>
          <cell r="IK11">
            <v>21566</v>
          </cell>
          <cell r="IL11">
            <v>16639</v>
          </cell>
          <cell r="IM11">
            <v>12629</v>
          </cell>
          <cell r="IN11">
            <v>3994</v>
          </cell>
          <cell r="IO11">
            <v>1057</v>
          </cell>
          <cell r="IP11">
            <v>4262</v>
          </cell>
          <cell r="IQ11">
            <v>2197</v>
          </cell>
          <cell r="IR11">
            <v>2054</v>
          </cell>
          <cell r="IS11">
            <v>665</v>
          </cell>
        </row>
        <row r="12">
          <cell r="A12" t="str">
            <v>Niedersachsen</v>
          </cell>
          <cell r="B12">
            <v>212378</v>
          </cell>
          <cell r="C12">
            <v>168881</v>
          </cell>
          <cell r="D12">
            <v>92645</v>
          </cell>
          <cell r="E12">
            <v>76236</v>
          </cell>
          <cell r="F12">
            <v>60061</v>
          </cell>
          <cell r="G12">
            <v>42309</v>
          </cell>
          <cell r="H12">
            <v>17630</v>
          </cell>
          <cell r="I12">
            <v>7877</v>
          </cell>
          <cell r="J12">
            <v>14130</v>
          </cell>
          <cell r="K12">
            <v>7009</v>
          </cell>
          <cell r="L12">
            <v>7071</v>
          </cell>
          <cell r="M12">
            <v>2045</v>
          </cell>
          <cell r="N12">
            <v>118791</v>
          </cell>
          <cell r="O12">
            <v>95054</v>
          </cell>
          <cell r="P12">
            <v>52374</v>
          </cell>
          <cell r="Q12">
            <v>42680</v>
          </cell>
          <cell r="R12">
            <v>33210</v>
          </cell>
          <cell r="S12">
            <v>23493</v>
          </cell>
          <cell r="T12">
            <v>9648</v>
          </cell>
          <cell r="U12">
            <v>4295</v>
          </cell>
          <cell r="V12">
            <v>8388</v>
          </cell>
          <cell r="W12">
            <v>4247</v>
          </cell>
          <cell r="X12">
            <v>4113</v>
          </cell>
          <cell r="Y12">
            <v>1082</v>
          </cell>
          <cell r="Z12">
            <v>93587</v>
          </cell>
          <cell r="AA12">
            <v>73827</v>
          </cell>
          <cell r="AB12">
            <v>40271</v>
          </cell>
          <cell r="AC12">
            <v>33556</v>
          </cell>
          <cell r="AD12">
            <v>26851</v>
          </cell>
          <cell r="AE12">
            <v>18816</v>
          </cell>
          <cell r="AF12">
            <v>7982</v>
          </cell>
          <cell r="AG12">
            <v>3582</v>
          </cell>
          <cell r="AH12">
            <v>5742</v>
          </cell>
          <cell r="AI12">
            <v>2762</v>
          </cell>
          <cell r="AJ12">
            <v>2958</v>
          </cell>
          <cell r="AK12">
            <v>963</v>
          </cell>
          <cell r="AL12">
            <v>20270</v>
          </cell>
          <cell r="AM12">
            <v>16028</v>
          </cell>
          <cell r="AN12">
            <v>8558</v>
          </cell>
          <cell r="AO12">
            <v>7470</v>
          </cell>
          <cell r="AP12">
            <v>4620</v>
          </cell>
          <cell r="AQ12">
            <v>4028</v>
          </cell>
          <cell r="AR12">
            <v>587</v>
          </cell>
          <cell r="AS12">
            <v>168</v>
          </cell>
          <cell r="AT12">
            <v>2591</v>
          </cell>
          <cell r="AU12">
            <v>1184</v>
          </cell>
          <cell r="AV12">
            <v>1394</v>
          </cell>
          <cell r="AW12">
            <v>259</v>
          </cell>
          <cell r="AX12">
            <v>53125</v>
          </cell>
          <cell r="AY12">
            <v>43499</v>
          </cell>
          <cell r="AZ12">
            <v>22433</v>
          </cell>
          <cell r="BA12">
            <v>21066</v>
          </cell>
          <cell r="BB12">
            <v>15540</v>
          </cell>
          <cell r="BC12">
            <v>11880</v>
          </cell>
          <cell r="BD12">
            <v>3636</v>
          </cell>
          <cell r="BE12">
            <v>1596</v>
          </cell>
          <cell r="BF12">
            <v>4987</v>
          </cell>
          <cell r="BG12">
            <v>2435</v>
          </cell>
          <cell r="BH12">
            <v>2529</v>
          </cell>
          <cell r="BI12">
            <v>539</v>
          </cell>
          <cell r="BJ12">
            <v>46839</v>
          </cell>
          <cell r="BK12">
            <v>37377</v>
          </cell>
          <cell r="BL12">
            <v>17324</v>
          </cell>
          <cell r="BM12">
            <v>20053</v>
          </cell>
          <cell r="BN12">
            <v>16377</v>
          </cell>
          <cell r="BO12">
            <v>11857</v>
          </cell>
          <cell r="BP12">
            <v>4483</v>
          </cell>
          <cell r="BQ12">
            <v>2043</v>
          </cell>
          <cell r="BR12">
            <v>3135</v>
          </cell>
          <cell r="BS12">
            <v>1808</v>
          </cell>
          <cell r="BT12">
            <v>1318</v>
          </cell>
          <cell r="BU12">
            <v>541</v>
          </cell>
          <cell r="BV12">
            <v>46701</v>
          </cell>
          <cell r="BW12">
            <v>36645</v>
          </cell>
          <cell r="BX12">
            <v>20347</v>
          </cell>
          <cell r="BY12">
            <v>16298</v>
          </cell>
          <cell r="BZ12">
            <v>13803</v>
          </cell>
          <cell r="CA12">
            <v>9639</v>
          </cell>
          <cell r="CB12">
            <v>4137</v>
          </cell>
          <cell r="CC12">
            <v>1530</v>
          </cell>
          <cell r="CD12">
            <v>2041</v>
          </cell>
          <cell r="CE12">
            <v>1130</v>
          </cell>
          <cell r="CF12">
            <v>907</v>
          </cell>
          <cell r="CG12">
            <v>454</v>
          </cell>
          <cell r="CH12">
            <v>45434</v>
          </cell>
          <cell r="CI12">
            <v>35326</v>
          </cell>
          <cell r="CJ12">
            <v>23983</v>
          </cell>
          <cell r="CK12">
            <v>11343</v>
          </cell>
          <cell r="CL12">
            <v>9720</v>
          </cell>
          <cell r="CM12">
            <v>4904</v>
          </cell>
          <cell r="CN12">
            <v>4787</v>
          </cell>
          <cell r="CO12">
            <v>2540</v>
          </cell>
          <cell r="CP12">
            <v>1371</v>
          </cell>
          <cell r="CQ12">
            <v>448</v>
          </cell>
          <cell r="CR12">
            <v>922</v>
          </cell>
          <cell r="CS12">
            <v>252</v>
          </cell>
          <cell r="CT12">
            <v>38142</v>
          </cell>
          <cell r="CU12">
            <v>31032</v>
          </cell>
          <cell r="CV12">
            <v>11546</v>
          </cell>
          <cell r="CW12">
            <v>19486</v>
          </cell>
          <cell r="CX12">
            <v>15888</v>
          </cell>
          <cell r="CY12">
            <v>12853</v>
          </cell>
          <cell r="CZ12">
            <v>2996</v>
          </cell>
          <cell r="DA12">
            <v>1129</v>
          </cell>
          <cell r="DB12">
            <v>3000</v>
          </cell>
          <cell r="DC12">
            <v>1956</v>
          </cell>
          <cell r="DD12">
            <v>1036</v>
          </cell>
          <cell r="DE12">
            <v>598</v>
          </cell>
          <cell r="DF12">
            <v>69620</v>
          </cell>
          <cell r="DG12">
            <v>54208</v>
          </cell>
          <cell r="DH12">
            <v>36386</v>
          </cell>
          <cell r="DI12">
            <v>17822</v>
          </cell>
          <cell r="DJ12">
            <v>12919</v>
          </cell>
          <cell r="DK12">
            <v>7220</v>
          </cell>
          <cell r="DL12">
            <v>5670</v>
          </cell>
          <cell r="DM12">
            <v>2753</v>
          </cell>
          <cell r="DN12">
            <v>4457</v>
          </cell>
          <cell r="DO12">
            <v>1725</v>
          </cell>
          <cell r="DP12">
            <v>2707</v>
          </cell>
          <cell r="DQ12">
            <v>446</v>
          </cell>
          <cell r="DR12">
            <v>43867</v>
          </cell>
          <cell r="DS12">
            <v>34237</v>
          </cell>
          <cell r="DT12">
            <v>23927</v>
          </cell>
          <cell r="DU12">
            <v>10310</v>
          </cell>
          <cell r="DV12">
            <v>7420</v>
          </cell>
          <cell r="DW12">
            <v>3567</v>
          </cell>
          <cell r="DX12">
            <v>3843</v>
          </cell>
          <cell r="DY12">
            <v>1926</v>
          </cell>
          <cell r="DZ12">
            <v>2687</v>
          </cell>
          <cell r="EA12">
            <v>836</v>
          </cell>
          <cell r="EB12">
            <v>1839</v>
          </cell>
          <cell r="EC12">
            <v>203</v>
          </cell>
          <cell r="ED12">
            <v>33589</v>
          </cell>
          <cell r="EE12">
            <v>26737</v>
          </cell>
          <cell r="EF12">
            <v>13779</v>
          </cell>
          <cell r="EG12">
            <v>12958</v>
          </cell>
          <cell r="EH12">
            <v>10353</v>
          </cell>
          <cell r="EI12">
            <v>7564</v>
          </cell>
          <cell r="EJ12">
            <v>2773</v>
          </cell>
          <cell r="EK12">
            <v>956</v>
          </cell>
          <cell r="EL12">
            <v>2237</v>
          </cell>
          <cell r="EM12">
            <v>1145</v>
          </cell>
          <cell r="EN12">
            <v>1089</v>
          </cell>
          <cell r="EO12">
            <v>368</v>
          </cell>
          <cell r="EP12">
            <v>26400</v>
          </cell>
          <cell r="EQ12">
            <v>22130</v>
          </cell>
          <cell r="ER12">
            <v>6788</v>
          </cell>
          <cell r="ES12">
            <v>15342</v>
          </cell>
          <cell r="ET12">
            <v>13193</v>
          </cell>
          <cell r="EU12">
            <v>10883</v>
          </cell>
          <cell r="EV12">
            <v>2282</v>
          </cell>
          <cell r="EW12">
            <v>1083</v>
          </cell>
          <cell r="EX12">
            <v>1719</v>
          </cell>
          <cell r="EY12">
            <v>1334</v>
          </cell>
          <cell r="EZ12">
            <v>383</v>
          </cell>
          <cell r="FA12">
            <v>430</v>
          </cell>
          <cell r="FB12">
            <v>118871</v>
          </cell>
          <cell r="FC12">
            <v>96018</v>
          </cell>
          <cell r="FD12">
            <v>39845</v>
          </cell>
          <cell r="FE12">
            <v>56173</v>
          </cell>
          <cell r="FF12">
            <v>45014</v>
          </cell>
          <cell r="FG12">
            <v>34373</v>
          </cell>
          <cell r="FH12">
            <v>10540</v>
          </cell>
          <cell r="FI12">
            <v>4579</v>
          </cell>
          <cell r="FJ12">
            <v>9540</v>
          </cell>
          <cell r="FK12">
            <v>5461</v>
          </cell>
          <cell r="FL12">
            <v>4041</v>
          </cell>
          <cell r="FM12">
            <v>1619</v>
          </cell>
          <cell r="FN12">
            <v>77686</v>
          </cell>
          <cell r="FO12">
            <v>60500</v>
          </cell>
          <cell r="FP12">
            <v>46441</v>
          </cell>
          <cell r="FQ12">
            <v>14059</v>
          </cell>
          <cell r="FR12">
            <v>10162</v>
          </cell>
          <cell r="FS12">
            <v>4404</v>
          </cell>
          <cell r="FT12">
            <v>5746</v>
          </cell>
          <cell r="FU12">
            <v>2814</v>
          </cell>
          <cell r="FV12">
            <v>3640</v>
          </cell>
          <cell r="FW12">
            <v>1063</v>
          </cell>
          <cell r="FX12">
            <v>2565</v>
          </cell>
          <cell r="FY12">
            <v>257</v>
          </cell>
          <cell r="FZ12">
            <v>14284</v>
          </cell>
          <cell r="GA12">
            <v>11237</v>
          </cell>
          <cell r="GB12">
            <v>5841</v>
          </cell>
          <cell r="GC12">
            <v>5396</v>
          </cell>
          <cell r="GD12">
            <v>4389</v>
          </cell>
          <cell r="GE12">
            <v>3148</v>
          </cell>
          <cell r="GF12">
            <v>1232</v>
          </cell>
          <cell r="GG12">
            <v>442</v>
          </cell>
          <cell r="GH12">
            <v>851</v>
          </cell>
          <cell r="GI12">
            <v>440</v>
          </cell>
          <cell r="GJ12">
            <v>411</v>
          </cell>
          <cell r="GK12">
            <v>156</v>
          </cell>
          <cell r="GL12">
            <v>1537</v>
          </cell>
          <cell r="GM12">
            <v>1126</v>
          </cell>
          <cell r="GN12">
            <v>518</v>
          </cell>
          <cell r="GO12">
            <v>608</v>
          </cell>
          <cell r="GP12">
            <v>496</v>
          </cell>
          <cell r="GQ12">
            <v>384</v>
          </cell>
          <cell r="GR12">
            <v>112</v>
          </cell>
          <cell r="GS12">
            <v>42</v>
          </cell>
          <cell r="GT12">
            <v>99</v>
          </cell>
          <cell r="GU12">
            <v>45</v>
          </cell>
          <cell r="GV12">
            <v>54</v>
          </cell>
          <cell r="GW12">
            <v>13</v>
          </cell>
          <cell r="GX12">
            <v>125305</v>
          </cell>
          <cell r="GY12">
            <v>101046</v>
          </cell>
          <cell r="GZ12">
            <v>43923</v>
          </cell>
          <cell r="HA12">
            <v>57123</v>
          </cell>
          <cell r="HB12">
            <v>45682</v>
          </cell>
          <cell r="HC12">
            <v>34633</v>
          </cell>
          <cell r="HD12">
            <v>10947</v>
          </cell>
          <cell r="HE12">
            <v>4782</v>
          </cell>
          <cell r="HF12">
            <v>9805</v>
          </cell>
          <cell r="HG12">
            <v>5519</v>
          </cell>
          <cell r="HH12">
            <v>4248</v>
          </cell>
          <cell r="HI12">
            <v>1636</v>
          </cell>
          <cell r="HJ12">
            <v>1537</v>
          </cell>
          <cell r="HK12">
            <v>1126</v>
          </cell>
          <cell r="HL12">
            <v>518</v>
          </cell>
          <cell r="HM12">
            <v>608</v>
          </cell>
          <cell r="HN12">
            <v>496</v>
          </cell>
          <cell r="HO12">
            <v>384</v>
          </cell>
          <cell r="HP12">
            <v>112</v>
          </cell>
          <cell r="HQ12">
            <v>42</v>
          </cell>
          <cell r="HR12">
            <v>99</v>
          </cell>
          <cell r="HS12">
            <v>45</v>
          </cell>
          <cell r="HT12">
            <v>54</v>
          </cell>
          <cell r="HU12">
            <v>13</v>
          </cell>
          <cell r="HV12">
            <v>78333</v>
          </cell>
          <cell r="HW12">
            <v>62629</v>
          </cell>
          <cell r="HX12">
            <v>41235</v>
          </cell>
          <cell r="HY12">
            <v>21394</v>
          </cell>
          <cell r="HZ12">
            <v>16584</v>
          </cell>
          <cell r="IA12">
            <v>10137</v>
          </cell>
          <cell r="IB12">
            <v>6421</v>
          </cell>
          <cell r="IC12">
            <v>3145</v>
          </cell>
          <cell r="ID12">
            <v>4285</v>
          </cell>
          <cell r="IE12">
            <v>1879</v>
          </cell>
          <cell r="IF12">
            <v>2392</v>
          </cell>
          <cell r="IG12">
            <v>525</v>
          </cell>
          <cell r="IH12">
            <v>134045</v>
          </cell>
          <cell r="II12">
            <v>106252</v>
          </cell>
          <cell r="IJ12">
            <v>51410</v>
          </cell>
          <cell r="IK12">
            <v>54842</v>
          </cell>
          <cell r="IL12">
            <v>43477</v>
          </cell>
          <cell r="IM12">
            <v>32172</v>
          </cell>
          <cell r="IN12">
            <v>11209</v>
          </cell>
          <cell r="IO12">
            <v>4732</v>
          </cell>
          <cell r="IP12">
            <v>9845</v>
          </cell>
          <cell r="IQ12">
            <v>5130</v>
          </cell>
          <cell r="IR12">
            <v>4679</v>
          </cell>
          <cell r="IS12">
            <v>1520</v>
          </cell>
        </row>
        <row r="13">
          <cell r="A13" t="str">
            <v>Bremen</v>
          </cell>
          <cell r="B13">
            <v>35291</v>
          </cell>
          <cell r="C13">
            <v>30008</v>
          </cell>
          <cell r="D13">
            <v>11878</v>
          </cell>
          <cell r="E13">
            <v>18130</v>
          </cell>
          <cell r="F13">
            <v>14155</v>
          </cell>
          <cell r="G13">
            <v>11026</v>
          </cell>
          <cell r="H13">
            <v>3107</v>
          </cell>
          <cell r="I13">
            <v>1057</v>
          </cell>
          <cell r="J13">
            <v>3395</v>
          </cell>
          <cell r="K13">
            <v>1886</v>
          </cell>
          <cell r="L13">
            <v>1497</v>
          </cell>
          <cell r="M13">
            <v>580</v>
          </cell>
          <cell r="N13">
            <v>20144</v>
          </cell>
          <cell r="O13">
            <v>17131</v>
          </cell>
          <cell r="P13">
            <v>6870</v>
          </cell>
          <cell r="Q13">
            <v>10261</v>
          </cell>
          <cell r="R13">
            <v>7911</v>
          </cell>
          <cell r="S13">
            <v>6141</v>
          </cell>
          <cell r="T13">
            <v>1759</v>
          </cell>
          <cell r="U13">
            <v>584</v>
          </cell>
          <cell r="V13">
            <v>2030</v>
          </cell>
          <cell r="W13">
            <v>1136</v>
          </cell>
          <cell r="X13">
            <v>886</v>
          </cell>
          <cell r="Y13">
            <v>320</v>
          </cell>
          <cell r="Z13">
            <v>15147</v>
          </cell>
          <cell r="AA13">
            <v>12877</v>
          </cell>
          <cell r="AB13">
            <v>5008</v>
          </cell>
          <cell r="AC13">
            <v>7869</v>
          </cell>
          <cell r="AD13">
            <v>6244</v>
          </cell>
          <cell r="AE13">
            <v>4885</v>
          </cell>
          <cell r="AF13">
            <v>1348</v>
          </cell>
          <cell r="AG13">
            <v>473</v>
          </cell>
          <cell r="AH13">
            <v>1365</v>
          </cell>
          <cell r="AI13">
            <v>750</v>
          </cell>
          <cell r="AJ13">
            <v>611</v>
          </cell>
          <cell r="AK13">
            <v>260</v>
          </cell>
          <cell r="AL13">
            <v>3320</v>
          </cell>
          <cell r="AM13">
            <v>2730</v>
          </cell>
          <cell r="AN13">
            <v>863</v>
          </cell>
          <cell r="AO13">
            <v>1867</v>
          </cell>
          <cell r="AP13">
            <v>1177</v>
          </cell>
          <cell r="AQ13">
            <v>1068</v>
          </cell>
          <cell r="AR13">
            <v>109</v>
          </cell>
          <cell r="AS13">
            <v>27</v>
          </cell>
          <cell r="AT13">
            <v>640</v>
          </cell>
          <cell r="AU13">
            <v>311</v>
          </cell>
          <cell r="AV13">
            <v>327</v>
          </cell>
          <cell r="AW13">
            <v>50</v>
          </cell>
          <cell r="AX13">
            <v>9329</v>
          </cell>
          <cell r="AY13">
            <v>8048</v>
          </cell>
          <cell r="AZ13">
            <v>3014</v>
          </cell>
          <cell r="BA13">
            <v>5034</v>
          </cell>
          <cell r="BB13">
            <v>3607</v>
          </cell>
          <cell r="BC13">
            <v>2966</v>
          </cell>
          <cell r="BD13">
            <v>633</v>
          </cell>
          <cell r="BE13">
            <v>222</v>
          </cell>
          <cell r="BF13">
            <v>1263</v>
          </cell>
          <cell r="BG13">
            <v>690</v>
          </cell>
          <cell r="BH13">
            <v>568</v>
          </cell>
          <cell r="BI13">
            <v>164</v>
          </cell>
          <cell r="BJ13">
            <v>8677</v>
          </cell>
          <cell r="BK13">
            <v>7597</v>
          </cell>
          <cell r="BL13">
            <v>2487</v>
          </cell>
          <cell r="BM13">
            <v>5110</v>
          </cell>
          <cell r="BN13">
            <v>4096</v>
          </cell>
          <cell r="BO13">
            <v>3241</v>
          </cell>
          <cell r="BP13">
            <v>852</v>
          </cell>
          <cell r="BQ13">
            <v>329</v>
          </cell>
          <cell r="BR13">
            <v>819</v>
          </cell>
          <cell r="BS13">
            <v>491</v>
          </cell>
          <cell r="BT13">
            <v>325</v>
          </cell>
          <cell r="BU13">
            <v>195</v>
          </cell>
          <cell r="BV13">
            <v>8066</v>
          </cell>
          <cell r="BW13">
            <v>6881</v>
          </cell>
          <cell r="BX13">
            <v>2896</v>
          </cell>
          <cell r="BY13">
            <v>3985</v>
          </cell>
          <cell r="BZ13">
            <v>3400</v>
          </cell>
          <cell r="CA13">
            <v>2602</v>
          </cell>
          <cell r="CB13">
            <v>793</v>
          </cell>
          <cell r="CC13">
            <v>218</v>
          </cell>
          <cell r="CD13">
            <v>467</v>
          </cell>
          <cell r="CE13">
            <v>299</v>
          </cell>
          <cell r="CF13">
            <v>166</v>
          </cell>
          <cell r="CG13">
            <v>118</v>
          </cell>
          <cell r="CH13">
            <v>5899</v>
          </cell>
          <cell r="CI13">
            <v>4752</v>
          </cell>
          <cell r="CJ13">
            <v>2618</v>
          </cell>
          <cell r="CK13">
            <v>2134</v>
          </cell>
          <cell r="CL13">
            <v>1875</v>
          </cell>
          <cell r="CM13">
            <v>1149</v>
          </cell>
          <cell r="CN13">
            <v>720</v>
          </cell>
          <cell r="CO13">
            <v>261</v>
          </cell>
          <cell r="CP13">
            <v>206</v>
          </cell>
          <cell r="CQ13">
            <v>95</v>
          </cell>
          <cell r="CR13">
            <v>111</v>
          </cell>
          <cell r="CS13">
            <v>53</v>
          </cell>
          <cell r="CT13">
            <v>6348</v>
          </cell>
          <cell r="CU13">
            <v>5594</v>
          </cell>
          <cell r="CV13">
            <v>1557</v>
          </cell>
          <cell r="CW13">
            <v>4037</v>
          </cell>
          <cell r="CX13">
            <v>3319</v>
          </cell>
          <cell r="CY13">
            <v>2798</v>
          </cell>
          <cell r="CZ13">
            <v>518</v>
          </cell>
          <cell r="DA13">
            <v>150</v>
          </cell>
          <cell r="DB13">
            <v>580</v>
          </cell>
          <cell r="DC13">
            <v>373</v>
          </cell>
          <cell r="DD13">
            <v>205</v>
          </cell>
          <cell r="DE13">
            <v>138</v>
          </cell>
          <cell r="DF13">
            <v>10745</v>
          </cell>
          <cell r="DG13">
            <v>8937</v>
          </cell>
          <cell r="DH13">
            <v>4792</v>
          </cell>
          <cell r="DI13">
            <v>4145</v>
          </cell>
          <cell r="DJ13">
            <v>2987</v>
          </cell>
          <cell r="DK13">
            <v>1972</v>
          </cell>
          <cell r="DL13">
            <v>1007</v>
          </cell>
          <cell r="DM13">
            <v>386</v>
          </cell>
          <cell r="DN13">
            <v>1059</v>
          </cell>
          <cell r="DO13">
            <v>461</v>
          </cell>
          <cell r="DP13">
            <v>593</v>
          </cell>
          <cell r="DQ13">
            <v>99</v>
          </cell>
          <cell r="DR13">
            <v>5673</v>
          </cell>
          <cell r="DS13">
            <v>4647</v>
          </cell>
          <cell r="DT13">
            <v>2494</v>
          </cell>
          <cell r="DU13">
            <v>2153</v>
          </cell>
          <cell r="DV13">
            <v>1467</v>
          </cell>
          <cell r="DW13">
            <v>859</v>
          </cell>
          <cell r="DX13">
            <v>605</v>
          </cell>
          <cell r="DY13">
            <v>230</v>
          </cell>
          <cell r="DZ13">
            <v>628</v>
          </cell>
          <cell r="EA13">
            <v>247</v>
          </cell>
          <cell r="EB13">
            <v>380</v>
          </cell>
          <cell r="EC13">
            <v>58</v>
          </cell>
          <cell r="ED13">
            <v>6204</v>
          </cell>
          <cell r="EE13">
            <v>5258</v>
          </cell>
          <cell r="EF13">
            <v>2202</v>
          </cell>
          <cell r="EG13">
            <v>3056</v>
          </cell>
          <cell r="EH13">
            <v>2422</v>
          </cell>
          <cell r="EI13">
            <v>1868</v>
          </cell>
          <cell r="EJ13">
            <v>552</v>
          </cell>
          <cell r="EK13">
            <v>141</v>
          </cell>
          <cell r="EL13">
            <v>559</v>
          </cell>
          <cell r="EM13">
            <v>319</v>
          </cell>
          <cell r="EN13">
            <v>237</v>
          </cell>
          <cell r="EO13">
            <v>75</v>
          </cell>
          <cell r="EP13">
            <v>6317</v>
          </cell>
          <cell r="EQ13">
            <v>5568</v>
          </cell>
          <cell r="ER13">
            <v>831</v>
          </cell>
          <cell r="ES13">
            <v>4737</v>
          </cell>
          <cell r="ET13">
            <v>3958</v>
          </cell>
          <cell r="EU13">
            <v>3528</v>
          </cell>
          <cell r="EV13">
            <v>424</v>
          </cell>
          <cell r="EW13">
            <v>149</v>
          </cell>
          <cell r="EX13">
            <v>569</v>
          </cell>
          <cell r="EY13">
            <v>486</v>
          </cell>
          <cell r="EZ13">
            <v>82</v>
          </cell>
          <cell r="FA13">
            <v>210</v>
          </cell>
          <cell r="FB13">
            <v>23759</v>
          </cell>
          <cell r="FC13">
            <v>20620</v>
          </cell>
          <cell r="FD13">
            <v>6276</v>
          </cell>
          <cell r="FE13">
            <v>14344</v>
          </cell>
          <cell r="FF13">
            <v>11324</v>
          </cell>
          <cell r="FG13">
            <v>9325</v>
          </cell>
          <cell r="FH13">
            <v>1979</v>
          </cell>
          <cell r="FI13">
            <v>647</v>
          </cell>
          <cell r="FJ13">
            <v>2533</v>
          </cell>
          <cell r="FK13">
            <v>1539</v>
          </cell>
          <cell r="FL13">
            <v>986</v>
          </cell>
          <cell r="FM13">
            <v>487</v>
          </cell>
          <cell r="FN13">
            <v>8878</v>
          </cell>
          <cell r="FO13">
            <v>7148</v>
          </cell>
          <cell r="FP13">
            <v>4639</v>
          </cell>
          <cell r="FQ13">
            <v>2509</v>
          </cell>
          <cell r="FR13">
            <v>1789</v>
          </cell>
          <cell r="FS13">
            <v>919</v>
          </cell>
          <cell r="FT13">
            <v>868</v>
          </cell>
          <cell r="FU13">
            <v>335</v>
          </cell>
          <cell r="FV13">
            <v>663</v>
          </cell>
          <cell r="FW13">
            <v>224</v>
          </cell>
          <cell r="FX13">
            <v>435</v>
          </cell>
          <cell r="FY13">
            <v>57</v>
          </cell>
          <cell r="FZ13">
            <v>2654</v>
          </cell>
          <cell r="GA13">
            <v>2240</v>
          </cell>
          <cell r="GB13">
            <v>963</v>
          </cell>
          <cell r="GC13">
            <v>1277</v>
          </cell>
          <cell r="GD13">
            <v>1042</v>
          </cell>
          <cell r="GE13">
            <v>782</v>
          </cell>
          <cell r="GF13">
            <v>260</v>
          </cell>
          <cell r="GG13">
            <v>75</v>
          </cell>
          <cell r="GH13">
            <v>199</v>
          </cell>
          <cell r="GI13">
            <v>123</v>
          </cell>
          <cell r="GJ13">
            <v>76</v>
          </cell>
          <cell r="GK13">
            <v>36</v>
          </cell>
          <cell r="GL13">
            <v>0</v>
          </cell>
          <cell r="GM13">
            <v>0</v>
          </cell>
          <cell r="GN13">
            <v>0</v>
          </cell>
          <cell r="GO13">
            <v>0</v>
          </cell>
          <cell r="GP13">
            <v>0</v>
          </cell>
          <cell r="GQ13">
            <v>0</v>
          </cell>
          <cell r="GR13">
            <v>0</v>
          </cell>
          <cell r="GS13">
            <v>0</v>
          </cell>
          <cell r="GT13">
            <v>0</v>
          </cell>
          <cell r="GU13">
            <v>0</v>
          </cell>
          <cell r="GV13">
            <v>0</v>
          </cell>
          <cell r="GW13">
            <v>0</v>
          </cell>
          <cell r="GX13">
            <v>24412</v>
          </cell>
          <cell r="GY13">
            <v>21166</v>
          </cell>
          <cell r="GZ13">
            <v>6656</v>
          </cell>
          <cell r="HA13">
            <v>14510</v>
          </cell>
          <cell r="HB13">
            <v>11448</v>
          </cell>
          <cell r="HC13">
            <v>9380</v>
          </cell>
          <cell r="HD13">
            <v>2048</v>
          </cell>
          <cell r="HE13">
            <v>674</v>
          </cell>
          <cell r="HF13">
            <v>2573</v>
          </cell>
          <cell r="HG13">
            <v>1552</v>
          </cell>
          <cell r="HH13">
            <v>1013</v>
          </cell>
          <cell r="HI13">
            <v>489</v>
          </cell>
          <cell r="HJ13">
            <v>0</v>
          </cell>
          <cell r="HK13">
            <v>0</v>
          </cell>
          <cell r="HL13">
            <v>0</v>
          </cell>
          <cell r="HM13">
            <v>0</v>
          </cell>
          <cell r="HN13">
            <v>0</v>
          </cell>
          <cell r="HO13">
            <v>0</v>
          </cell>
          <cell r="HP13">
            <v>0</v>
          </cell>
          <cell r="HQ13">
            <v>0</v>
          </cell>
          <cell r="HR13">
            <v>0</v>
          </cell>
          <cell r="HS13">
            <v>0</v>
          </cell>
          <cell r="HT13">
            <v>0</v>
          </cell>
          <cell r="HU13">
            <v>0</v>
          </cell>
          <cell r="HV13">
            <v>8560</v>
          </cell>
          <cell r="HW13">
            <v>6821</v>
          </cell>
          <cell r="HX13">
            <v>3459</v>
          </cell>
          <cell r="HY13">
            <v>3362</v>
          </cell>
          <cell r="HZ13">
            <v>2494</v>
          </cell>
          <cell r="IA13">
            <v>1708</v>
          </cell>
          <cell r="IB13">
            <v>783</v>
          </cell>
          <cell r="IC13">
            <v>268</v>
          </cell>
          <cell r="ID13">
            <v>742</v>
          </cell>
          <cell r="IE13">
            <v>344</v>
          </cell>
          <cell r="IF13">
            <v>395</v>
          </cell>
          <cell r="IG13">
            <v>126</v>
          </cell>
          <cell r="IH13">
            <v>26731</v>
          </cell>
          <cell r="II13">
            <v>23187</v>
          </cell>
          <cell r="IJ13">
            <v>8419</v>
          </cell>
          <cell r="IK13">
            <v>14768</v>
          </cell>
          <cell r="IL13">
            <v>11661</v>
          </cell>
          <cell r="IM13">
            <v>9318</v>
          </cell>
          <cell r="IN13">
            <v>2324</v>
          </cell>
          <cell r="IO13">
            <v>789</v>
          </cell>
          <cell r="IP13">
            <v>2653</v>
          </cell>
          <cell r="IQ13">
            <v>1542</v>
          </cell>
          <cell r="IR13">
            <v>1102</v>
          </cell>
          <cell r="IS13">
            <v>454</v>
          </cell>
        </row>
        <row r="14">
          <cell r="A14" t="str">
            <v>Nordrhein-Westfalen</v>
          </cell>
          <cell r="B14">
            <v>624359</v>
          </cell>
          <cell r="C14">
            <v>493458</v>
          </cell>
          <cell r="D14">
            <v>221327</v>
          </cell>
          <cell r="E14">
            <v>272131</v>
          </cell>
          <cell r="F14">
            <v>209183</v>
          </cell>
          <cell r="G14">
            <v>150355</v>
          </cell>
          <cell r="H14">
            <v>58577</v>
          </cell>
          <cell r="I14">
            <v>21539</v>
          </cell>
          <cell r="J14">
            <v>56166</v>
          </cell>
          <cell r="K14">
            <v>28855</v>
          </cell>
          <cell r="L14">
            <v>27125</v>
          </cell>
          <cell r="M14">
            <v>6782</v>
          </cell>
          <cell r="N14">
            <v>347520</v>
          </cell>
          <cell r="O14">
            <v>277107</v>
          </cell>
          <cell r="P14">
            <v>126858</v>
          </cell>
          <cell r="Q14">
            <v>150249</v>
          </cell>
          <cell r="R14">
            <v>113805</v>
          </cell>
          <cell r="S14">
            <v>81680</v>
          </cell>
          <cell r="T14">
            <v>31994</v>
          </cell>
          <cell r="U14">
            <v>11746</v>
          </cell>
          <cell r="V14">
            <v>32639</v>
          </cell>
          <cell r="W14">
            <v>17023</v>
          </cell>
          <cell r="X14">
            <v>15502</v>
          </cell>
          <cell r="Y14">
            <v>3805</v>
          </cell>
          <cell r="Z14">
            <v>276838</v>
          </cell>
          <cell r="AA14">
            <v>216350</v>
          </cell>
          <cell r="AB14">
            <v>94469</v>
          </cell>
          <cell r="AC14">
            <v>121881</v>
          </cell>
          <cell r="AD14">
            <v>95377</v>
          </cell>
          <cell r="AE14">
            <v>68674</v>
          </cell>
          <cell r="AF14">
            <v>26583</v>
          </cell>
          <cell r="AG14">
            <v>9793</v>
          </cell>
          <cell r="AH14">
            <v>23527</v>
          </cell>
          <cell r="AI14">
            <v>11832</v>
          </cell>
          <cell r="AJ14">
            <v>11623</v>
          </cell>
          <cell r="AK14">
            <v>2977</v>
          </cell>
          <cell r="AL14">
            <v>51835</v>
          </cell>
          <cell r="AM14">
            <v>39917</v>
          </cell>
          <cell r="AN14">
            <v>16992</v>
          </cell>
          <cell r="AO14">
            <v>22925</v>
          </cell>
          <cell r="AP14">
            <v>13223</v>
          </cell>
          <cell r="AQ14">
            <v>11487</v>
          </cell>
          <cell r="AR14">
            <v>1712</v>
          </cell>
          <cell r="AS14">
            <v>438</v>
          </cell>
          <cell r="AT14">
            <v>8920</v>
          </cell>
          <cell r="AU14">
            <v>4076</v>
          </cell>
          <cell r="AV14">
            <v>4814</v>
          </cell>
          <cell r="AW14">
            <v>782</v>
          </cell>
          <cell r="AX14">
            <v>153377</v>
          </cell>
          <cell r="AY14">
            <v>123310</v>
          </cell>
          <cell r="AZ14">
            <v>52754</v>
          </cell>
          <cell r="BA14">
            <v>70556</v>
          </cell>
          <cell r="BB14">
            <v>48499</v>
          </cell>
          <cell r="BC14">
            <v>38295</v>
          </cell>
          <cell r="BD14">
            <v>10144</v>
          </cell>
          <cell r="BE14">
            <v>3869</v>
          </cell>
          <cell r="BF14">
            <v>20194</v>
          </cell>
          <cell r="BG14">
            <v>10040</v>
          </cell>
          <cell r="BH14">
            <v>10072</v>
          </cell>
          <cell r="BI14">
            <v>1863</v>
          </cell>
          <cell r="BJ14">
            <v>148814</v>
          </cell>
          <cell r="BK14">
            <v>118926</v>
          </cell>
          <cell r="BL14">
            <v>43102</v>
          </cell>
          <cell r="BM14">
            <v>75824</v>
          </cell>
          <cell r="BN14">
            <v>59268</v>
          </cell>
          <cell r="BO14">
            <v>44216</v>
          </cell>
          <cell r="BP14">
            <v>14993</v>
          </cell>
          <cell r="BQ14">
            <v>5667</v>
          </cell>
          <cell r="BR14">
            <v>14677</v>
          </cell>
          <cell r="BS14">
            <v>8160</v>
          </cell>
          <cell r="BT14">
            <v>6464</v>
          </cell>
          <cell r="BU14">
            <v>1879</v>
          </cell>
          <cell r="BV14">
            <v>141638</v>
          </cell>
          <cell r="BW14">
            <v>111858</v>
          </cell>
          <cell r="BX14">
            <v>49398</v>
          </cell>
          <cell r="BY14">
            <v>62460</v>
          </cell>
          <cell r="BZ14">
            <v>52782</v>
          </cell>
          <cell r="CA14">
            <v>37277</v>
          </cell>
          <cell r="CB14">
            <v>15435</v>
          </cell>
          <cell r="CC14">
            <v>4633</v>
          </cell>
          <cell r="CD14">
            <v>8121</v>
          </cell>
          <cell r="CE14">
            <v>4782</v>
          </cell>
          <cell r="CF14">
            <v>3322</v>
          </cell>
          <cell r="CG14">
            <v>1557</v>
          </cell>
          <cell r="CH14">
            <v>128655</v>
          </cell>
          <cell r="CI14">
            <v>99432</v>
          </cell>
          <cell r="CJ14">
            <v>59079</v>
          </cell>
          <cell r="CK14">
            <v>40353</v>
          </cell>
          <cell r="CL14">
            <v>35405</v>
          </cell>
          <cell r="CM14">
            <v>19076</v>
          </cell>
          <cell r="CN14">
            <v>16291</v>
          </cell>
          <cell r="CO14">
            <v>6932</v>
          </cell>
          <cell r="CP14">
            <v>4248</v>
          </cell>
          <cell r="CQ14">
            <v>1796</v>
          </cell>
          <cell r="CR14">
            <v>2448</v>
          </cell>
          <cell r="CS14">
            <v>700</v>
          </cell>
          <cell r="CT14">
            <v>143633</v>
          </cell>
          <cell r="CU14">
            <v>114246</v>
          </cell>
          <cell r="CV14">
            <v>32047</v>
          </cell>
          <cell r="CW14">
            <v>82199</v>
          </cell>
          <cell r="CX14">
            <v>68043</v>
          </cell>
          <cell r="CY14">
            <v>55631</v>
          </cell>
          <cell r="CZ14">
            <v>12322</v>
          </cell>
          <cell r="DA14">
            <v>3857</v>
          </cell>
          <cell r="DB14">
            <v>11564</v>
          </cell>
          <cell r="DC14">
            <v>7153</v>
          </cell>
          <cell r="DD14">
            <v>4369</v>
          </cell>
          <cell r="DE14">
            <v>2592</v>
          </cell>
          <cell r="DF14">
            <v>201411</v>
          </cell>
          <cell r="DG14">
            <v>157101</v>
          </cell>
          <cell r="DH14">
            <v>89187</v>
          </cell>
          <cell r="DI14">
            <v>67914</v>
          </cell>
          <cell r="DJ14">
            <v>47104</v>
          </cell>
          <cell r="DK14">
            <v>28230</v>
          </cell>
          <cell r="DL14">
            <v>18809</v>
          </cell>
          <cell r="DM14">
            <v>7894</v>
          </cell>
          <cell r="DN14">
            <v>19402</v>
          </cell>
          <cell r="DO14">
            <v>9305</v>
          </cell>
          <cell r="DP14">
            <v>10030</v>
          </cell>
          <cell r="DQ14">
            <v>1408</v>
          </cell>
          <cell r="DR14">
            <v>99636</v>
          </cell>
          <cell r="DS14">
            <v>77510</v>
          </cell>
          <cell r="DT14">
            <v>45872</v>
          </cell>
          <cell r="DU14">
            <v>31638</v>
          </cell>
          <cell r="DV14">
            <v>20810</v>
          </cell>
          <cell r="DW14">
            <v>10919</v>
          </cell>
          <cell r="DX14">
            <v>9868</v>
          </cell>
          <cell r="DY14">
            <v>4089</v>
          </cell>
          <cell r="DZ14">
            <v>10248</v>
          </cell>
          <cell r="EA14">
            <v>4146</v>
          </cell>
          <cell r="EB14">
            <v>6058</v>
          </cell>
          <cell r="EC14">
            <v>580</v>
          </cell>
          <cell r="ED14">
            <v>110176</v>
          </cell>
          <cell r="EE14">
            <v>87237</v>
          </cell>
          <cell r="EF14">
            <v>39841</v>
          </cell>
          <cell r="EG14">
            <v>47396</v>
          </cell>
          <cell r="EH14">
            <v>36706</v>
          </cell>
          <cell r="EI14">
            <v>25563</v>
          </cell>
          <cell r="EJ14">
            <v>11108</v>
          </cell>
          <cell r="EK14">
            <v>3330</v>
          </cell>
          <cell r="EL14">
            <v>9648</v>
          </cell>
          <cell r="EM14">
            <v>4399</v>
          </cell>
          <cell r="EN14">
            <v>5229</v>
          </cell>
          <cell r="EO14">
            <v>1042</v>
          </cell>
          <cell r="EP14">
            <v>69367</v>
          </cell>
          <cell r="EQ14">
            <v>57271</v>
          </cell>
          <cell r="ER14">
            <v>14359</v>
          </cell>
          <cell r="ES14">
            <v>42912</v>
          </cell>
          <cell r="ET14">
            <v>36455</v>
          </cell>
          <cell r="EU14">
            <v>29958</v>
          </cell>
          <cell r="EV14">
            <v>6459</v>
          </cell>
          <cell r="EW14">
            <v>2366</v>
          </cell>
          <cell r="EX14">
            <v>5297</v>
          </cell>
          <cell r="EY14">
            <v>3848</v>
          </cell>
          <cell r="EZ14">
            <v>1436</v>
          </cell>
          <cell r="FA14">
            <v>1160</v>
          </cell>
          <cell r="FB14">
            <v>379769</v>
          </cell>
          <cell r="FC14">
            <v>304569</v>
          </cell>
          <cell r="FD14">
            <v>102368</v>
          </cell>
          <cell r="FE14">
            <v>202201</v>
          </cell>
          <cell r="FF14">
            <v>159345</v>
          </cell>
          <cell r="FG14">
            <v>123301</v>
          </cell>
          <cell r="FH14">
            <v>35830</v>
          </cell>
          <cell r="FI14">
            <v>12381</v>
          </cell>
          <cell r="FJ14">
            <v>37467</v>
          </cell>
          <cell r="FK14">
            <v>21154</v>
          </cell>
          <cell r="FL14">
            <v>16187</v>
          </cell>
          <cell r="FM14">
            <v>5389</v>
          </cell>
          <cell r="FN14">
            <v>195794</v>
          </cell>
          <cell r="FO14">
            <v>151752</v>
          </cell>
          <cell r="FP14">
            <v>102413</v>
          </cell>
          <cell r="FQ14">
            <v>49339</v>
          </cell>
          <cell r="FR14">
            <v>33418</v>
          </cell>
          <cell r="FS14">
            <v>15405</v>
          </cell>
          <cell r="FT14">
            <v>17991</v>
          </cell>
          <cell r="FU14">
            <v>7766</v>
          </cell>
          <cell r="FV14">
            <v>15165</v>
          </cell>
          <cell r="FW14">
            <v>5933</v>
          </cell>
          <cell r="FX14">
            <v>9173</v>
          </cell>
          <cell r="FY14">
            <v>756</v>
          </cell>
          <cell r="FZ14">
            <v>40549</v>
          </cell>
          <cell r="GA14">
            <v>31594</v>
          </cell>
          <cell r="GB14">
            <v>14401</v>
          </cell>
          <cell r="GC14">
            <v>17193</v>
          </cell>
          <cell r="GD14">
            <v>14010</v>
          </cell>
          <cell r="GE14">
            <v>9766</v>
          </cell>
          <cell r="GF14">
            <v>4232</v>
          </cell>
          <cell r="GG14">
            <v>1213</v>
          </cell>
          <cell r="GH14">
            <v>2829</v>
          </cell>
          <cell r="GI14">
            <v>1411</v>
          </cell>
          <cell r="GJ14">
            <v>1417</v>
          </cell>
          <cell r="GK14">
            <v>354</v>
          </cell>
          <cell r="GL14">
            <v>8247</v>
          </cell>
          <cell r="GM14">
            <v>5543</v>
          </cell>
          <cell r="GN14">
            <v>2145</v>
          </cell>
          <cell r="GO14">
            <v>3398</v>
          </cell>
          <cell r="GP14">
            <v>2410</v>
          </cell>
          <cell r="GQ14">
            <v>1883</v>
          </cell>
          <cell r="GR14">
            <v>524</v>
          </cell>
          <cell r="GS14">
            <v>179</v>
          </cell>
          <cell r="GT14">
            <v>705</v>
          </cell>
          <cell r="GU14">
            <v>357</v>
          </cell>
          <cell r="GV14">
            <v>348</v>
          </cell>
          <cell r="GW14">
            <v>283</v>
          </cell>
          <cell r="GX14">
            <v>397536</v>
          </cell>
          <cell r="GY14">
            <v>318321</v>
          </cell>
          <cell r="GZ14">
            <v>112171</v>
          </cell>
          <cell r="HA14">
            <v>206150</v>
          </cell>
          <cell r="HB14">
            <v>162155</v>
          </cell>
          <cell r="HC14">
            <v>124493</v>
          </cell>
          <cell r="HD14">
            <v>37446</v>
          </cell>
          <cell r="HE14">
            <v>13071</v>
          </cell>
          <cell r="HF14">
            <v>38558</v>
          </cell>
          <cell r="HG14">
            <v>21563</v>
          </cell>
          <cell r="HH14">
            <v>16865</v>
          </cell>
          <cell r="HI14">
            <v>5437</v>
          </cell>
          <cell r="HJ14">
            <v>8243</v>
          </cell>
          <cell r="HK14">
            <v>5541</v>
          </cell>
          <cell r="HL14">
            <v>2145</v>
          </cell>
          <cell r="HM14">
            <v>3396</v>
          </cell>
          <cell r="HN14">
            <v>2408</v>
          </cell>
          <cell r="HO14">
            <v>1882</v>
          </cell>
          <cell r="HP14">
            <v>523</v>
          </cell>
          <cell r="HQ14">
            <v>179</v>
          </cell>
          <cell r="HR14">
            <v>705</v>
          </cell>
          <cell r="HS14">
            <v>357</v>
          </cell>
          <cell r="HT14">
            <v>348</v>
          </cell>
          <cell r="HU14">
            <v>283</v>
          </cell>
          <cell r="HV14">
            <v>191286</v>
          </cell>
          <cell r="HW14">
            <v>152324</v>
          </cell>
          <cell r="HX14">
            <v>86399</v>
          </cell>
          <cell r="HY14">
            <v>65925</v>
          </cell>
          <cell r="HZ14">
            <v>48397</v>
          </cell>
          <cell r="IA14">
            <v>29904</v>
          </cell>
          <cell r="IB14">
            <v>18459</v>
          </cell>
          <cell r="IC14">
            <v>7344</v>
          </cell>
          <cell r="ID14">
            <v>16284</v>
          </cell>
          <cell r="IE14">
            <v>7840</v>
          </cell>
          <cell r="IF14">
            <v>8390</v>
          </cell>
          <cell r="IG14">
            <v>1244</v>
          </cell>
          <cell r="IH14">
            <v>433073</v>
          </cell>
          <cell r="II14">
            <v>341134</v>
          </cell>
          <cell r="IJ14">
            <v>134928</v>
          </cell>
          <cell r="IK14">
            <v>206206</v>
          </cell>
          <cell r="IL14">
            <v>160786</v>
          </cell>
          <cell r="IM14">
            <v>120451</v>
          </cell>
          <cell r="IN14">
            <v>40118</v>
          </cell>
          <cell r="IO14">
            <v>14195</v>
          </cell>
          <cell r="IP14">
            <v>39882</v>
          </cell>
          <cell r="IQ14">
            <v>21015</v>
          </cell>
          <cell r="IR14">
            <v>18735</v>
          </cell>
          <cell r="IS14">
            <v>5538</v>
          </cell>
        </row>
        <row r="15">
          <cell r="A15" t="str">
            <v>Hessen</v>
          </cell>
          <cell r="B15">
            <v>146699</v>
          </cell>
          <cell r="C15">
            <v>113628</v>
          </cell>
          <cell r="D15">
            <v>43614</v>
          </cell>
          <cell r="E15">
            <v>70014</v>
          </cell>
          <cell r="F15">
            <v>55999</v>
          </cell>
          <cell r="G15">
            <v>42689</v>
          </cell>
          <cell r="H15">
            <v>13228</v>
          </cell>
          <cell r="I15">
            <v>4594</v>
          </cell>
          <cell r="J15">
            <v>12553</v>
          </cell>
          <cell r="K15">
            <v>6697</v>
          </cell>
          <cell r="L15">
            <v>5838</v>
          </cell>
          <cell r="M15">
            <v>1462</v>
          </cell>
          <cell r="N15">
            <v>81377</v>
          </cell>
          <cell r="O15">
            <v>63455</v>
          </cell>
          <cell r="P15">
            <v>25235</v>
          </cell>
          <cell r="Q15">
            <v>38220</v>
          </cell>
          <cell r="R15">
            <v>29952</v>
          </cell>
          <cell r="S15">
            <v>22740</v>
          </cell>
          <cell r="T15">
            <v>7163</v>
          </cell>
          <cell r="U15">
            <v>2445</v>
          </cell>
          <cell r="V15">
            <v>7451</v>
          </cell>
          <cell r="W15">
            <v>4059</v>
          </cell>
          <cell r="X15">
            <v>3379</v>
          </cell>
          <cell r="Y15">
            <v>817</v>
          </cell>
          <cell r="Z15">
            <v>65321</v>
          </cell>
          <cell r="AA15">
            <v>50173</v>
          </cell>
          <cell r="AB15">
            <v>18379</v>
          </cell>
          <cell r="AC15">
            <v>31794</v>
          </cell>
          <cell r="AD15">
            <v>26047</v>
          </cell>
          <cell r="AE15">
            <v>19949</v>
          </cell>
          <cell r="AF15">
            <v>6065</v>
          </cell>
          <cell r="AG15">
            <v>2149</v>
          </cell>
          <cell r="AH15">
            <v>5102</v>
          </cell>
          <cell r="AI15">
            <v>2638</v>
          </cell>
          <cell r="AJ15">
            <v>2459</v>
          </cell>
          <cell r="AK15">
            <v>645</v>
          </cell>
          <cell r="AL15">
            <v>13905</v>
          </cell>
          <cell r="AM15">
            <v>10762</v>
          </cell>
          <cell r="AN15">
            <v>3677</v>
          </cell>
          <cell r="AO15">
            <v>7085</v>
          </cell>
          <cell r="AP15">
            <v>4428</v>
          </cell>
          <cell r="AQ15">
            <v>3960</v>
          </cell>
          <cell r="AR15">
            <v>457</v>
          </cell>
          <cell r="AS15">
            <v>113</v>
          </cell>
          <cell r="AT15">
            <v>2470</v>
          </cell>
          <cell r="AU15">
            <v>1175</v>
          </cell>
          <cell r="AV15">
            <v>1292</v>
          </cell>
          <cell r="AW15">
            <v>187</v>
          </cell>
          <cell r="AX15">
            <v>36377</v>
          </cell>
          <cell r="AY15">
            <v>28864</v>
          </cell>
          <cell r="AZ15">
            <v>10001</v>
          </cell>
          <cell r="BA15">
            <v>18863</v>
          </cell>
          <cell r="BB15">
            <v>13902</v>
          </cell>
          <cell r="BC15">
            <v>11289</v>
          </cell>
          <cell r="BD15">
            <v>2589</v>
          </cell>
          <cell r="BE15">
            <v>922</v>
          </cell>
          <cell r="BF15">
            <v>4529</v>
          </cell>
          <cell r="BG15">
            <v>2378</v>
          </cell>
          <cell r="BH15">
            <v>2141</v>
          </cell>
          <cell r="BI15">
            <v>432</v>
          </cell>
          <cell r="BJ15">
            <v>34882</v>
          </cell>
          <cell r="BK15">
            <v>27346</v>
          </cell>
          <cell r="BL15">
            <v>8459</v>
          </cell>
          <cell r="BM15">
            <v>18887</v>
          </cell>
          <cell r="BN15">
            <v>15535</v>
          </cell>
          <cell r="BO15">
            <v>12057</v>
          </cell>
          <cell r="BP15">
            <v>3454</v>
          </cell>
          <cell r="BQ15">
            <v>1200</v>
          </cell>
          <cell r="BR15">
            <v>2977</v>
          </cell>
          <cell r="BS15">
            <v>1734</v>
          </cell>
          <cell r="BT15">
            <v>1240</v>
          </cell>
          <cell r="BU15">
            <v>375</v>
          </cell>
          <cell r="BV15">
            <v>31955</v>
          </cell>
          <cell r="BW15">
            <v>24560</v>
          </cell>
          <cell r="BX15">
            <v>9619</v>
          </cell>
          <cell r="BY15">
            <v>14941</v>
          </cell>
          <cell r="BZ15">
            <v>13021</v>
          </cell>
          <cell r="CA15">
            <v>9709</v>
          </cell>
          <cell r="CB15">
            <v>3299</v>
          </cell>
          <cell r="CC15">
            <v>970</v>
          </cell>
          <cell r="CD15">
            <v>1633</v>
          </cell>
          <cell r="CE15">
            <v>965</v>
          </cell>
          <cell r="CF15">
            <v>667</v>
          </cell>
          <cell r="CG15">
            <v>287</v>
          </cell>
          <cell r="CH15">
            <v>29537</v>
          </cell>
          <cell r="CI15">
            <v>22059</v>
          </cell>
          <cell r="CJ15">
            <v>11856</v>
          </cell>
          <cell r="CK15">
            <v>10203</v>
          </cell>
          <cell r="CL15">
            <v>9096</v>
          </cell>
          <cell r="CM15">
            <v>5658</v>
          </cell>
          <cell r="CN15">
            <v>3428</v>
          </cell>
          <cell r="CO15">
            <v>1389</v>
          </cell>
          <cell r="CP15">
            <v>926</v>
          </cell>
          <cell r="CQ15">
            <v>440</v>
          </cell>
          <cell r="CR15">
            <v>485</v>
          </cell>
          <cell r="CS15">
            <v>181</v>
          </cell>
          <cell r="CT15">
            <v>33856</v>
          </cell>
          <cell r="CU15">
            <v>28148</v>
          </cell>
          <cell r="CV15">
            <v>4814</v>
          </cell>
          <cell r="CW15">
            <v>23334</v>
          </cell>
          <cell r="CX15">
            <v>20398</v>
          </cell>
          <cell r="CY15">
            <v>17601</v>
          </cell>
          <cell r="CZ15">
            <v>2770</v>
          </cell>
          <cell r="DA15">
            <v>838</v>
          </cell>
          <cell r="DB15">
            <v>2509</v>
          </cell>
          <cell r="DC15">
            <v>1641</v>
          </cell>
          <cell r="DD15">
            <v>866</v>
          </cell>
          <cell r="DE15">
            <v>427</v>
          </cell>
          <cell r="DF15">
            <v>42783</v>
          </cell>
          <cell r="DG15">
            <v>32386</v>
          </cell>
          <cell r="DH15">
            <v>16448</v>
          </cell>
          <cell r="DI15">
            <v>15938</v>
          </cell>
          <cell r="DJ15">
            <v>11213</v>
          </cell>
          <cell r="DK15">
            <v>7393</v>
          </cell>
          <cell r="DL15">
            <v>3806</v>
          </cell>
          <cell r="DM15">
            <v>1546</v>
          </cell>
          <cell r="DN15">
            <v>4430</v>
          </cell>
          <cell r="DO15">
            <v>2126</v>
          </cell>
          <cell r="DP15">
            <v>2295</v>
          </cell>
          <cell r="DQ15">
            <v>295</v>
          </cell>
          <cell r="DR15">
            <v>25649</v>
          </cell>
          <cell r="DS15">
            <v>19196</v>
          </cell>
          <cell r="DT15">
            <v>10500</v>
          </cell>
          <cell r="DU15">
            <v>8696</v>
          </cell>
          <cell r="DV15">
            <v>6170</v>
          </cell>
          <cell r="DW15">
            <v>3569</v>
          </cell>
          <cell r="DX15">
            <v>2590</v>
          </cell>
          <cell r="DY15">
            <v>1065</v>
          </cell>
          <cell r="DZ15">
            <v>2370</v>
          </cell>
          <cell r="EA15">
            <v>998</v>
          </cell>
          <cell r="EB15">
            <v>1368</v>
          </cell>
          <cell r="EC15">
            <v>156</v>
          </cell>
          <cell r="ED15">
            <v>27982</v>
          </cell>
          <cell r="EE15">
            <v>20758</v>
          </cell>
          <cell r="EF15">
            <v>8946</v>
          </cell>
          <cell r="EG15">
            <v>11812</v>
          </cell>
          <cell r="EH15">
            <v>9591</v>
          </cell>
          <cell r="EI15">
            <v>6829</v>
          </cell>
          <cell r="EJ15">
            <v>2748</v>
          </cell>
          <cell r="EK15">
            <v>709</v>
          </cell>
          <cell r="EL15">
            <v>1934</v>
          </cell>
          <cell r="EM15">
            <v>979</v>
          </cell>
          <cell r="EN15">
            <v>955</v>
          </cell>
          <cell r="EO15">
            <v>287</v>
          </cell>
          <cell r="EP15">
            <v>16110</v>
          </cell>
          <cell r="EQ15">
            <v>12905</v>
          </cell>
          <cell r="ER15">
            <v>2860</v>
          </cell>
          <cell r="ES15">
            <v>10045</v>
          </cell>
          <cell r="ET15">
            <v>8469</v>
          </cell>
          <cell r="EU15">
            <v>7160</v>
          </cell>
          <cell r="EV15">
            <v>1293</v>
          </cell>
          <cell r="EW15">
            <v>429</v>
          </cell>
          <cell r="EX15">
            <v>1281</v>
          </cell>
          <cell r="EY15">
            <v>945</v>
          </cell>
          <cell r="EZ15">
            <v>333</v>
          </cell>
          <cell r="FA15">
            <v>295</v>
          </cell>
          <cell r="FB15">
            <v>85133</v>
          </cell>
          <cell r="FC15">
            <v>68148</v>
          </cell>
          <cell r="FD15">
            <v>16603</v>
          </cell>
          <cell r="FE15">
            <v>51545</v>
          </cell>
          <cell r="FF15">
            <v>42446</v>
          </cell>
          <cell r="FG15">
            <v>34690</v>
          </cell>
          <cell r="FH15">
            <v>7690</v>
          </cell>
          <cell r="FI15">
            <v>2589</v>
          </cell>
          <cell r="FJ15">
            <v>7976</v>
          </cell>
          <cell r="FK15">
            <v>4753</v>
          </cell>
          <cell r="FL15">
            <v>3213</v>
          </cell>
          <cell r="FM15">
            <v>1123</v>
          </cell>
          <cell r="FN15">
            <v>46400</v>
          </cell>
          <cell r="FO15">
            <v>34526</v>
          </cell>
          <cell r="FP15">
            <v>22247</v>
          </cell>
          <cell r="FQ15">
            <v>12279</v>
          </cell>
          <cell r="FR15">
            <v>8442</v>
          </cell>
          <cell r="FS15">
            <v>4403</v>
          </cell>
          <cell r="FT15">
            <v>4031</v>
          </cell>
          <cell r="FU15">
            <v>1604</v>
          </cell>
          <cell r="FV15">
            <v>3634</v>
          </cell>
          <cell r="FW15">
            <v>1448</v>
          </cell>
          <cell r="FX15">
            <v>2179</v>
          </cell>
          <cell r="FY15">
            <v>203</v>
          </cell>
          <cell r="FZ15">
            <v>12800</v>
          </cell>
          <cell r="GA15">
            <v>9073</v>
          </cell>
          <cell r="GB15">
            <v>4288</v>
          </cell>
          <cell r="GC15">
            <v>4785</v>
          </cell>
          <cell r="GD15">
            <v>3985</v>
          </cell>
          <cell r="GE15">
            <v>2688</v>
          </cell>
          <cell r="GF15">
            <v>1292</v>
          </cell>
          <cell r="GG15">
            <v>319</v>
          </cell>
          <cell r="GH15">
            <v>681</v>
          </cell>
          <cell r="GI15">
            <v>361</v>
          </cell>
          <cell r="GJ15">
            <v>320</v>
          </cell>
          <cell r="GK15">
            <v>119</v>
          </cell>
          <cell r="GL15">
            <v>2366</v>
          </cell>
          <cell r="GM15">
            <v>1881</v>
          </cell>
          <cell r="GN15">
            <v>476</v>
          </cell>
          <cell r="GO15">
            <v>1405</v>
          </cell>
          <cell r="GP15">
            <v>1126</v>
          </cell>
          <cell r="GQ15">
            <v>908</v>
          </cell>
          <cell r="GR15">
            <v>215</v>
          </cell>
          <cell r="GS15">
            <v>82</v>
          </cell>
          <cell r="GT15">
            <v>262</v>
          </cell>
          <cell r="GU15">
            <v>135</v>
          </cell>
          <cell r="GV15">
            <v>126</v>
          </cell>
          <cell r="GW15">
            <v>17</v>
          </cell>
          <cell r="GX15">
            <v>88879</v>
          </cell>
          <cell r="GY15">
            <v>71000</v>
          </cell>
          <cell r="GZ15">
            <v>18588</v>
          </cell>
          <cell r="HA15">
            <v>52412</v>
          </cell>
          <cell r="HB15">
            <v>43047</v>
          </cell>
          <cell r="HC15">
            <v>34969</v>
          </cell>
          <cell r="HD15">
            <v>8011</v>
          </cell>
          <cell r="HE15">
            <v>2705</v>
          </cell>
          <cell r="HF15">
            <v>8221</v>
          </cell>
          <cell r="HG15">
            <v>4855</v>
          </cell>
          <cell r="HH15">
            <v>3355</v>
          </cell>
          <cell r="HI15">
            <v>1144</v>
          </cell>
          <cell r="HJ15">
            <v>2365</v>
          </cell>
          <cell r="HK15">
            <v>1880</v>
          </cell>
          <cell r="HL15">
            <v>475</v>
          </cell>
          <cell r="HM15">
            <v>1405</v>
          </cell>
          <cell r="HN15">
            <v>1126</v>
          </cell>
          <cell r="HO15">
            <v>908</v>
          </cell>
          <cell r="HP15">
            <v>215</v>
          </cell>
          <cell r="HQ15">
            <v>82</v>
          </cell>
          <cell r="HR15">
            <v>262</v>
          </cell>
          <cell r="HS15">
            <v>135</v>
          </cell>
          <cell r="HT15">
            <v>126</v>
          </cell>
          <cell r="HU15">
            <v>17</v>
          </cell>
          <cell r="HV15">
            <v>54810</v>
          </cell>
          <cell r="HW15">
            <v>41556</v>
          </cell>
          <cell r="HX15">
            <v>21696</v>
          </cell>
          <cell r="HY15">
            <v>19860</v>
          </cell>
          <cell r="HZ15">
            <v>15111</v>
          </cell>
          <cell r="IA15">
            <v>10215</v>
          </cell>
          <cell r="IB15">
            <v>4881</v>
          </cell>
          <cell r="IC15">
            <v>1601</v>
          </cell>
          <cell r="ID15">
            <v>4307</v>
          </cell>
          <cell r="IE15">
            <v>2199</v>
          </cell>
          <cell r="IF15">
            <v>2099</v>
          </cell>
          <cell r="IG15">
            <v>442</v>
          </cell>
          <cell r="IH15">
            <v>91889</v>
          </cell>
          <cell r="II15">
            <v>72072</v>
          </cell>
          <cell r="IJ15">
            <v>21918</v>
          </cell>
          <cell r="IK15">
            <v>50154</v>
          </cell>
          <cell r="IL15">
            <v>40888</v>
          </cell>
          <cell r="IM15">
            <v>32474</v>
          </cell>
          <cell r="IN15">
            <v>8347</v>
          </cell>
          <cell r="IO15">
            <v>2993</v>
          </cell>
          <cell r="IP15">
            <v>8246</v>
          </cell>
          <cell r="IQ15">
            <v>4498</v>
          </cell>
          <cell r="IR15">
            <v>3739</v>
          </cell>
          <cell r="IS15">
            <v>1020</v>
          </cell>
        </row>
        <row r="16">
          <cell r="A16" t="str">
            <v>Rheinland-Pfalz</v>
          </cell>
          <cell r="B16">
            <v>96403</v>
          </cell>
          <cell r="C16">
            <v>80349</v>
          </cell>
          <cell r="D16">
            <v>43642</v>
          </cell>
          <cell r="E16">
            <v>36707</v>
          </cell>
          <cell r="F16">
            <v>29894</v>
          </cell>
          <cell r="G16">
            <v>22205</v>
          </cell>
          <cell r="H16">
            <v>7650</v>
          </cell>
          <cell r="I16">
            <v>3361</v>
          </cell>
          <cell r="J16">
            <v>6155</v>
          </cell>
          <cell r="K16">
            <v>2969</v>
          </cell>
          <cell r="L16">
            <v>3167</v>
          </cell>
          <cell r="M16">
            <v>658</v>
          </cell>
          <cell r="N16">
            <v>54000</v>
          </cell>
          <cell r="O16">
            <v>45323</v>
          </cell>
          <cell r="P16">
            <v>25053</v>
          </cell>
          <cell r="Q16">
            <v>20270</v>
          </cell>
          <cell r="R16">
            <v>16301</v>
          </cell>
          <cell r="S16">
            <v>12115</v>
          </cell>
          <cell r="T16">
            <v>4164</v>
          </cell>
          <cell r="U16">
            <v>1871</v>
          </cell>
          <cell r="V16">
            <v>3627</v>
          </cell>
          <cell r="W16">
            <v>1800</v>
          </cell>
          <cell r="X16">
            <v>1814</v>
          </cell>
          <cell r="Y16">
            <v>342</v>
          </cell>
          <cell r="Z16">
            <v>42403</v>
          </cell>
          <cell r="AA16">
            <v>35026</v>
          </cell>
          <cell r="AB16">
            <v>18589</v>
          </cell>
          <cell r="AC16">
            <v>16437</v>
          </cell>
          <cell r="AD16">
            <v>13593</v>
          </cell>
          <cell r="AE16">
            <v>10090</v>
          </cell>
          <cell r="AF16">
            <v>3486</v>
          </cell>
          <cell r="AG16">
            <v>1490</v>
          </cell>
          <cell r="AH16">
            <v>2528</v>
          </cell>
          <cell r="AI16">
            <v>1169</v>
          </cell>
          <cell r="AJ16">
            <v>1353</v>
          </cell>
          <cell r="AK16">
            <v>316</v>
          </cell>
          <cell r="AL16">
            <v>9113</v>
          </cell>
          <cell r="AM16">
            <v>7366</v>
          </cell>
          <cell r="AN16">
            <v>3797</v>
          </cell>
          <cell r="AO16">
            <v>3569</v>
          </cell>
          <cell r="AP16">
            <v>2419</v>
          </cell>
          <cell r="AQ16">
            <v>2141</v>
          </cell>
          <cell r="AR16">
            <v>277</v>
          </cell>
          <cell r="AS16">
            <v>83</v>
          </cell>
          <cell r="AT16">
            <v>1066</v>
          </cell>
          <cell r="AU16">
            <v>455</v>
          </cell>
          <cell r="AV16">
            <v>608</v>
          </cell>
          <cell r="AW16">
            <v>84</v>
          </cell>
          <cell r="AX16">
            <v>23475</v>
          </cell>
          <cell r="AY16">
            <v>19705</v>
          </cell>
          <cell r="AZ16">
            <v>9742</v>
          </cell>
          <cell r="BA16">
            <v>9963</v>
          </cell>
          <cell r="BB16">
            <v>7568</v>
          </cell>
          <cell r="BC16">
            <v>6084</v>
          </cell>
          <cell r="BD16">
            <v>1479</v>
          </cell>
          <cell r="BE16">
            <v>617</v>
          </cell>
          <cell r="BF16">
            <v>2211</v>
          </cell>
          <cell r="BG16">
            <v>1044</v>
          </cell>
          <cell r="BH16">
            <v>1162</v>
          </cell>
          <cell r="BI16">
            <v>184</v>
          </cell>
          <cell r="BJ16">
            <v>20835</v>
          </cell>
          <cell r="BK16">
            <v>17468</v>
          </cell>
          <cell r="BL16">
            <v>7850</v>
          </cell>
          <cell r="BM16">
            <v>9618</v>
          </cell>
          <cell r="BN16">
            <v>8046</v>
          </cell>
          <cell r="BO16">
            <v>6194</v>
          </cell>
          <cell r="BP16">
            <v>1839</v>
          </cell>
          <cell r="BQ16">
            <v>865</v>
          </cell>
          <cell r="BR16">
            <v>1394</v>
          </cell>
          <cell r="BS16">
            <v>734</v>
          </cell>
          <cell r="BT16">
            <v>654</v>
          </cell>
          <cell r="BU16">
            <v>178</v>
          </cell>
          <cell r="BV16">
            <v>20071</v>
          </cell>
          <cell r="BW16">
            <v>16752</v>
          </cell>
          <cell r="BX16">
            <v>8901</v>
          </cell>
          <cell r="BY16">
            <v>7851</v>
          </cell>
          <cell r="BZ16">
            <v>6787</v>
          </cell>
          <cell r="CA16">
            <v>5023</v>
          </cell>
          <cell r="CB16">
            <v>1754</v>
          </cell>
          <cell r="CC16">
            <v>685</v>
          </cell>
          <cell r="CD16">
            <v>929</v>
          </cell>
          <cell r="CE16">
            <v>526</v>
          </cell>
          <cell r="CF16">
            <v>399</v>
          </cell>
          <cell r="CG16">
            <v>135</v>
          </cell>
          <cell r="CH16">
            <v>22909</v>
          </cell>
          <cell r="CI16">
            <v>19058</v>
          </cell>
          <cell r="CJ16">
            <v>13352</v>
          </cell>
          <cell r="CK16">
            <v>5706</v>
          </cell>
          <cell r="CL16">
            <v>5074</v>
          </cell>
          <cell r="CM16">
            <v>2763</v>
          </cell>
          <cell r="CN16">
            <v>2301</v>
          </cell>
          <cell r="CO16">
            <v>1111</v>
          </cell>
          <cell r="CP16">
            <v>555</v>
          </cell>
          <cell r="CQ16">
            <v>210</v>
          </cell>
          <cell r="CR16">
            <v>344</v>
          </cell>
          <cell r="CS16">
            <v>77</v>
          </cell>
          <cell r="CT16">
            <v>15248</v>
          </cell>
          <cell r="CU16">
            <v>12914</v>
          </cell>
          <cell r="CV16">
            <v>4802</v>
          </cell>
          <cell r="CW16">
            <v>8112</v>
          </cell>
          <cell r="CX16">
            <v>6941</v>
          </cell>
          <cell r="CY16">
            <v>5983</v>
          </cell>
          <cell r="CZ16">
            <v>946</v>
          </cell>
          <cell r="DA16">
            <v>348</v>
          </cell>
          <cell r="DB16">
            <v>1060</v>
          </cell>
          <cell r="DC16">
            <v>668</v>
          </cell>
          <cell r="DD16">
            <v>388</v>
          </cell>
          <cell r="DE16">
            <v>111</v>
          </cell>
          <cell r="DF16">
            <v>38132</v>
          </cell>
          <cell r="DG16">
            <v>31259</v>
          </cell>
          <cell r="DH16">
            <v>20859</v>
          </cell>
          <cell r="DI16">
            <v>10400</v>
          </cell>
          <cell r="DJ16">
            <v>7784</v>
          </cell>
          <cell r="DK16">
            <v>4938</v>
          </cell>
          <cell r="DL16">
            <v>2834</v>
          </cell>
          <cell r="DM16">
            <v>1336</v>
          </cell>
          <cell r="DN16">
            <v>2450</v>
          </cell>
          <cell r="DO16">
            <v>1002</v>
          </cell>
          <cell r="DP16">
            <v>1439</v>
          </cell>
          <cell r="DQ16">
            <v>166</v>
          </cell>
          <cell r="DR16">
            <v>15461</v>
          </cell>
          <cell r="DS16">
            <v>12880</v>
          </cell>
          <cell r="DT16">
            <v>8405</v>
          </cell>
          <cell r="DU16">
            <v>4475</v>
          </cell>
          <cell r="DV16">
            <v>3411</v>
          </cell>
          <cell r="DW16">
            <v>1844</v>
          </cell>
          <cell r="DX16">
            <v>1564</v>
          </cell>
          <cell r="DY16">
            <v>807</v>
          </cell>
          <cell r="DZ16">
            <v>1001</v>
          </cell>
          <cell r="EA16">
            <v>363</v>
          </cell>
          <cell r="EB16">
            <v>636</v>
          </cell>
          <cell r="EC16">
            <v>63</v>
          </cell>
          <cell r="ED16">
            <v>16019</v>
          </cell>
          <cell r="EE16">
            <v>13479</v>
          </cell>
          <cell r="EF16">
            <v>6346</v>
          </cell>
          <cell r="EG16">
            <v>7133</v>
          </cell>
          <cell r="EH16">
            <v>5980</v>
          </cell>
          <cell r="EI16">
            <v>4606</v>
          </cell>
          <cell r="EJ16">
            <v>1367</v>
          </cell>
          <cell r="EK16">
            <v>454</v>
          </cell>
          <cell r="EL16">
            <v>1029</v>
          </cell>
          <cell r="EM16">
            <v>517</v>
          </cell>
          <cell r="EN16">
            <v>509</v>
          </cell>
          <cell r="EO16">
            <v>124</v>
          </cell>
          <cell r="EP16">
            <v>11485</v>
          </cell>
          <cell r="EQ16">
            <v>9784</v>
          </cell>
          <cell r="ER16">
            <v>3216</v>
          </cell>
          <cell r="ES16">
            <v>6568</v>
          </cell>
          <cell r="ET16">
            <v>5759</v>
          </cell>
          <cell r="EU16">
            <v>4818</v>
          </cell>
          <cell r="EV16">
            <v>936</v>
          </cell>
          <cell r="EW16">
            <v>414</v>
          </cell>
          <cell r="EX16">
            <v>615</v>
          </cell>
          <cell r="EY16">
            <v>419</v>
          </cell>
          <cell r="EZ16">
            <v>195</v>
          </cell>
          <cell r="FA16">
            <v>194</v>
          </cell>
          <cell r="FB16">
            <v>52019</v>
          </cell>
          <cell r="FC16">
            <v>43588</v>
          </cell>
          <cell r="FD16">
            <v>17753</v>
          </cell>
          <cell r="FE16">
            <v>25835</v>
          </cell>
          <cell r="FF16">
            <v>21568</v>
          </cell>
          <cell r="FG16">
            <v>17333</v>
          </cell>
          <cell r="FH16">
            <v>4209</v>
          </cell>
          <cell r="FI16">
            <v>1803</v>
          </cell>
          <cell r="FJ16">
            <v>3780</v>
          </cell>
          <cell r="FK16">
            <v>2130</v>
          </cell>
          <cell r="FL16">
            <v>1635</v>
          </cell>
          <cell r="FM16">
            <v>487</v>
          </cell>
          <cell r="FN16">
            <v>36640</v>
          </cell>
          <cell r="FO16">
            <v>30378</v>
          </cell>
          <cell r="FP16">
            <v>22796</v>
          </cell>
          <cell r="FQ16">
            <v>7582</v>
          </cell>
          <cell r="FR16">
            <v>5516</v>
          </cell>
          <cell r="FS16">
            <v>2773</v>
          </cell>
          <cell r="FT16">
            <v>2733</v>
          </cell>
          <cell r="FU16">
            <v>1295</v>
          </cell>
          <cell r="FV16">
            <v>1962</v>
          </cell>
          <cell r="FW16">
            <v>631</v>
          </cell>
          <cell r="FX16">
            <v>1327</v>
          </cell>
          <cell r="FY16">
            <v>104</v>
          </cell>
          <cell r="FZ16">
            <v>7248</v>
          </cell>
          <cell r="GA16">
            <v>6022</v>
          </cell>
          <cell r="GB16">
            <v>2905</v>
          </cell>
          <cell r="GC16">
            <v>3117</v>
          </cell>
          <cell r="GD16">
            <v>2665</v>
          </cell>
          <cell r="GE16">
            <v>1981</v>
          </cell>
          <cell r="GF16">
            <v>681</v>
          </cell>
          <cell r="GG16">
            <v>251</v>
          </cell>
          <cell r="GH16">
            <v>392</v>
          </cell>
          <cell r="GI16">
            <v>200</v>
          </cell>
          <cell r="GJ16">
            <v>192</v>
          </cell>
          <cell r="GK16">
            <v>60</v>
          </cell>
          <cell r="GL16">
            <v>496</v>
          </cell>
          <cell r="GM16">
            <v>361</v>
          </cell>
          <cell r="GN16">
            <v>188</v>
          </cell>
          <cell r="GO16">
            <v>173</v>
          </cell>
          <cell r="GP16">
            <v>145</v>
          </cell>
          <cell r="GQ16">
            <v>118</v>
          </cell>
          <cell r="GR16">
            <v>27</v>
          </cell>
          <cell r="GS16">
            <v>12</v>
          </cell>
          <cell r="GT16">
            <v>21</v>
          </cell>
          <cell r="GU16">
            <v>8</v>
          </cell>
          <cell r="GV16">
            <v>13</v>
          </cell>
          <cell r="GW16">
            <v>7</v>
          </cell>
          <cell r="GX16">
            <v>55865</v>
          </cell>
          <cell r="GY16">
            <v>46852</v>
          </cell>
          <cell r="GZ16">
            <v>20290</v>
          </cell>
          <cell r="HA16">
            <v>26562</v>
          </cell>
          <cell r="HB16">
            <v>22123</v>
          </cell>
          <cell r="HC16">
            <v>17603</v>
          </cell>
          <cell r="HD16">
            <v>4494</v>
          </cell>
          <cell r="HE16">
            <v>1926</v>
          </cell>
          <cell r="HF16">
            <v>3939</v>
          </cell>
          <cell r="HG16">
            <v>2189</v>
          </cell>
          <cell r="HH16">
            <v>1734</v>
          </cell>
          <cell r="HI16">
            <v>500</v>
          </cell>
          <cell r="HJ16">
            <v>496</v>
          </cell>
          <cell r="HK16">
            <v>361</v>
          </cell>
          <cell r="HL16">
            <v>188</v>
          </cell>
          <cell r="HM16">
            <v>173</v>
          </cell>
          <cell r="HN16">
            <v>145</v>
          </cell>
          <cell r="HO16">
            <v>118</v>
          </cell>
          <cell r="HP16">
            <v>27</v>
          </cell>
          <cell r="HQ16">
            <v>12</v>
          </cell>
          <cell r="HR16">
            <v>21</v>
          </cell>
          <cell r="HS16">
            <v>8</v>
          </cell>
          <cell r="HT16">
            <v>13</v>
          </cell>
          <cell r="HU16">
            <v>7</v>
          </cell>
          <cell r="HV16">
            <v>42170</v>
          </cell>
          <cell r="HW16">
            <v>35494</v>
          </cell>
          <cell r="HX16">
            <v>22526</v>
          </cell>
          <cell r="HY16">
            <v>12968</v>
          </cell>
          <cell r="HZ16">
            <v>10244</v>
          </cell>
          <cell r="IA16">
            <v>6625</v>
          </cell>
          <cell r="IB16">
            <v>3610</v>
          </cell>
          <cell r="IC16">
            <v>1571</v>
          </cell>
          <cell r="ID16">
            <v>2448</v>
          </cell>
          <cell r="IE16">
            <v>1101</v>
          </cell>
          <cell r="IF16">
            <v>1341</v>
          </cell>
          <cell r="IG16">
            <v>276</v>
          </cell>
          <cell r="IH16">
            <v>54233</v>
          </cell>
          <cell r="II16">
            <v>44855</v>
          </cell>
          <cell r="IJ16">
            <v>21116</v>
          </cell>
          <cell r="IK16">
            <v>23739</v>
          </cell>
          <cell r="IL16">
            <v>19650</v>
          </cell>
          <cell r="IM16">
            <v>15580</v>
          </cell>
          <cell r="IN16">
            <v>4040</v>
          </cell>
          <cell r="IO16">
            <v>1790</v>
          </cell>
          <cell r="IP16">
            <v>3707</v>
          </cell>
          <cell r="IQ16">
            <v>1868</v>
          </cell>
          <cell r="IR16">
            <v>1826</v>
          </cell>
          <cell r="IS16">
            <v>382</v>
          </cell>
        </row>
        <row r="17">
          <cell r="A17" t="str">
            <v>Baden-Württemberg</v>
          </cell>
          <cell r="B17">
            <v>200855</v>
          </cell>
          <cell r="C17">
            <v>156511</v>
          </cell>
          <cell r="D17">
            <v>63941</v>
          </cell>
          <cell r="E17">
            <v>92570</v>
          </cell>
          <cell r="F17">
            <v>71167</v>
          </cell>
          <cell r="G17">
            <v>51817</v>
          </cell>
          <cell r="H17">
            <v>19287</v>
          </cell>
          <cell r="I17">
            <v>7694</v>
          </cell>
          <cell r="J17">
            <v>19169</v>
          </cell>
          <cell r="K17">
            <v>11182</v>
          </cell>
          <cell r="L17">
            <v>7938</v>
          </cell>
          <cell r="M17">
            <v>2234</v>
          </cell>
          <cell r="N17">
            <v>113265</v>
          </cell>
          <cell r="O17">
            <v>88755</v>
          </cell>
          <cell r="P17">
            <v>36506</v>
          </cell>
          <cell r="Q17">
            <v>52249</v>
          </cell>
          <cell r="R17">
            <v>39731</v>
          </cell>
          <cell r="S17">
            <v>29233</v>
          </cell>
          <cell r="T17">
            <v>10461</v>
          </cell>
          <cell r="U17">
            <v>4157</v>
          </cell>
          <cell r="V17">
            <v>11252</v>
          </cell>
          <cell r="W17">
            <v>6712</v>
          </cell>
          <cell r="X17">
            <v>4509</v>
          </cell>
          <cell r="Y17">
            <v>1266</v>
          </cell>
          <cell r="Z17">
            <v>87589</v>
          </cell>
          <cell r="AA17">
            <v>67756</v>
          </cell>
          <cell r="AB17">
            <v>27435</v>
          </cell>
          <cell r="AC17">
            <v>40321</v>
          </cell>
          <cell r="AD17">
            <v>31436</v>
          </cell>
          <cell r="AE17">
            <v>22584</v>
          </cell>
          <cell r="AF17">
            <v>8826</v>
          </cell>
          <cell r="AG17">
            <v>3537</v>
          </cell>
          <cell r="AH17">
            <v>7917</v>
          </cell>
          <cell r="AI17">
            <v>4470</v>
          </cell>
          <cell r="AJ17">
            <v>3429</v>
          </cell>
          <cell r="AK17">
            <v>968</v>
          </cell>
          <cell r="AL17">
            <v>17206</v>
          </cell>
          <cell r="AM17">
            <v>13110</v>
          </cell>
          <cell r="AN17">
            <v>5105</v>
          </cell>
          <cell r="AO17">
            <v>8005</v>
          </cell>
          <cell r="AP17">
            <v>4763</v>
          </cell>
          <cell r="AQ17">
            <v>4173</v>
          </cell>
          <cell r="AR17">
            <v>587</v>
          </cell>
          <cell r="AS17">
            <v>162</v>
          </cell>
          <cell r="AT17">
            <v>3020</v>
          </cell>
          <cell r="AU17">
            <v>1672</v>
          </cell>
          <cell r="AV17">
            <v>1346</v>
          </cell>
          <cell r="AW17">
            <v>222</v>
          </cell>
          <cell r="AX17">
            <v>49112</v>
          </cell>
          <cell r="AY17">
            <v>39053</v>
          </cell>
          <cell r="AZ17">
            <v>14772</v>
          </cell>
          <cell r="BA17">
            <v>24281</v>
          </cell>
          <cell r="BB17">
            <v>16947</v>
          </cell>
          <cell r="BC17">
            <v>13328</v>
          </cell>
          <cell r="BD17">
            <v>3611</v>
          </cell>
          <cell r="BE17">
            <v>1468</v>
          </cell>
          <cell r="BF17">
            <v>6765</v>
          </cell>
          <cell r="BG17">
            <v>3963</v>
          </cell>
          <cell r="BH17">
            <v>2777</v>
          </cell>
          <cell r="BI17">
            <v>569</v>
          </cell>
          <cell r="BJ17">
            <v>44270</v>
          </cell>
          <cell r="BK17">
            <v>35475</v>
          </cell>
          <cell r="BL17">
            <v>11220</v>
          </cell>
          <cell r="BM17">
            <v>24255</v>
          </cell>
          <cell r="BN17">
            <v>18938</v>
          </cell>
          <cell r="BO17">
            <v>14149</v>
          </cell>
          <cell r="BP17">
            <v>4767</v>
          </cell>
          <cell r="BQ17">
            <v>2047</v>
          </cell>
          <cell r="BR17">
            <v>4712</v>
          </cell>
          <cell r="BS17">
            <v>2925</v>
          </cell>
          <cell r="BT17">
            <v>1770</v>
          </cell>
          <cell r="BU17">
            <v>605</v>
          </cell>
          <cell r="BV17">
            <v>43068</v>
          </cell>
          <cell r="BW17">
            <v>33825</v>
          </cell>
          <cell r="BX17">
            <v>13320</v>
          </cell>
          <cell r="BY17">
            <v>20505</v>
          </cell>
          <cell r="BZ17">
            <v>17012</v>
          </cell>
          <cell r="CA17">
            <v>12398</v>
          </cell>
          <cell r="CB17">
            <v>4598</v>
          </cell>
          <cell r="CC17">
            <v>1528</v>
          </cell>
          <cell r="CD17">
            <v>2979</v>
          </cell>
          <cell r="CE17">
            <v>1856</v>
          </cell>
          <cell r="CF17">
            <v>1119</v>
          </cell>
          <cell r="CG17">
            <v>514</v>
          </cell>
          <cell r="CH17">
            <v>47188</v>
          </cell>
          <cell r="CI17">
            <v>35045</v>
          </cell>
          <cell r="CJ17">
            <v>19524</v>
          </cell>
          <cell r="CK17">
            <v>15521</v>
          </cell>
          <cell r="CL17">
            <v>13505</v>
          </cell>
          <cell r="CM17">
            <v>7767</v>
          </cell>
          <cell r="CN17">
            <v>5724</v>
          </cell>
          <cell r="CO17">
            <v>2489</v>
          </cell>
          <cell r="CP17">
            <v>1692</v>
          </cell>
          <cell r="CQ17">
            <v>765</v>
          </cell>
          <cell r="CR17">
            <v>926</v>
          </cell>
          <cell r="CS17">
            <v>324</v>
          </cell>
          <cell r="CT17">
            <v>27224</v>
          </cell>
          <cell r="CU17">
            <v>22938</v>
          </cell>
          <cell r="CV17">
            <v>4720</v>
          </cell>
          <cell r="CW17">
            <v>18218</v>
          </cell>
          <cell r="CX17">
            <v>15038</v>
          </cell>
          <cell r="CY17">
            <v>12741</v>
          </cell>
          <cell r="CZ17">
            <v>2289</v>
          </cell>
          <cell r="DA17">
            <v>800</v>
          </cell>
          <cell r="DB17">
            <v>2766</v>
          </cell>
          <cell r="DC17">
            <v>1888</v>
          </cell>
          <cell r="DD17">
            <v>869</v>
          </cell>
          <cell r="DE17">
            <v>414</v>
          </cell>
          <cell r="DF17">
            <v>70684</v>
          </cell>
          <cell r="DG17">
            <v>55454</v>
          </cell>
          <cell r="DH17">
            <v>26201</v>
          </cell>
          <cell r="DI17">
            <v>29253</v>
          </cell>
          <cell r="DJ17">
            <v>20450</v>
          </cell>
          <cell r="DK17">
            <v>13432</v>
          </cell>
          <cell r="DL17">
            <v>7000</v>
          </cell>
          <cell r="DM17">
            <v>3076</v>
          </cell>
          <cell r="DN17">
            <v>8069</v>
          </cell>
          <cell r="DO17">
            <v>4613</v>
          </cell>
          <cell r="DP17">
            <v>3426</v>
          </cell>
          <cell r="DQ17">
            <v>734</v>
          </cell>
          <cell r="DR17">
            <v>35077</v>
          </cell>
          <cell r="DS17">
            <v>26417</v>
          </cell>
          <cell r="DT17">
            <v>14285</v>
          </cell>
          <cell r="DU17">
            <v>12132</v>
          </cell>
          <cell r="DV17">
            <v>8572</v>
          </cell>
          <cell r="DW17">
            <v>4790</v>
          </cell>
          <cell r="DX17">
            <v>3773</v>
          </cell>
          <cell r="DY17">
            <v>1741</v>
          </cell>
          <cell r="DZ17">
            <v>3300</v>
          </cell>
          <cell r="EA17">
            <v>1551</v>
          </cell>
          <cell r="EB17">
            <v>1744</v>
          </cell>
          <cell r="EC17">
            <v>260</v>
          </cell>
          <cell r="ED17">
            <v>40599</v>
          </cell>
          <cell r="EE17">
            <v>30168</v>
          </cell>
          <cell r="EF17">
            <v>13255</v>
          </cell>
          <cell r="EG17">
            <v>16913</v>
          </cell>
          <cell r="EH17">
            <v>13637</v>
          </cell>
          <cell r="EI17">
            <v>9844</v>
          </cell>
          <cell r="EJ17">
            <v>3783</v>
          </cell>
          <cell r="EK17">
            <v>1184</v>
          </cell>
          <cell r="EL17">
            <v>2891</v>
          </cell>
          <cell r="EM17">
            <v>1535</v>
          </cell>
          <cell r="EN17">
            <v>1351</v>
          </cell>
          <cell r="EO17">
            <v>385</v>
          </cell>
          <cell r="EP17">
            <v>27013</v>
          </cell>
          <cell r="EQ17">
            <v>21356</v>
          </cell>
          <cell r="ER17">
            <v>5435</v>
          </cell>
          <cell r="ES17">
            <v>15921</v>
          </cell>
          <cell r="ET17">
            <v>13353</v>
          </cell>
          <cell r="EU17">
            <v>10914</v>
          </cell>
          <cell r="EV17">
            <v>2421</v>
          </cell>
          <cell r="EW17">
            <v>878</v>
          </cell>
          <cell r="EX17">
            <v>2129</v>
          </cell>
          <cell r="EY17">
            <v>1585</v>
          </cell>
          <cell r="EZ17">
            <v>544</v>
          </cell>
          <cell r="FA17">
            <v>439</v>
          </cell>
          <cell r="FB17">
            <v>100485</v>
          </cell>
          <cell r="FC17">
            <v>82162</v>
          </cell>
          <cell r="FD17">
            <v>21638</v>
          </cell>
          <cell r="FE17">
            <v>60524</v>
          </cell>
          <cell r="FF17">
            <v>48309</v>
          </cell>
          <cell r="FG17">
            <v>38241</v>
          </cell>
          <cell r="FH17">
            <v>10025</v>
          </cell>
          <cell r="FI17">
            <v>3955</v>
          </cell>
          <cell r="FJ17">
            <v>10701</v>
          </cell>
          <cell r="FK17">
            <v>6934</v>
          </cell>
          <cell r="FL17">
            <v>3742</v>
          </cell>
          <cell r="FM17">
            <v>1514</v>
          </cell>
          <cell r="FN17">
            <v>77736</v>
          </cell>
          <cell r="FO17">
            <v>58038</v>
          </cell>
          <cell r="FP17">
            <v>35086</v>
          </cell>
          <cell r="FQ17">
            <v>22952</v>
          </cell>
          <cell r="FR17">
            <v>15458</v>
          </cell>
          <cell r="FS17">
            <v>8254</v>
          </cell>
          <cell r="FT17">
            <v>7190</v>
          </cell>
          <cell r="FU17">
            <v>3058</v>
          </cell>
          <cell r="FV17">
            <v>6975</v>
          </cell>
          <cell r="FW17">
            <v>3453</v>
          </cell>
          <cell r="FX17">
            <v>3500</v>
          </cell>
          <cell r="FY17">
            <v>519</v>
          </cell>
          <cell r="FZ17">
            <v>20159</v>
          </cell>
          <cell r="GA17">
            <v>14323</v>
          </cell>
          <cell r="GB17">
            <v>6772</v>
          </cell>
          <cell r="GC17">
            <v>7551</v>
          </cell>
          <cell r="GD17">
            <v>6182</v>
          </cell>
          <cell r="GE17">
            <v>4273</v>
          </cell>
          <cell r="GF17">
            <v>1903</v>
          </cell>
          <cell r="GG17">
            <v>629</v>
          </cell>
          <cell r="GH17">
            <v>1192</v>
          </cell>
          <cell r="GI17">
            <v>611</v>
          </cell>
          <cell r="GJ17">
            <v>579</v>
          </cell>
          <cell r="GK17">
            <v>177</v>
          </cell>
          <cell r="GL17">
            <v>2475</v>
          </cell>
          <cell r="GM17">
            <v>1988</v>
          </cell>
          <cell r="GN17">
            <v>445</v>
          </cell>
          <cell r="GO17">
            <v>1543</v>
          </cell>
          <cell r="GP17">
            <v>1218</v>
          </cell>
          <cell r="GQ17">
            <v>1049</v>
          </cell>
          <cell r="GR17">
            <v>169</v>
          </cell>
          <cell r="GS17">
            <v>52</v>
          </cell>
          <cell r="GT17">
            <v>301</v>
          </cell>
          <cell r="GU17">
            <v>184</v>
          </cell>
          <cell r="GV17">
            <v>117</v>
          </cell>
          <cell r="GW17">
            <v>24</v>
          </cell>
          <cell r="GX17">
            <v>107766</v>
          </cell>
          <cell r="GY17">
            <v>87647</v>
          </cell>
          <cell r="GZ17">
            <v>25173</v>
          </cell>
          <cell r="HA17">
            <v>62474</v>
          </cell>
          <cell r="HB17">
            <v>49643</v>
          </cell>
          <cell r="HC17">
            <v>38921</v>
          </cell>
          <cell r="HD17">
            <v>10679</v>
          </cell>
          <cell r="HE17">
            <v>4198</v>
          </cell>
          <cell r="HF17">
            <v>11291</v>
          </cell>
          <cell r="HG17">
            <v>7209</v>
          </cell>
          <cell r="HH17">
            <v>4056</v>
          </cell>
          <cell r="HI17">
            <v>1540</v>
          </cell>
          <cell r="HJ17">
            <v>2474</v>
          </cell>
          <cell r="HK17">
            <v>1987</v>
          </cell>
          <cell r="HL17">
            <v>445</v>
          </cell>
          <cell r="HM17">
            <v>1542</v>
          </cell>
          <cell r="HN17">
            <v>1217</v>
          </cell>
          <cell r="HO17">
            <v>1048</v>
          </cell>
          <cell r="HP17">
            <v>169</v>
          </cell>
          <cell r="HQ17">
            <v>52</v>
          </cell>
          <cell r="HR17">
            <v>301</v>
          </cell>
          <cell r="HS17">
            <v>184</v>
          </cell>
          <cell r="HT17">
            <v>117</v>
          </cell>
          <cell r="HU17">
            <v>24</v>
          </cell>
          <cell r="HV17">
            <v>102095</v>
          </cell>
          <cell r="HW17">
            <v>76390</v>
          </cell>
          <cell r="HX17">
            <v>36850</v>
          </cell>
          <cell r="HY17">
            <v>39540</v>
          </cell>
          <cell r="HZ17">
            <v>29562</v>
          </cell>
          <cell r="IA17">
            <v>19970</v>
          </cell>
          <cell r="IB17">
            <v>9571</v>
          </cell>
          <cell r="IC17">
            <v>3826</v>
          </cell>
          <cell r="ID17">
            <v>8869</v>
          </cell>
          <cell r="IE17">
            <v>5167</v>
          </cell>
          <cell r="IF17">
            <v>3683</v>
          </cell>
          <cell r="IG17">
            <v>1109</v>
          </cell>
          <cell r="IH17">
            <v>98760</v>
          </cell>
          <cell r="II17">
            <v>80121</v>
          </cell>
          <cell r="IJ17">
            <v>27091</v>
          </cell>
          <cell r="IK17">
            <v>53030</v>
          </cell>
          <cell r="IL17">
            <v>41605</v>
          </cell>
          <cell r="IM17">
            <v>31847</v>
          </cell>
          <cell r="IN17">
            <v>9716</v>
          </cell>
          <cell r="IO17">
            <v>3868</v>
          </cell>
          <cell r="IP17">
            <v>10300</v>
          </cell>
          <cell r="IQ17">
            <v>6015</v>
          </cell>
          <cell r="IR17">
            <v>4255</v>
          </cell>
          <cell r="IS17">
            <v>1125</v>
          </cell>
        </row>
        <row r="18">
          <cell r="A18" t="str">
            <v>Bayern</v>
          </cell>
          <cell r="B18">
            <v>208421</v>
          </cell>
          <cell r="C18">
            <v>173422</v>
          </cell>
          <cell r="D18">
            <v>89912</v>
          </cell>
          <cell r="E18">
            <v>83510</v>
          </cell>
          <cell r="F18">
            <v>66144</v>
          </cell>
          <cell r="G18">
            <v>49387</v>
          </cell>
          <cell r="H18">
            <v>16690</v>
          </cell>
          <cell r="I18">
            <v>7608</v>
          </cell>
          <cell r="J18">
            <v>15012</v>
          </cell>
          <cell r="K18">
            <v>7849</v>
          </cell>
          <cell r="L18">
            <v>7129</v>
          </cell>
          <cell r="M18">
            <v>2354</v>
          </cell>
          <cell r="N18">
            <v>116840</v>
          </cell>
          <cell r="O18">
            <v>97835</v>
          </cell>
          <cell r="P18">
            <v>51439</v>
          </cell>
          <cell r="Q18">
            <v>46396</v>
          </cell>
          <cell r="R18">
            <v>36350</v>
          </cell>
          <cell r="S18">
            <v>27368</v>
          </cell>
          <cell r="T18">
            <v>8950</v>
          </cell>
          <cell r="U18">
            <v>4037</v>
          </cell>
          <cell r="V18">
            <v>8699</v>
          </cell>
          <cell r="W18">
            <v>4631</v>
          </cell>
          <cell r="X18">
            <v>4047</v>
          </cell>
          <cell r="Y18">
            <v>1347</v>
          </cell>
          <cell r="Z18">
            <v>91579</v>
          </cell>
          <cell r="AA18">
            <v>75587</v>
          </cell>
          <cell r="AB18">
            <v>38473</v>
          </cell>
          <cell r="AC18">
            <v>37114</v>
          </cell>
          <cell r="AD18">
            <v>29794</v>
          </cell>
          <cell r="AE18">
            <v>22019</v>
          </cell>
          <cell r="AF18">
            <v>7740</v>
          </cell>
          <cell r="AG18">
            <v>3571</v>
          </cell>
          <cell r="AH18">
            <v>6313</v>
          </cell>
          <cell r="AI18">
            <v>3218</v>
          </cell>
          <cell r="AJ18">
            <v>3082</v>
          </cell>
          <cell r="AK18">
            <v>1007</v>
          </cell>
          <cell r="AL18">
            <v>18711</v>
          </cell>
          <cell r="AM18">
            <v>15575</v>
          </cell>
          <cell r="AN18">
            <v>7572</v>
          </cell>
          <cell r="AO18">
            <v>8003</v>
          </cell>
          <cell r="AP18">
            <v>5105</v>
          </cell>
          <cell r="AQ18">
            <v>4446</v>
          </cell>
          <cell r="AR18">
            <v>655</v>
          </cell>
          <cell r="AS18">
            <v>257</v>
          </cell>
          <cell r="AT18">
            <v>2662</v>
          </cell>
          <cell r="AU18">
            <v>1316</v>
          </cell>
          <cell r="AV18">
            <v>1336</v>
          </cell>
          <cell r="AW18">
            <v>236</v>
          </cell>
          <cell r="AX18">
            <v>47029</v>
          </cell>
          <cell r="AY18">
            <v>39733</v>
          </cell>
          <cell r="AZ18">
            <v>18534</v>
          </cell>
          <cell r="BA18">
            <v>21199</v>
          </cell>
          <cell r="BB18">
            <v>15729</v>
          </cell>
          <cell r="BC18">
            <v>12708</v>
          </cell>
          <cell r="BD18">
            <v>3002</v>
          </cell>
          <cell r="BE18">
            <v>1378</v>
          </cell>
          <cell r="BF18">
            <v>4854</v>
          </cell>
          <cell r="BG18">
            <v>2626</v>
          </cell>
          <cell r="BH18">
            <v>2217</v>
          </cell>
          <cell r="BI18">
            <v>616</v>
          </cell>
          <cell r="BJ18">
            <v>43548</v>
          </cell>
          <cell r="BK18">
            <v>36803</v>
          </cell>
          <cell r="BL18">
            <v>15243</v>
          </cell>
          <cell r="BM18">
            <v>21560</v>
          </cell>
          <cell r="BN18">
            <v>17547</v>
          </cell>
          <cell r="BO18">
            <v>13521</v>
          </cell>
          <cell r="BP18">
            <v>4009</v>
          </cell>
          <cell r="BQ18">
            <v>1888</v>
          </cell>
          <cell r="BR18">
            <v>3410</v>
          </cell>
          <cell r="BS18">
            <v>1978</v>
          </cell>
          <cell r="BT18">
            <v>1422</v>
          </cell>
          <cell r="BU18">
            <v>603</v>
          </cell>
          <cell r="BV18">
            <v>45234</v>
          </cell>
          <cell r="BW18">
            <v>37355</v>
          </cell>
          <cell r="BX18">
            <v>19245</v>
          </cell>
          <cell r="BY18">
            <v>18110</v>
          </cell>
          <cell r="BZ18">
            <v>15208</v>
          </cell>
          <cell r="CA18">
            <v>11470</v>
          </cell>
          <cell r="CB18">
            <v>3722</v>
          </cell>
          <cell r="CC18">
            <v>1471</v>
          </cell>
          <cell r="CD18">
            <v>2329</v>
          </cell>
          <cell r="CE18">
            <v>1329</v>
          </cell>
          <cell r="CF18">
            <v>999</v>
          </cell>
          <cell r="CG18">
            <v>573</v>
          </cell>
          <cell r="CH18">
            <v>53896</v>
          </cell>
          <cell r="CI18">
            <v>43953</v>
          </cell>
          <cell r="CJ18">
            <v>29316</v>
          </cell>
          <cell r="CK18">
            <v>14637</v>
          </cell>
          <cell r="CL18">
            <v>12554</v>
          </cell>
          <cell r="CM18">
            <v>7241</v>
          </cell>
          <cell r="CN18">
            <v>5302</v>
          </cell>
          <cell r="CO18">
            <v>2614</v>
          </cell>
          <cell r="CP18">
            <v>1757</v>
          </cell>
          <cell r="CQ18">
            <v>600</v>
          </cell>
          <cell r="CR18">
            <v>1155</v>
          </cell>
          <cell r="CS18">
            <v>326</v>
          </cell>
          <cell r="CT18">
            <v>26802</v>
          </cell>
          <cell r="CU18">
            <v>23087</v>
          </cell>
          <cell r="CV18">
            <v>8354</v>
          </cell>
          <cell r="CW18">
            <v>14733</v>
          </cell>
          <cell r="CX18">
            <v>11897</v>
          </cell>
          <cell r="CY18">
            <v>9895</v>
          </cell>
          <cell r="CZ18">
            <v>1980</v>
          </cell>
          <cell r="DA18">
            <v>927</v>
          </cell>
          <cell r="DB18">
            <v>2327</v>
          </cell>
          <cell r="DC18">
            <v>1428</v>
          </cell>
          <cell r="DD18">
            <v>896</v>
          </cell>
          <cell r="DE18">
            <v>509</v>
          </cell>
          <cell r="DF18">
            <v>86815</v>
          </cell>
          <cell r="DG18">
            <v>72945</v>
          </cell>
          <cell r="DH18">
            <v>43166</v>
          </cell>
          <cell r="DI18">
            <v>29779</v>
          </cell>
          <cell r="DJ18">
            <v>22132</v>
          </cell>
          <cell r="DK18">
            <v>15223</v>
          </cell>
          <cell r="DL18">
            <v>6890</v>
          </cell>
          <cell r="DM18">
            <v>3570</v>
          </cell>
          <cell r="DN18">
            <v>6854</v>
          </cell>
          <cell r="DO18">
            <v>3334</v>
          </cell>
          <cell r="DP18">
            <v>3498</v>
          </cell>
          <cell r="DQ18">
            <v>793</v>
          </cell>
          <cell r="DR18">
            <v>33011</v>
          </cell>
          <cell r="DS18">
            <v>26815</v>
          </cell>
          <cell r="DT18">
            <v>17648</v>
          </cell>
          <cell r="DU18">
            <v>9167</v>
          </cell>
          <cell r="DV18">
            <v>6845</v>
          </cell>
          <cell r="DW18">
            <v>4063</v>
          </cell>
          <cell r="DX18">
            <v>2775</v>
          </cell>
          <cell r="DY18">
            <v>1349</v>
          </cell>
          <cell r="DZ18">
            <v>2119</v>
          </cell>
          <cell r="EA18">
            <v>823</v>
          </cell>
          <cell r="EB18">
            <v>1294</v>
          </cell>
          <cell r="EC18">
            <v>203</v>
          </cell>
          <cell r="ED18">
            <v>42164</v>
          </cell>
          <cell r="EE18">
            <v>33851</v>
          </cell>
          <cell r="EF18">
            <v>16101</v>
          </cell>
          <cell r="EG18">
            <v>17750</v>
          </cell>
          <cell r="EH18">
            <v>14813</v>
          </cell>
          <cell r="EI18">
            <v>11152</v>
          </cell>
          <cell r="EJ18">
            <v>3649</v>
          </cell>
          <cell r="EK18">
            <v>1192</v>
          </cell>
          <cell r="EL18">
            <v>2387</v>
          </cell>
          <cell r="EM18">
            <v>1232</v>
          </cell>
          <cell r="EN18">
            <v>1150</v>
          </cell>
          <cell r="EO18">
            <v>550</v>
          </cell>
          <cell r="EP18">
            <v>19621</v>
          </cell>
          <cell r="EQ18">
            <v>16717</v>
          </cell>
          <cell r="ER18">
            <v>4641</v>
          </cell>
          <cell r="ES18">
            <v>12076</v>
          </cell>
          <cell r="ET18">
            <v>10452</v>
          </cell>
          <cell r="EU18">
            <v>9051</v>
          </cell>
          <cell r="EV18">
            <v>1395</v>
          </cell>
          <cell r="EW18">
            <v>569</v>
          </cell>
          <cell r="EX18">
            <v>1325</v>
          </cell>
          <cell r="EY18">
            <v>1032</v>
          </cell>
          <cell r="EZ18">
            <v>291</v>
          </cell>
          <cell r="FA18">
            <v>299</v>
          </cell>
          <cell r="FB18">
            <v>90617</v>
          </cell>
          <cell r="FC18">
            <v>78022</v>
          </cell>
          <cell r="FD18">
            <v>26723</v>
          </cell>
          <cell r="FE18">
            <v>51299</v>
          </cell>
          <cell r="FF18">
            <v>41817</v>
          </cell>
          <cell r="FG18">
            <v>33982</v>
          </cell>
          <cell r="FH18">
            <v>7791</v>
          </cell>
          <cell r="FI18">
            <v>3728</v>
          </cell>
          <cell r="FJ18">
            <v>7941</v>
          </cell>
          <cell r="FK18">
            <v>4858</v>
          </cell>
          <cell r="FL18">
            <v>3062</v>
          </cell>
          <cell r="FM18">
            <v>1541</v>
          </cell>
          <cell r="FN18">
            <v>93043</v>
          </cell>
          <cell r="FO18">
            <v>76096</v>
          </cell>
          <cell r="FP18">
            <v>53401</v>
          </cell>
          <cell r="FQ18">
            <v>22695</v>
          </cell>
          <cell r="FR18">
            <v>16384</v>
          </cell>
          <cell r="FS18">
            <v>9585</v>
          </cell>
          <cell r="FT18">
            <v>6784</v>
          </cell>
          <cell r="FU18">
            <v>3187</v>
          </cell>
          <cell r="FV18">
            <v>5814</v>
          </cell>
          <cell r="FW18">
            <v>2361</v>
          </cell>
          <cell r="FX18">
            <v>3440</v>
          </cell>
          <cell r="FY18">
            <v>497</v>
          </cell>
          <cell r="FZ18">
            <v>23761</v>
          </cell>
          <cell r="GA18">
            <v>18600</v>
          </cell>
          <cell r="GB18">
            <v>9518</v>
          </cell>
          <cell r="GC18">
            <v>9082</v>
          </cell>
          <cell r="GD18">
            <v>7603</v>
          </cell>
          <cell r="GE18">
            <v>5541</v>
          </cell>
          <cell r="GF18">
            <v>2056</v>
          </cell>
          <cell r="GG18">
            <v>666</v>
          </cell>
          <cell r="GH18">
            <v>1182</v>
          </cell>
          <cell r="GI18">
            <v>584</v>
          </cell>
          <cell r="GJ18">
            <v>598</v>
          </cell>
          <cell r="GK18">
            <v>297</v>
          </cell>
          <cell r="GL18">
            <v>1000</v>
          </cell>
          <cell r="GM18">
            <v>704</v>
          </cell>
          <cell r="GN18">
            <v>270</v>
          </cell>
          <cell r="GO18">
            <v>434</v>
          </cell>
          <cell r="GP18">
            <v>340</v>
          </cell>
          <cell r="GQ18">
            <v>279</v>
          </cell>
          <cell r="GR18">
            <v>59</v>
          </cell>
          <cell r="GS18">
            <v>27</v>
          </cell>
          <cell r="GT18">
            <v>75</v>
          </cell>
          <cell r="GU18">
            <v>46</v>
          </cell>
          <cell r="GV18">
            <v>29</v>
          </cell>
          <cell r="GW18">
            <v>19</v>
          </cell>
          <cell r="GX18">
            <v>100420</v>
          </cell>
          <cell r="GY18">
            <v>86205</v>
          </cell>
          <cell r="GZ18">
            <v>33104</v>
          </cell>
          <cell r="HA18">
            <v>53101</v>
          </cell>
          <cell r="HB18">
            <v>43146</v>
          </cell>
          <cell r="HC18">
            <v>34704</v>
          </cell>
          <cell r="HD18">
            <v>8397</v>
          </cell>
          <cell r="HE18">
            <v>4021</v>
          </cell>
          <cell r="HF18">
            <v>8377</v>
          </cell>
          <cell r="HG18">
            <v>5022</v>
          </cell>
          <cell r="HH18">
            <v>3333</v>
          </cell>
          <cell r="HI18">
            <v>1578</v>
          </cell>
          <cell r="HJ18">
            <v>997</v>
          </cell>
          <cell r="HK18">
            <v>701</v>
          </cell>
          <cell r="HL18">
            <v>268</v>
          </cell>
          <cell r="HM18">
            <v>433</v>
          </cell>
          <cell r="HN18">
            <v>339</v>
          </cell>
          <cell r="HO18">
            <v>278</v>
          </cell>
          <cell r="HP18">
            <v>59</v>
          </cell>
          <cell r="HQ18">
            <v>27</v>
          </cell>
          <cell r="HR18">
            <v>75</v>
          </cell>
          <cell r="HS18">
            <v>46</v>
          </cell>
          <cell r="HT18">
            <v>29</v>
          </cell>
          <cell r="HU18">
            <v>19</v>
          </cell>
          <cell r="HV18">
            <v>121277</v>
          </cell>
          <cell r="HW18">
            <v>99917</v>
          </cell>
          <cell r="HX18">
            <v>58926</v>
          </cell>
          <cell r="HY18">
            <v>40991</v>
          </cell>
          <cell r="HZ18">
            <v>31933</v>
          </cell>
          <cell r="IA18">
            <v>22767</v>
          </cell>
          <cell r="IB18">
            <v>9141</v>
          </cell>
          <cell r="IC18">
            <v>3886</v>
          </cell>
          <cell r="ID18">
            <v>7956</v>
          </cell>
          <cell r="IE18">
            <v>4127</v>
          </cell>
          <cell r="IF18">
            <v>3813</v>
          </cell>
          <cell r="IG18">
            <v>1102</v>
          </cell>
          <cell r="IH18">
            <v>87144</v>
          </cell>
          <cell r="II18">
            <v>73505</v>
          </cell>
          <cell r="IJ18">
            <v>30986</v>
          </cell>
          <cell r="IK18">
            <v>42519</v>
          </cell>
          <cell r="IL18">
            <v>34211</v>
          </cell>
          <cell r="IM18">
            <v>26620</v>
          </cell>
          <cell r="IN18">
            <v>7549</v>
          </cell>
          <cell r="IO18">
            <v>3722</v>
          </cell>
          <cell r="IP18">
            <v>7056</v>
          </cell>
          <cell r="IQ18">
            <v>3722</v>
          </cell>
          <cell r="IR18">
            <v>3316</v>
          </cell>
          <cell r="IS18">
            <v>1252</v>
          </cell>
        </row>
        <row r="19">
          <cell r="A19" t="str">
            <v>Saarland</v>
          </cell>
          <cell r="B19">
            <v>32996</v>
          </cell>
          <cell r="C19">
            <v>22973</v>
          </cell>
          <cell r="D19">
            <v>12778</v>
          </cell>
          <cell r="E19">
            <v>10195</v>
          </cell>
          <cell r="F19">
            <v>7873</v>
          </cell>
          <cell r="G19">
            <v>6181</v>
          </cell>
          <cell r="H19">
            <v>1684</v>
          </cell>
          <cell r="I19">
            <v>612</v>
          </cell>
          <cell r="J19">
            <v>1758</v>
          </cell>
          <cell r="K19">
            <v>1056</v>
          </cell>
          <cell r="L19">
            <v>698</v>
          </cell>
          <cell r="M19">
            <v>564</v>
          </cell>
          <cell r="N19">
            <v>19395</v>
          </cell>
          <cell r="O19">
            <v>13709</v>
          </cell>
          <cell r="P19">
            <v>7559</v>
          </cell>
          <cell r="Q19">
            <v>6150</v>
          </cell>
          <cell r="R19">
            <v>4683</v>
          </cell>
          <cell r="S19">
            <v>3712</v>
          </cell>
          <cell r="T19">
            <v>966</v>
          </cell>
          <cell r="U19">
            <v>356</v>
          </cell>
          <cell r="V19">
            <v>1086</v>
          </cell>
          <cell r="W19">
            <v>655</v>
          </cell>
          <cell r="X19">
            <v>428</v>
          </cell>
          <cell r="Y19">
            <v>381</v>
          </cell>
          <cell r="Z19">
            <v>13601</v>
          </cell>
          <cell r="AA19">
            <v>9264</v>
          </cell>
          <cell r="AB19">
            <v>5219</v>
          </cell>
          <cell r="AC19">
            <v>4045</v>
          </cell>
          <cell r="AD19">
            <v>3190</v>
          </cell>
          <cell r="AE19">
            <v>2469</v>
          </cell>
          <cell r="AF19">
            <v>718</v>
          </cell>
          <cell r="AG19">
            <v>256</v>
          </cell>
          <cell r="AH19">
            <v>672</v>
          </cell>
          <cell r="AI19">
            <v>401</v>
          </cell>
          <cell r="AJ19">
            <v>270</v>
          </cell>
          <cell r="AK19">
            <v>183</v>
          </cell>
          <cell r="AL19">
            <v>2621</v>
          </cell>
          <cell r="AM19">
            <v>2018</v>
          </cell>
          <cell r="AN19">
            <v>1014</v>
          </cell>
          <cell r="AO19">
            <v>1004</v>
          </cell>
          <cell r="AP19">
            <v>664</v>
          </cell>
          <cell r="AQ19">
            <v>607</v>
          </cell>
          <cell r="AR19">
            <v>57</v>
          </cell>
          <cell r="AS19">
            <v>16</v>
          </cell>
          <cell r="AT19">
            <v>264</v>
          </cell>
          <cell r="AU19">
            <v>138</v>
          </cell>
          <cell r="AV19">
            <v>125</v>
          </cell>
          <cell r="AW19">
            <v>76</v>
          </cell>
          <cell r="AX19">
            <v>8455</v>
          </cell>
          <cell r="AY19">
            <v>6045</v>
          </cell>
          <cell r="AZ19">
            <v>3104</v>
          </cell>
          <cell r="BA19">
            <v>2941</v>
          </cell>
          <cell r="BB19">
            <v>2127</v>
          </cell>
          <cell r="BC19">
            <v>1793</v>
          </cell>
          <cell r="BD19">
            <v>334</v>
          </cell>
          <cell r="BE19">
            <v>123</v>
          </cell>
          <cell r="BF19">
            <v>622</v>
          </cell>
          <cell r="BG19">
            <v>356</v>
          </cell>
          <cell r="BH19">
            <v>264</v>
          </cell>
          <cell r="BI19">
            <v>192</v>
          </cell>
          <cell r="BJ19">
            <v>7455</v>
          </cell>
          <cell r="BK19">
            <v>5148</v>
          </cell>
          <cell r="BL19">
            <v>2488</v>
          </cell>
          <cell r="BM19">
            <v>2660</v>
          </cell>
          <cell r="BN19">
            <v>2123</v>
          </cell>
          <cell r="BO19">
            <v>1699</v>
          </cell>
          <cell r="BP19">
            <v>419</v>
          </cell>
          <cell r="BQ19">
            <v>149</v>
          </cell>
          <cell r="BR19">
            <v>408</v>
          </cell>
          <cell r="BS19">
            <v>257</v>
          </cell>
          <cell r="BT19">
            <v>150</v>
          </cell>
          <cell r="BU19">
            <v>129</v>
          </cell>
          <cell r="BV19">
            <v>7271</v>
          </cell>
          <cell r="BW19">
            <v>4797</v>
          </cell>
          <cell r="BX19">
            <v>2645</v>
          </cell>
          <cell r="BY19">
            <v>2152</v>
          </cell>
          <cell r="BZ19">
            <v>1733</v>
          </cell>
          <cell r="CA19">
            <v>1360</v>
          </cell>
          <cell r="CB19">
            <v>370</v>
          </cell>
          <cell r="CC19">
            <v>125</v>
          </cell>
          <cell r="CD19">
            <v>311</v>
          </cell>
          <cell r="CE19">
            <v>213</v>
          </cell>
          <cell r="CF19">
            <v>98</v>
          </cell>
          <cell r="CG19">
            <v>108</v>
          </cell>
          <cell r="CH19">
            <v>7194</v>
          </cell>
          <cell r="CI19">
            <v>4965</v>
          </cell>
          <cell r="CJ19">
            <v>3527</v>
          </cell>
          <cell r="CK19">
            <v>1438</v>
          </cell>
          <cell r="CL19">
            <v>1226</v>
          </cell>
          <cell r="CM19">
            <v>722</v>
          </cell>
          <cell r="CN19">
            <v>504</v>
          </cell>
          <cell r="CO19">
            <v>199</v>
          </cell>
          <cell r="CP19">
            <v>153</v>
          </cell>
          <cell r="CQ19">
            <v>92</v>
          </cell>
          <cell r="CR19">
            <v>61</v>
          </cell>
          <cell r="CS19">
            <v>59</v>
          </cell>
          <cell r="CT19">
            <v>6077</v>
          </cell>
          <cell r="CU19">
            <v>4070</v>
          </cell>
          <cell r="CV19">
            <v>1470</v>
          </cell>
          <cell r="CW19">
            <v>2600</v>
          </cell>
          <cell r="CX19">
            <v>2077</v>
          </cell>
          <cell r="CY19">
            <v>1814</v>
          </cell>
          <cell r="CZ19">
            <v>260</v>
          </cell>
          <cell r="DA19">
            <v>91</v>
          </cell>
          <cell r="DB19">
            <v>387</v>
          </cell>
          <cell r="DC19">
            <v>277</v>
          </cell>
          <cell r="DD19">
            <v>109</v>
          </cell>
          <cell r="DE19">
            <v>136</v>
          </cell>
          <cell r="DF19">
            <v>13101</v>
          </cell>
          <cell r="DG19">
            <v>8678</v>
          </cell>
          <cell r="DH19">
            <v>6377</v>
          </cell>
          <cell r="DI19">
            <v>2301</v>
          </cell>
          <cell r="DJ19">
            <v>1631</v>
          </cell>
          <cell r="DK19">
            <v>1033</v>
          </cell>
          <cell r="DL19">
            <v>598</v>
          </cell>
          <cell r="DM19">
            <v>243</v>
          </cell>
          <cell r="DN19">
            <v>582</v>
          </cell>
          <cell r="DO19">
            <v>264</v>
          </cell>
          <cell r="DP19">
            <v>315</v>
          </cell>
          <cell r="DQ19">
            <v>88</v>
          </cell>
          <cell r="DR19">
            <v>4122</v>
          </cell>
          <cell r="DS19">
            <v>2849</v>
          </cell>
          <cell r="DT19">
            <v>2015</v>
          </cell>
          <cell r="DU19">
            <v>834</v>
          </cell>
          <cell r="DV19">
            <v>605</v>
          </cell>
          <cell r="DW19">
            <v>348</v>
          </cell>
          <cell r="DX19">
            <v>257</v>
          </cell>
          <cell r="DY19">
            <v>106</v>
          </cell>
          <cell r="DZ19">
            <v>204</v>
          </cell>
          <cell r="EA19">
            <v>83</v>
          </cell>
          <cell r="EB19">
            <v>121</v>
          </cell>
          <cell r="EC19">
            <v>25</v>
          </cell>
          <cell r="ED19">
            <v>4761</v>
          </cell>
          <cell r="EE19">
            <v>3583</v>
          </cell>
          <cell r="EF19">
            <v>1633</v>
          </cell>
          <cell r="EG19">
            <v>1950</v>
          </cell>
          <cell r="EH19">
            <v>1567</v>
          </cell>
          <cell r="EI19">
            <v>1282</v>
          </cell>
          <cell r="EJ19">
            <v>284</v>
          </cell>
          <cell r="EK19">
            <v>79</v>
          </cell>
          <cell r="EL19">
            <v>264</v>
          </cell>
          <cell r="EM19">
            <v>168</v>
          </cell>
          <cell r="EN19">
            <v>96</v>
          </cell>
          <cell r="EO19">
            <v>119</v>
          </cell>
          <cell r="EP19">
            <v>4909</v>
          </cell>
          <cell r="EQ19">
            <v>3773</v>
          </cell>
          <cell r="ER19">
            <v>1270</v>
          </cell>
          <cell r="ES19">
            <v>2503</v>
          </cell>
          <cell r="ET19">
            <v>1986</v>
          </cell>
          <cell r="EU19">
            <v>1699</v>
          </cell>
          <cell r="EV19">
            <v>283</v>
          </cell>
          <cell r="EW19">
            <v>91</v>
          </cell>
          <cell r="EX19">
            <v>321</v>
          </cell>
          <cell r="EY19">
            <v>264</v>
          </cell>
          <cell r="EZ19">
            <v>57</v>
          </cell>
          <cell r="FA19">
            <v>196</v>
          </cell>
          <cell r="FB19">
            <v>19622</v>
          </cell>
          <cell r="FC19">
            <v>13704</v>
          </cell>
          <cell r="FD19">
            <v>5900</v>
          </cell>
          <cell r="FE19">
            <v>7804</v>
          </cell>
          <cell r="FF19">
            <v>6107</v>
          </cell>
          <cell r="FG19">
            <v>5090</v>
          </cell>
          <cell r="FH19">
            <v>1010</v>
          </cell>
          <cell r="FI19">
            <v>352</v>
          </cell>
          <cell r="FJ19">
            <v>1221</v>
          </cell>
          <cell r="FK19">
            <v>797</v>
          </cell>
          <cell r="FL19">
            <v>421</v>
          </cell>
          <cell r="FM19">
            <v>476</v>
          </cell>
          <cell r="FN19">
            <v>11442</v>
          </cell>
          <cell r="FO19">
            <v>7898</v>
          </cell>
          <cell r="FP19">
            <v>6254</v>
          </cell>
          <cell r="FQ19">
            <v>1644</v>
          </cell>
          <cell r="FR19">
            <v>1157</v>
          </cell>
          <cell r="FS19">
            <v>601</v>
          </cell>
          <cell r="FT19">
            <v>556</v>
          </cell>
          <cell r="FU19">
            <v>229</v>
          </cell>
          <cell r="FV19">
            <v>442</v>
          </cell>
          <cell r="FW19">
            <v>191</v>
          </cell>
          <cell r="FX19">
            <v>250</v>
          </cell>
          <cell r="FY19">
            <v>45</v>
          </cell>
          <cell r="FZ19">
            <v>1821</v>
          </cell>
          <cell r="GA19">
            <v>1327</v>
          </cell>
          <cell r="GB19">
            <v>596</v>
          </cell>
          <cell r="GC19">
            <v>731</v>
          </cell>
          <cell r="GD19">
            <v>594</v>
          </cell>
          <cell r="GE19">
            <v>480</v>
          </cell>
          <cell r="GF19">
            <v>113</v>
          </cell>
          <cell r="GG19">
            <v>30</v>
          </cell>
          <cell r="GH19">
            <v>94</v>
          </cell>
          <cell r="GI19">
            <v>68</v>
          </cell>
          <cell r="GJ19">
            <v>26</v>
          </cell>
          <cell r="GK19">
            <v>43</v>
          </cell>
          <cell r="GL19">
            <v>111</v>
          </cell>
          <cell r="GM19">
            <v>44</v>
          </cell>
          <cell r="GN19">
            <v>28</v>
          </cell>
          <cell r="GO19">
            <v>16</v>
          </cell>
          <cell r="GP19" t="str">
            <v>*</v>
          </cell>
          <cell r="GQ19">
            <v>10</v>
          </cell>
          <cell r="GR19" t="str">
            <v>*</v>
          </cell>
          <cell r="GS19" t="str">
            <v>*</v>
          </cell>
          <cell r="GT19" t="str">
            <v>*</v>
          </cell>
          <cell r="GU19">
            <v>0</v>
          </cell>
          <cell r="GV19" t="str">
            <v>*</v>
          </cell>
          <cell r="GW19">
            <v>0</v>
          </cell>
          <cell r="GX19">
            <v>20639</v>
          </cell>
          <cell r="GY19">
            <v>14310</v>
          </cell>
          <cell r="GZ19">
            <v>6406</v>
          </cell>
          <cell r="HA19">
            <v>7904</v>
          </cell>
          <cell r="HB19">
            <v>6181</v>
          </cell>
          <cell r="HC19">
            <v>5120</v>
          </cell>
          <cell r="HD19">
            <v>1054</v>
          </cell>
          <cell r="HE19">
            <v>370</v>
          </cell>
          <cell r="HF19">
            <v>1244</v>
          </cell>
          <cell r="HG19">
            <v>806</v>
          </cell>
          <cell r="HH19">
            <v>434</v>
          </cell>
          <cell r="HI19">
            <v>479</v>
          </cell>
          <cell r="HJ19">
            <v>111</v>
          </cell>
          <cell r="HK19">
            <v>44</v>
          </cell>
          <cell r="HL19">
            <v>28</v>
          </cell>
          <cell r="HM19">
            <v>16</v>
          </cell>
          <cell r="HN19" t="str">
            <v>*</v>
          </cell>
          <cell r="HO19">
            <v>10</v>
          </cell>
          <cell r="HP19" t="str">
            <v>*</v>
          </cell>
          <cell r="HQ19" t="str">
            <v>*</v>
          </cell>
          <cell r="HR19" t="str">
            <v>*</v>
          </cell>
          <cell r="HS19">
            <v>0</v>
          </cell>
          <cell r="HT19" t="str">
            <v>*</v>
          </cell>
          <cell r="HU19">
            <v>0</v>
          </cell>
          <cell r="HV19">
            <v>11478</v>
          </cell>
          <cell r="HW19">
            <v>8619</v>
          </cell>
          <cell r="HX19">
            <v>5854</v>
          </cell>
          <cell r="HY19">
            <v>2765</v>
          </cell>
          <cell r="HZ19">
            <v>2089</v>
          </cell>
          <cell r="IA19">
            <v>1400</v>
          </cell>
          <cell r="IB19">
            <v>688</v>
          </cell>
          <cell r="IC19">
            <v>237</v>
          </cell>
          <cell r="ID19">
            <v>559</v>
          </cell>
          <cell r="IE19">
            <v>319</v>
          </cell>
          <cell r="IF19">
            <v>236</v>
          </cell>
          <cell r="IG19">
            <v>117</v>
          </cell>
          <cell r="IH19">
            <v>21518</v>
          </cell>
          <cell r="II19">
            <v>14354</v>
          </cell>
          <cell r="IJ19">
            <v>6924</v>
          </cell>
          <cell r="IK19">
            <v>7430</v>
          </cell>
          <cell r="IL19">
            <v>5784</v>
          </cell>
          <cell r="IM19">
            <v>4781</v>
          </cell>
          <cell r="IN19">
            <v>996</v>
          </cell>
          <cell r="IO19">
            <v>375</v>
          </cell>
          <cell r="IP19">
            <v>1199</v>
          </cell>
          <cell r="IQ19">
            <v>737</v>
          </cell>
          <cell r="IR19">
            <v>462</v>
          </cell>
          <cell r="IS19">
            <v>447</v>
          </cell>
        </row>
        <row r="20">
          <cell r="A20" t="str">
            <v>Berlin</v>
          </cell>
          <cell r="B20">
            <v>150150</v>
          </cell>
          <cell r="C20">
            <v>114556</v>
          </cell>
          <cell r="D20">
            <v>48304</v>
          </cell>
          <cell r="E20">
            <v>66252</v>
          </cell>
          <cell r="F20">
            <v>48713</v>
          </cell>
          <cell r="G20">
            <v>37407</v>
          </cell>
          <cell r="H20">
            <v>11173</v>
          </cell>
          <cell r="I20">
            <v>3239</v>
          </cell>
          <cell r="J20">
            <v>14582</v>
          </cell>
          <cell r="K20">
            <v>7079</v>
          </cell>
          <cell r="L20">
            <v>7462</v>
          </cell>
          <cell r="M20">
            <v>2957</v>
          </cell>
          <cell r="N20">
            <v>85166</v>
          </cell>
          <cell r="O20">
            <v>64996</v>
          </cell>
          <cell r="P20">
            <v>28248</v>
          </cell>
          <cell r="Q20">
            <v>36748</v>
          </cell>
          <cell r="R20">
            <v>26812</v>
          </cell>
          <cell r="S20">
            <v>20532</v>
          </cell>
          <cell r="T20">
            <v>6206</v>
          </cell>
          <cell r="U20">
            <v>1760</v>
          </cell>
          <cell r="V20">
            <v>8339</v>
          </cell>
          <cell r="W20">
            <v>4112</v>
          </cell>
          <cell r="X20">
            <v>4202</v>
          </cell>
          <cell r="Y20">
            <v>1597</v>
          </cell>
          <cell r="Z20">
            <v>64984</v>
          </cell>
          <cell r="AA20">
            <v>49560</v>
          </cell>
          <cell r="AB20">
            <v>20056</v>
          </cell>
          <cell r="AC20">
            <v>29504</v>
          </cell>
          <cell r="AD20">
            <v>21901</v>
          </cell>
          <cell r="AE20">
            <v>16875</v>
          </cell>
          <cell r="AF20">
            <v>4967</v>
          </cell>
          <cell r="AG20">
            <v>1479</v>
          </cell>
          <cell r="AH20">
            <v>6243</v>
          </cell>
          <cell r="AI20">
            <v>2967</v>
          </cell>
          <cell r="AJ20">
            <v>3260</v>
          </cell>
          <cell r="AK20">
            <v>1360</v>
          </cell>
          <cell r="AL20">
            <v>12312</v>
          </cell>
          <cell r="AM20">
            <v>9021</v>
          </cell>
          <cell r="AN20">
            <v>3022</v>
          </cell>
          <cell r="AO20">
            <v>5999</v>
          </cell>
          <cell r="AP20">
            <v>3230</v>
          </cell>
          <cell r="AQ20">
            <v>2756</v>
          </cell>
          <cell r="AR20">
            <v>467</v>
          </cell>
          <cell r="AS20">
            <v>88</v>
          </cell>
          <cell r="AT20">
            <v>2447</v>
          </cell>
          <cell r="AU20">
            <v>871</v>
          </cell>
          <cell r="AV20">
            <v>1566</v>
          </cell>
          <cell r="AW20">
            <v>322</v>
          </cell>
          <cell r="AX20">
            <v>41450</v>
          </cell>
          <cell r="AY20">
            <v>31950</v>
          </cell>
          <cell r="AZ20">
            <v>12481</v>
          </cell>
          <cell r="BA20">
            <v>19469</v>
          </cell>
          <cell r="BB20">
            <v>13131</v>
          </cell>
          <cell r="BC20">
            <v>10821</v>
          </cell>
          <cell r="BD20">
            <v>2288</v>
          </cell>
          <cell r="BE20">
            <v>686</v>
          </cell>
          <cell r="BF20">
            <v>5564</v>
          </cell>
          <cell r="BG20">
            <v>2666</v>
          </cell>
          <cell r="BH20">
            <v>2881</v>
          </cell>
          <cell r="BI20">
            <v>774</v>
          </cell>
          <cell r="BJ20">
            <v>39787</v>
          </cell>
          <cell r="BK20">
            <v>30802</v>
          </cell>
          <cell r="BL20">
            <v>12002</v>
          </cell>
          <cell r="BM20">
            <v>18800</v>
          </cell>
          <cell r="BN20">
            <v>14114</v>
          </cell>
          <cell r="BO20">
            <v>11070</v>
          </cell>
          <cell r="BP20">
            <v>3007</v>
          </cell>
          <cell r="BQ20">
            <v>901</v>
          </cell>
          <cell r="BR20">
            <v>3849</v>
          </cell>
          <cell r="BS20">
            <v>1984</v>
          </cell>
          <cell r="BT20">
            <v>1858</v>
          </cell>
          <cell r="BU20">
            <v>837</v>
          </cell>
          <cell r="BV20">
            <v>31050</v>
          </cell>
          <cell r="BW20">
            <v>23731</v>
          </cell>
          <cell r="BX20">
            <v>10095</v>
          </cell>
          <cell r="BY20">
            <v>13636</v>
          </cell>
          <cell r="BZ20">
            <v>11141</v>
          </cell>
          <cell r="CA20">
            <v>8328</v>
          </cell>
          <cell r="CB20">
            <v>2763</v>
          </cell>
          <cell r="CC20">
            <v>687</v>
          </cell>
          <cell r="CD20">
            <v>1807</v>
          </cell>
          <cell r="CE20">
            <v>1098</v>
          </cell>
          <cell r="CF20">
            <v>703</v>
          </cell>
          <cell r="CG20">
            <v>688</v>
          </cell>
          <cell r="CH20">
            <v>25551</v>
          </cell>
          <cell r="CI20">
            <v>19052</v>
          </cell>
          <cell r="CJ20">
            <v>10704</v>
          </cell>
          <cell r="CK20">
            <v>8348</v>
          </cell>
          <cell r="CL20">
            <v>7097</v>
          </cell>
          <cell r="CM20">
            <v>4432</v>
          </cell>
          <cell r="CN20">
            <v>2648</v>
          </cell>
          <cell r="CO20">
            <v>877</v>
          </cell>
          <cell r="CP20">
            <v>915</v>
          </cell>
          <cell r="CQ20">
            <v>460</v>
          </cell>
          <cell r="CR20">
            <v>454</v>
          </cell>
          <cell r="CS20">
            <v>336</v>
          </cell>
          <cell r="CT20">
            <v>25844</v>
          </cell>
          <cell r="CU20">
            <v>20685</v>
          </cell>
          <cell r="CV20">
            <v>5082</v>
          </cell>
          <cell r="CW20">
            <v>15603</v>
          </cell>
          <cell r="CX20">
            <v>11967</v>
          </cell>
          <cell r="CY20">
            <v>10189</v>
          </cell>
          <cell r="CZ20">
            <v>1732</v>
          </cell>
          <cell r="DA20">
            <v>433</v>
          </cell>
          <cell r="DB20">
            <v>2787</v>
          </cell>
          <cell r="DC20">
            <v>1715</v>
          </cell>
          <cell r="DD20">
            <v>1063</v>
          </cell>
          <cell r="DE20">
            <v>849</v>
          </cell>
          <cell r="DF20">
            <v>35671</v>
          </cell>
          <cell r="DG20">
            <v>26730</v>
          </cell>
          <cell r="DH20">
            <v>13321</v>
          </cell>
          <cell r="DI20">
            <v>13409</v>
          </cell>
          <cell r="DJ20">
            <v>8539</v>
          </cell>
          <cell r="DK20">
            <v>5829</v>
          </cell>
          <cell r="DL20">
            <v>2691</v>
          </cell>
          <cell r="DM20">
            <v>864</v>
          </cell>
          <cell r="DN20">
            <v>4289</v>
          </cell>
          <cell r="DO20">
            <v>1819</v>
          </cell>
          <cell r="DP20">
            <v>2451</v>
          </cell>
          <cell r="DQ20">
            <v>581</v>
          </cell>
          <cell r="DR20">
            <v>30561</v>
          </cell>
          <cell r="DS20">
            <v>22784</v>
          </cell>
          <cell r="DT20">
            <v>13793</v>
          </cell>
          <cell r="DU20">
            <v>8991</v>
          </cell>
          <cell r="DV20">
            <v>5902</v>
          </cell>
          <cell r="DW20">
            <v>3643</v>
          </cell>
          <cell r="DX20">
            <v>2236</v>
          </cell>
          <cell r="DY20">
            <v>790</v>
          </cell>
          <cell r="DZ20">
            <v>2779</v>
          </cell>
          <cell r="EA20">
            <v>947</v>
          </cell>
          <cell r="EB20">
            <v>1825</v>
          </cell>
          <cell r="EC20">
            <v>310</v>
          </cell>
          <cell r="ED20">
            <v>43549</v>
          </cell>
          <cell r="EE20">
            <v>32518</v>
          </cell>
          <cell r="EF20">
            <v>13785</v>
          </cell>
          <cell r="EG20">
            <v>18733</v>
          </cell>
          <cell r="EH20">
            <v>14338</v>
          </cell>
          <cell r="EI20">
            <v>10724</v>
          </cell>
          <cell r="EJ20">
            <v>3585</v>
          </cell>
          <cell r="EK20">
            <v>904</v>
          </cell>
          <cell r="EL20">
            <v>3541</v>
          </cell>
          <cell r="EM20">
            <v>1713</v>
          </cell>
          <cell r="EN20">
            <v>1824</v>
          </cell>
          <cell r="EO20">
            <v>854</v>
          </cell>
          <cell r="EP20">
            <v>14517</v>
          </cell>
          <cell r="EQ20">
            <v>11832</v>
          </cell>
          <cell r="ER20">
            <v>2318</v>
          </cell>
          <cell r="ES20">
            <v>9514</v>
          </cell>
          <cell r="ET20">
            <v>7966</v>
          </cell>
          <cell r="EU20">
            <v>7021</v>
          </cell>
          <cell r="EV20">
            <v>929</v>
          </cell>
          <cell r="EW20">
            <v>248</v>
          </cell>
          <cell r="EX20">
            <v>1185</v>
          </cell>
          <cell r="EY20">
            <v>884</v>
          </cell>
          <cell r="EZ20">
            <v>299</v>
          </cell>
          <cell r="FA20">
            <v>363</v>
          </cell>
          <cell r="FB20">
            <v>82839</v>
          </cell>
          <cell r="FC20">
            <v>65082</v>
          </cell>
          <cell r="FD20">
            <v>19570</v>
          </cell>
          <cell r="FE20">
            <v>45512</v>
          </cell>
          <cell r="FF20">
            <v>33670</v>
          </cell>
          <cell r="FG20">
            <v>27486</v>
          </cell>
          <cell r="FH20">
            <v>6082</v>
          </cell>
          <cell r="FI20">
            <v>1662</v>
          </cell>
          <cell r="FJ20">
            <v>9773</v>
          </cell>
          <cell r="FK20">
            <v>5143</v>
          </cell>
          <cell r="FL20">
            <v>4600</v>
          </cell>
          <cell r="FM20">
            <v>2069</v>
          </cell>
          <cell r="FN20">
            <v>42793</v>
          </cell>
          <cell r="FO20">
            <v>31801</v>
          </cell>
          <cell r="FP20">
            <v>20984</v>
          </cell>
          <cell r="FQ20">
            <v>10817</v>
          </cell>
          <cell r="FR20">
            <v>7352</v>
          </cell>
          <cell r="FS20">
            <v>4301</v>
          </cell>
          <cell r="FT20">
            <v>3033</v>
          </cell>
          <cell r="FU20">
            <v>1042</v>
          </cell>
          <cell r="FV20">
            <v>3123</v>
          </cell>
          <cell r="FW20">
            <v>1085</v>
          </cell>
          <cell r="FX20">
            <v>2028</v>
          </cell>
          <cell r="FY20">
            <v>342</v>
          </cell>
          <cell r="FZ20">
            <v>24516</v>
          </cell>
          <cell r="GA20">
            <v>17671</v>
          </cell>
          <cell r="GB20">
            <v>7750</v>
          </cell>
          <cell r="GC20">
            <v>9921</v>
          </cell>
          <cell r="GD20">
            <v>7690</v>
          </cell>
          <cell r="GE20">
            <v>5619</v>
          </cell>
          <cell r="GF20">
            <v>2058</v>
          </cell>
          <cell r="GG20">
            <v>535</v>
          </cell>
          <cell r="GH20">
            <v>1685</v>
          </cell>
          <cell r="GI20">
            <v>850</v>
          </cell>
          <cell r="GJ20">
            <v>834</v>
          </cell>
          <cell r="GK20">
            <v>546</v>
          </cell>
          <cell r="GL20" t="str">
            <v>*</v>
          </cell>
          <cell r="GM20" t="str">
            <v>*</v>
          </cell>
          <cell r="GN20">
            <v>0</v>
          </cell>
          <cell r="GO20" t="str">
            <v>*</v>
          </cell>
          <cell r="GP20" t="str">
            <v>*</v>
          </cell>
          <cell r="GQ20" t="str">
            <v>*</v>
          </cell>
          <cell r="GR20">
            <v>0</v>
          </cell>
          <cell r="GS20">
            <v>0</v>
          </cell>
          <cell r="GT20" t="str">
            <v>*</v>
          </cell>
          <cell r="GU20" t="str">
            <v>*</v>
          </cell>
          <cell r="GV20">
            <v>0</v>
          </cell>
          <cell r="GW20">
            <v>0</v>
          </cell>
          <cell r="GX20">
            <v>85687</v>
          </cell>
          <cell r="GY20">
            <v>67253</v>
          </cell>
          <cell r="GZ20">
            <v>21062</v>
          </cell>
          <cell r="HA20">
            <v>46191</v>
          </cell>
          <cell r="HB20">
            <v>34178</v>
          </cell>
          <cell r="HC20">
            <v>27798</v>
          </cell>
          <cell r="HD20">
            <v>6277</v>
          </cell>
          <cell r="HE20">
            <v>1715</v>
          </cell>
          <cell r="HF20">
            <v>9931</v>
          </cell>
          <cell r="HG20">
            <v>5206</v>
          </cell>
          <cell r="HH20">
            <v>4694</v>
          </cell>
          <cell r="HI20">
            <v>2082</v>
          </cell>
          <cell r="HJ20" t="str">
            <v>*</v>
          </cell>
          <cell r="HK20" t="str">
            <v>*</v>
          </cell>
          <cell r="HL20">
            <v>0</v>
          </cell>
          <cell r="HM20" t="str">
            <v>*</v>
          </cell>
          <cell r="HN20" t="str">
            <v>*</v>
          </cell>
          <cell r="HO20" t="str">
            <v>*</v>
          </cell>
          <cell r="HP20">
            <v>0</v>
          </cell>
          <cell r="HQ20">
            <v>0</v>
          </cell>
          <cell r="HR20" t="str">
            <v>*</v>
          </cell>
          <cell r="HS20" t="str">
            <v>*</v>
          </cell>
          <cell r="HT20">
            <v>0</v>
          </cell>
          <cell r="HU20">
            <v>0</v>
          </cell>
          <cell r="HV20">
            <v>44145</v>
          </cell>
          <cell r="HW20">
            <v>31720</v>
          </cell>
          <cell r="HX20">
            <v>16500</v>
          </cell>
          <cell r="HY20">
            <v>15220</v>
          </cell>
          <cell r="HZ20">
            <v>11058</v>
          </cell>
          <cell r="IA20">
            <v>8056</v>
          </cell>
          <cell r="IB20">
            <v>2976</v>
          </cell>
          <cell r="IC20">
            <v>774</v>
          </cell>
          <cell r="ID20">
            <v>3359</v>
          </cell>
          <cell r="IE20">
            <v>1546</v>
          </cell>
          <cell r="IF20">
            <v>1804</v>
          </cell>
          <cell r="IG20">
            <v>803</v>
          </cell>
          <cell r="IH20">
            <v>106005</v>
          </cell>
          <cell r="II20">
            <v>82836</v>
          </cell>
          <cell r="IJ20">
            <v>31804</v>
          </cell>
          <cell r="IK20">
            <v>51032</v>
          </cell>
          <cell r="IL20">
            <v>37655</v>
          </cell>
          <cell r="IM20">
            <v>29351</v>
          </cell>
          <cell r="IN20">
            <v>8197</v>
          </cell>
          <cell r="IO20">
            <v>2465</v>
          </cell>
          <cell r="IP20">
            <v>11223</v>
          </cell>
          <cell r="IQ20">
            <v>5533</v>
          </cell>
          <cell r="IR20">
            <v>5658</v>
          </cell>
          <cell r="IS20">
            <v>2154</v>
          </cell>
        </row>
        <row r="21">
          <cell r="A21" t="str">
            <v>Brandenburg</v>
          </cell>
          <cell r="B21">
            <v>73372</v>
          </cell>
          <cell r="C21">
            <v>53718</v>
          </cell>
          <cell r="D21">
            <v>43028</v>
          </cell>
          <cell r="E21">
            <v>10690</v>
          </cell>
          <cell r="F21">
            <v>8376</v>
          </cell>
          <cell r="G21">
            <v>6483</v>
          </cell>
          <cell r="H21">
            <v>1867</v>
          </cell>
          <cell r="I21">
            <v>908</v>
          </cell>
          <cell r="J21">
            <v>1943</v>
          </cell>
          <cell r="K21">
            <v>879</v>
          </cell>
          <cell r="L21">
            <v>1060</v>
          </cell>
          <cell r="M21">
            <v>371</v>
          </cell>
          <cell r="N21">
            <v>41816</v>
          </cell>
          <cell r="O21">
            <v>30761</v>
          </cell>
          <cell r="P21">
            <v>24644</v>
          </cell>
          <cell r="Q21">
            <v>6117</v>
          </cell>
          <cell r="R21">
            <v>4780</v>
          </cell>
          <cell r="S21">
            <v>3775</v>
          </cell>
          <cell r="T21">
            <v>992</v>
          </cell>
          <cell r="U21">
            <v>472</v>
          </cell>
          <cell r="V21">
            <v>1118</v>
          </cell>
          <cell r="W21">
            <v>498</v>
          </cell>
          <cell r="X21">
            <v>619</v>
          </cell>
          <cell r="Y21">
            <v>219</v>
          </cell>
          <cell r="Z21">
            <v>31556</v>
          </cell>
          <cell r="AA21">
            <v>22957</v>
          </cell>
          <cell r="AB21">
            <v>18384</v>
          </cell>
          <cell r="AC21">
            <v>4573</v>
          </cell>
          <cell r="AD21">
            <v>3596</v>
          </cell>
          <cell r="AE21">
            <v>2708</v>
          </cell>
          <cell r="AF21">
            <v>875</v>
          </cell>
          <cell r="AG21">
            <v>436</v>
          </cell>
          <cell r="AH21">
            <v>825</v>
          </cell>
          <cell r="AI21">
            <v>381</v>
          </cell>
          <cell r="AJ21">
            <v>441</v>
          </cell>
          <cell r="AK21">
            <v>152</v>
          </cell>
          <cell r="AL21">
            <v>5374</v>
          </cell>
          <cell r="AM21">
            <v>3915</v>
          </cell>
          <cell r="AN21">
            <v>2763</v>
          </cell>
          <cell r="AO21">
            <v>1152</v>
          </cell>
          <cell r="AP21">
            <v>918</v>
          </cell>
          <cell r="AQ21">
            <v>818</v>
          </cell>
          <cell r="AR21">
            <v>99</v>
          </cell>
          <cell r="AS21">
            <v>37</v>
          </cell>
          <cell r="AT21">
            <v>187</v>
          </cell>
          <cell r="AU21">
            <v>118</v>
          </cell>
          <cell r="AV21">
            <v>69</v>
          </cell>
          <cell r="AW21">
            <v>47</v>
          </cell>
          <cell r="AX21">
            <v>15976</v>
          </cell>
          <cell r="AY21">
            <v>12027</v>
          </cell>
          <cell r="AZ21">
            <v>9057</v>
          </cell>
          <cell r="BA21">
            <v>2970</v>
          </cell>
          <cell r="BB21">
            <v>2373</v>
          </cell>
          <cell r="BC21">
            <v>2056</v>
          </cell>
          <cell r="BD21">
            <v>315</v>
          </cell>
          <cell r="BE21">
            <v>143</v>
          </cell>
          <cell r="BF21">
            <v>486</v>
          </cell>
          <cell r="BG21">
            <v>290</v>
          </cell>
          <cell r="BH21">
            <v>195</v>
          </cell>
          <cell r="BI21">
            <v>111</v>
          </cell>
          <cell r="BJ21">
            <v>16151</v>
          </cell>
          <cell r="BK21">
            <v>11857</v>
          </cell>
          <cell r="BL21">
            <v>9204</v>
          </cell>
          <cell r="BM21">
            <v>2653</v>
          </cell>
          <cell r="BN21">
            <v>2167</v>
          </cell>
          <cell r="BO21">
            <v>1753</v>
          </cell>
          <cell r="BP21">
            <v>402</v>
          </cell>
          <cell r="BQ21">
            <v>193</v>
          </cell>
          <cell r="BR21">
            <v>380</v>
          </cell>
          <cell r="BS21">
            <v>227</v>
          </cell>
          <cell r="BT21">
            <v>151</v>
          </cell>
          <cell r="BU21">
            <v>106</v>
          </cell>
          <cell r="BV21">
            <v>15030</v>
          </cell>
          <cell r="BW21">
            <v>10795</v>
          </cell>
          <cell r="BX21">
            <v>8762</v>
          </cell>
          <cell r="BY21">
            <v>2033</v>
          </cell>
          <cell r="BZ21">
            <v>1583</v>
          </cell>
          <cell r="CA21">
            <v>1197</v>
          </cell>
          <cell r="CB21">
            <v>380</v>
          </cell>
          <cell r="CC21">
            <v>185</v>
          </cell>
          <cell r="CD21">
            <v>374</v>
          </cell>
          <cell r="CE21">
            <v>154</v>
          </cell>
          <cell r="CF21">
            <v>220</v>
          </cell>
          <cell r="CG21">
            <v>76</v>
          </cell>
          <cell r="CH21">
            <v>20824</v>
          </cell>
          <cell r="CI21">
            <v>15110</v>
          </cell>
          <cell r="CJ21">
            <v>13237</v>
          </cell>
          <cell r="CK21">
            <v>1873</v>
          </cell>
          <cell r="CL21">
            <v>1331</v>
          </cell>
          <cell r="CM21">
            <v>656</v>
          </cell>
          <cell r="CN21">
            <v>670</v>
          </cell>
          <cell r="CO21">
            <v>350</v>
          </cell>
          <cell r="CP21">
            <v>511</v>
          </cell>
          <cell r="CQ21">
            <v>87</v>
          </cell>
          <cell r="CR21">
            <v>423</v>
          </cell>
          <cell r="CS21">
            <v>31</v>
          </cell>
          <cell r="CT21">
            <v>13302</v>
          </cell>
          <cell r="CU21">
            <v>9528</v>
          </cell>
          <cell r="CV21">
            <v>6776</v>
          </cell>
          <cell r="CW21">
            <v>2752</v>
          </cell>
          <cell r="CX21">
            <v>2250</v>
          </cell>
          <cell r="CY21">
            <v>1961</v>
          </cell>
          <cell r="CZ21">
            <v>283</v>
          </cell>
          <cell r="DA21">
            <v>131</v>
          </cell>
          <cell r="DB21">
            <v>401</v>
          </cell>
          <cell r="DC21">
            <v>244</v>
          </cell>
          <cell r="DD21">
            <v>156</v>
          </cell>
          <cell r="DE21">
            <v>101</v>
          </cell>
          <cell r="DF21">
            <v>19295</v>
          </cell>
          <cell r="DG21">
            <v>13732</v>
          </cell>
          <cell r="DH21">
            <v>11638</v>
          </cell>
          <cell r="DI21">
            <v>2094</v>
          </cell>
          <cell r="DJ21">
            <v>1628</v>
          </cell>
          <cell r="DK21">
            <v>1076</v>
          </cell>
          <cell r="DL21">
            <v>548</v>
          </cell>
          <cell r="DM21">
            <v>291</v>
          </cell>
          <cell r="DN21">
            <v>429</v>
          </cell>
          <cell r="DO21">
            <v>126</v>
          </cell>
          <cell r="DP21">
            <v>301</v>
          </cell>
          <cell r="DQ21">
            <v>37</v>
          </cell>
          <cell r="DR21">
            <v>27535</v>
          </cell>
          <cell r="DS21">
            <v>20359</v>
          </cell>
          <cell r="DT21">
            <v>18438</v>
          </cell>
          <cell r="DU21">
            <v>1921</v>
          </cell>
          <cell r="DV21">
            <v>1323</v>
          </cell>
          <cell r="DW21">
            <v>727</v>
          </cell>
          <cell r="DX21">
            <v>592</v>
          </cell>
          <cell r="DY21">
            <v>298</v>
          </cell>
          <cell r="DZ21">
            <v>540</v>
          </cell>
          <cell r="EA21">
            <v>110</v>
          </cell>
          <cell r="EB21">
            <v>430</v>
          </cell>
          <cell r="EC21">
            <v>58</v>
          </cell>
          <cell r="ED21">
            <v>9318</v>
          </cell>
          <cell r="EE21">
            <v>7104</v>
          </cell>
          <cell r="EF21">
            <v>4785</v>
          </cell>
          <cell r="EG21">
            <v>2319</v>
          </cell>
          <cell r="EH21">
            <v>1877</v>
          </cell>
          <cell r="EI21">
            <v>1533</v>
          </cell>
          <cell r="EJ21">
            <v>337</v>
          </cell>
          <cell r="EK21">
            <v>140</v>
          </cell>
          <cell r="EL21">
            <v>340</v>
          </cell>
          <cell r="EM21">
            <v>204</v>
          </cell>
          <cell r="EN21">
            <v>136</v>
          </cell>
          <cell r="EO21">
            <v>102</v>
          </cell>
          <cell r="EP21">
            <v>3905</v>
          </cell>
          <cell r="EQ21">
            <v>2986</v>
          </cell>
          <cell r="ER21">
            <v>1384</v>
          </cell>
          <cell r="ES21">
            <v>1602</v>
          </cell>
          <cell r="ET21">
            <v>1296</v>
          </cell>
          <cell r="EU21">
            <v>1186</v>
          </cell>
          <cell r="EV21">
            <v>105</v>
          </cell>
          <cell r="EW21">
            <v>47</v>
          </cell>
          <cell r="EX21">
            <v>233</v>
          </cell>
          <cell r="EY21">
            <v>195</v>
          </cell>
          <cell r="EZ21">
            <v>37</v>
          </cell>
          <cell r="FA21">
            <v>73</v>
          </cell>
          <cell r="FB21">
            <v>27659</v>
          </cell>
          <cell r="FC21">
            <v>20309</v>
          </cell>
          <cell r="FD21">
            <v>13294</v>
          </cell>
          <cell r="FE21">
            <v>7015</v>
          </cell>
          <cell r="FF21">
            <v>5758</v>
          </cell>
          <cell r="FG21">
            <v>4834</v>
          </cell>
          <cell r="FH21">
            <v>908</v>
          </cell>
          <cell r="FI21">
            <v>486</v>
          </cell>
          <cell r="FJ21">
            <v>995</v>
          </cell>
          <cell r="FK21">
            <v>647</v>
          </cell>
          <cell r="FL21">
            <v>345</v>
          </cell>
          <cell r="FM21">
            <v>262</v>
          </cell>
          <cell r="FN21">
            <v>39987</v>
          </cell>
          <cell r="FO21">
            <v>29170</v>
          </cell>
          <cell r="FP21">
            <v>26775</v>
          </cell>
          <cell r="FQ21">
            <v>2395</v>
          </cell>
          <cell r="FR21">
            <v>1584</v>
          </cell>
          <cell r="FS21">
            <v>829</v>
          </cell>
          <cell r="FT21">
            <v>750</v>
          </cell>
          <cell r="FU21">
            <v>334</v>
          </cell>
          <cell r="FV21">
            <v>762</v>
          </cell>
          <cell r="FW21">
            <v>124</v>
          </cell>
          <cell r="FX21">
            <v>637</v>
          </cell>
          <cell r="FY21">
            <v>49</v>
          </cell>
          <cell r="FZ21">
            <v>4650</v>
          </cell>
          <cell r="GA21">
            <v>3529</v>
          </cell>
          <cell r="GB21">
            <v>2421</v>
          </cell>
          <cell r="GC21">
            <v>1108</v>
          </cell>
          <cell r="GD21">
            <v>901</v>
          </cell>
          <cell r="GE21">
            <v>704</v>
          </cell>
          <cell r="GF21">
            <v>192</v>
          </cell>
          <cell r="GG21">
            <v>80</v>
          </cell>
          <cell r="GH21">
            <v>155</v>
          </cell>
          <cell r="GI21">
            <v>90</v>
          </cell>
          <cell r="GJ21">
            <v>65</v>
          </cell>
          <cell r="GK21">
            <v>52</v>
          </cell>
          <cell r="GL21">
            <v>1076</v>
          </cell>
          <cell r="GM21">
            <v>710</v>
          </cell>
          <cell r="GN21">
            <v>538</v>
          </cell>
          <cell r="GO21">
            <v>172</v>
          </cell>
          <cell r="GP21">
            <v>133</v>
          </cell>
          <cell r="GQ21">
            <v>116</v>
          </cell>
          <cell r="GR21">
            <v>17</v>
          </cell>
          <cell r="GS21">
            <v>8</v>
          </cell>
          <cell r="GT21">
            <v>31</v>
          </cell>
          <cell r="GU21">
            <v>18</v>
          </cell>
          <cell r="GV21">
            <v>13</v>
          </cell>
          <cell r="GW21">
            <v>8</v>
          </cell>
          <cell r="GX21">
            <v>34581</v>
          </cell>
          <cell r="GY21">
            <v>24997</v>
          </cell>
          <cell r="GZ21">
            <v>17621</v>
          </cell>
          <cell r="HA21">
            <v>7376</v>
          </cell>
          <cell r="HB21">
            <v>5986</v>
          </cell>
          <cell r="HC21">
            <v>4929</v>
          </cell>
          <cell r="HD21">
            <v>1040</v>
          </cell>
          <cell r="HE21">
            <v>540</v>
          </cell>
          <cell r="HF21">
            <v>1120</v>
          </cell>
          <cell r="HG21">
            <v>657</v>
          </cell>
          <cell r="HH21">
            <v>460</v>
          </cell>
          <cell r="HI21">
            <v>270</v>
          </cell>
          <cell r="HJ21">
            <v>1076</v>
          </cell>
          <cell r="HK21">
            <v>710</v>
          </cell>
          <cell r="HL21">
            <v>538</v>
          </cell>
          <cell r="HM21">
            <v>172</v>
          </cell>
          <cell r="HN21">
            <v>133</v>
          </cell>
          <cell r="HO21">
            <v>116</v>
          </cell>
          <cell r="HP21">
            <v>17</v>
          </cell>
          <cell r="HQ21">
            <v>8</v>
          </cell>
          <cell r="HR21">
            <v>31</v>
          </cell>
          <cell r="HS21">
            <v>18</v>
          </cell>
          <cell r="HT21">
            <v>13</v>
          </cell>
          <cell r="HU21">
            <v>8</v>
          </cell>
          <cell r="HV21">
            <v>24613</v>
          </cell>
          <cell r="HW21">
            <v>18973</v>
          </cell>
          <cell r="HX21">
            <v>16233</v>
          </cell>
          <cell r="HY21">
            <v>2740</v>
          </cell>
          <cell r="HZ21">
            <v>2062</v>
          </cell>
          <cell r="IA21">
            <v>1538</v>
          </cell>
          <cell r="IB21">
            <v>519</v>
          </cell>
          <cell r="IC21">
            <v>189</v>
          </cell>
          <cell r="ID21">
            <v>537</v>
          </cell>
          <cell r="IE21">
            <v>211</v>
          </cell>
          <cell r="IF21">
            <v>325</v>
          </cell>
          <cell r="IG21">
            <v>141</v>
          </cell>
          <cell r="IH21">
            <v>48759</v>
          </cell>
          <cell r="II21">
            <v>34745</v>
          </cell>
          <cell r="IJ21">
            <v>26795</v>
          </cell>
          <cell r="IK21">
            <v>7950</v>
          </cell>
          <cell r="IL21">
            <v>6314</v>
          </cell>
          <cell r="IM21">
            <v>4945</v>
          </cell>
          <cell r="IN21">
            <v>1348</v>
          </cell>
          <cell r="IO21">
            <v>719</v>
          </cell>
          <cell r="IP21">
            <v>1406</v>
          </cell>
          <cell r="IQ21">
            <v>668</v>
          </cell>
          <cell r="IR21">
            <v>735</v>
          </cell>
          <cell r="IS21">
            <v>230</v>
          </cell>
        </row>
        <row r="22">
          <cell r="A22" t="str">
            <v>Mecklenburg-Vorpommern</v>
          </cell>
          <cell r="B22">
            <v>58097</v>
          </cell>
          <cell r="C22">
            <v>48548</v>
          </cell>
          <cell r="D22">
            <v>40965</v>
          </cell>
          <cell r="E22">
            <v>7583</v>
          </cell>
          <cell r="F22">
            <v>5960</v>
          </cell>
          <cell r="G22">
            <v>4546</v>
          </cell>
          <cell r="H22">
            <v>1387</v>
          </cell>
          <cell r="I22">
            <v>674</v>
          </cell>
          <cell r="J22">
            <v>1471</v>
          </cell>
          <cell r="K22">
            <v>611</v>
          </cell>
          <cell r="L22">
            <v>856</v>
          </cell>
          <cell r="M22">
            <v>152</v>
          </cell>
          <cell r="N22">
            <v>32998</v>
          </cell>
          <cell r="O22">
            <v>27665</v>
          </cell>
          <cell r="P22">
            <v>23351</v>
          </cell>
          <cell r="Q22">
            <v>4314</v>
          </cell>
          <cell r="R22">
            <v>3368</v>
          </cell>
          <cell r="S22">
            <v>2638</v>
          </cell>
          <cell r="T22">
            <v>721</v>
          </cell>
          <cell r="U22">
            <v>324</v>
          </cell>
          <cell r="V22">
            <v>850</v>
          </cell>
          <cell r="W22">
            <v>377</v>
          </cell>
          <cell r="X22">
            <v>470</v>
          </cell>
          <cell r="Y22">
            <v>96</v>
          </cell>
          <cell r="Z22">
            <v>25099</v>
          </cell>
          <cell r="AA22">
            <v>20883</v>
          </cell>
          <cell r="AB22">
            <v>17614</v>
          </cell>
          <cell r="AC22">
            <v>3269</v>
          </cell>
          <cell r="AD22">
            <v>2592</v>
          </cell>
          <cell r="AE22">
            <v>1908</v>
          </cell>
          <cell r="AF22">
            <v>666</v>
          </cell>
          <cell r="AG22">
            <v>350</v>
          </cell>
          <cell r="AH22">
            <v>621</v>
          </cell>
          <cell r="AI22">
            <v>234</v>
          </cell>
          <cell r="AJ22">
            <v>386</v>
          </cell>
          <cell r="AK22">
            <v>56</v>
          </cell>
          <cell r="AL22">
            <v>5052</v>
          </cell>
          <cell r="AM22">
            <v>4205</v>
          </cell>
          <cell r="AN22">
            <v>3237</v>
          </cell>
          <cell r="AO22">
            <v>968</v>
          </cell>
          <cell r="AP22">
            <v>793</v>
          </cell>
          <cell r="AQ22">
            <v>725</v>
          </cell>
          <cell r="AR22">
            <v>67</v>
          </cell>
          <cell r="AS22">
            <v>19</v>
          </cell>
          <cell r="AT22">
            <v>160</v>
          </cell>
          <cell r="AU22">
            <v>96</v>
          </cell>
          <cell r="AV22">
            <v>63</v>
          </cell>
          <cell r="AW22">
            <v>15</v>
          </cell>
          <cell r="AX22">
            <v>12811</v>
          </cell>
          <cell r="AY22">
            <v>10884</v>
          </cell>
          <cell r="AZ22">
            <v>9019</v>
          </cell>
          <cell r="BA22">
            <v>1865</v>
          </cell>
          <cell r="BB22">
            <v>1539</v>
          </cell>
          <cell r="BC22">
            <v>1285</v>
          </cell>
          <cell r="BD22">
            <v>246</v>
          </cell>
          <cell r="BE22">
            <v>92</v>
          </cell>
          <cell r="BF22">
            <v>273</v>
          </cell>
          <cell r="BG22">
            <v>179</v>
          </cell>
          <cell r="BH22">
            <v>93</v>
          </cell>
          <cell r="BI22">
            <v>53</v>
          </cell>
          <cell r="BJ22">
            <v>12828</v>
          </cell>
          <cell r="BK22">
            <v>10856</v>
          </cell>
          <cell r="BL22">
            <v>9083</v>
          </cell>
          <cell r="BM22">
            <v>1773</v>
          </cell>
          <cell r="BN22">
            <v>1499</v>
          </cell>
          <cell r="BO22">
            <v>1180</v>
          </cell>
          <cell r="BP22">
            <v>311</v>
          </cell>
          <cell r="BQ22">
            <v>151</v>
          </cell>
          <cell r="BR22">
            <v>240</v>
          </cell>
          <cell r="BS22">
            <v>150</v>
          </cell>
          <cell r="BT22">
            <v>90</v>
          </cell>
          <cell r="BU22">
            <v>34</v>
          </cell>
          <cell r="BV22">
            <v>11787</v>
          </cell>
          <cell r="BW22">
            <v>9785</v>
          </cell>
          <cell r="BX22">
            <v>8210</v>
          </cell>
          <cell r="BY22">
            <v>1575</v>
          </cell>
          <cell r="BZ22">
            <v>1196</v>
          </cell>
          <cell r="CA22">
            <v>872</v>
          </cell>
          <cell r="CB22">
            <v>320</v>
          </cell>
          <cell r="CC22">
            <v>167</v>
          </cell>
          <cell r="CD22">
            <v>342</v>
          </cell>
          <cell r="CE22">
            <v>124</v>
          </cell>
          <cell r="CF22">
            <v>218</v>
          </cell>
          <cell r="CG22">
            <v>37</v>
          </cell>
          <cell r="CH22">
            <v>15619</v>
          </cell>
          <cell r="CI22">
            <v>12818</v>
          </cell>
          <cell r="CJ22">
            <v>11416</v>
          </cell>
          <cell r="CK22">
            <v>1402</v>
          </cell>
          <cell r="CL22">
            <v>933</v>
          </cell>
          <cell r="CM22">
            <v>484</v>
          </cell>
          <cell r="CN22">
            <v>443</v>
          </cell>
          <cell r="CO22">
            <v>245</v>
          </cell>
          <cell r="CP22">
            <v>456</v>
          </cell>
          <cell r="CQ22">
            <v>62</v>
          </cell>
          <cell r="CR22">
            <v>392</v>
          </cell>
          <cell r="CS22">
            <v>13</v>
          </cell>
          <cell r="CT22">
            <v>9135</v>
          </cell>
          <cell r="CU22">
            <v>7688</v>
          </cell>
          <cell r="CV22">
            <v>6122</v>
          </cell>
          <cell r="CW22">
            <v>1566</v>
          </cell>
          <cell r="CX22">
            <v>1288</v>
          </cell>
          <cell r="CY22">
            <v>1100</v>
          </cell>
          <cell r="CZ22">
            <v>182</v>
          </cell>
          <cell r="DA22">
            <v>79</v>
          </cell>
          <cell r="DB22">
            <v>260</v>
          </cell>
          <cell r="DC22">
            <v>170</v>
          </cell>
          <cell r="DD22">
            <v>90</v>
          </cell>
          <cell r="DE22">
            <v>18</v>
          </cell>
          <cell r="DF22">
            <v>17401</v>
          </cell>
          <cell r="DG22">
            <v>14472</v>
          </cell>
          <cell r="DH22">
            <v>13063</v>
          </cell>
          <cell r="DI22">
            <v>1409</v>
          </cell>
          <cell r="DJ22">
            <v>1058</v>
          </cell>
          <cell r="DK22">
            <v>668</v>
          </cell>
          <cell r="DL22">
            <v>387</v>
          </cell>
          <cell r="DM22">
            <v>209</v>
          </cell>
          <cell r="DN22">
            <v>327</v>
          </cell>
          <cell r="DO22">
            <v>79</v>
          </cell>
          <cell r="DP22">
            <v>246</v>
          </cell>
          <cell r="DQ22">
            <v>24</v>
          </cell>
          <cell r="DR22">
            <v>22845</v>
          </cell>
          <cell r="DS22">
            <v>19011</v>
          </cell>
          <cell r="DT22">
            <v>17349</v>
          </cell>
          <cell r="DU22">
            <v>1662</v>
          </cell>
          <cell r="DV22">
            <v>1145</v>
          </cell>
          <cell r="DW22">
            <v>630</v>
          </cell>
          <cell r="DX22">
            <v>507</v>
          </cell>
          <cell r="DY22">
            <v>266</v>
          </cell>
          <cell r="DZ22">
            <v>498</v>
          </cell>
          <cell r="EA22">
            <v>84</v>
          </cell>
          <cell r="EB22">
            <v>412</v>
          </cell>
          <cell r="EC22">
            <v>19</v>
          </cell>
          <cell r="ED22">
            <v>6301</v>
          </cell>
          <cell r="EE22">
            <v>5363</v>
          </cell>
          <cell r="EF22">
            <v>3485</v>
          </cell>
          <cell r="EG22">
            <v>1878</v>
          </cell>
          <cell r="EH22">
            <v>1567</v>
          </cell>
          <cell r="EI22">
            <v>1330</v>
          </cell>
          <cell r="EJ22">
            <v>234</v>
          </cell>
          <cell r="EK22">
            <v>83</v>
          </cell>
          <cell r="EL22">
            <v>275</v>
          </cell>
          <cell r="EM22">
            <v>183</v>
          </cell>
          <cell r="EN22">
            <v>92</v>
          </cell>
          <cell r="EO22">
            <v>36</v>
          </cell>
          <cell r="EP22">
            <v>2277</v>
          </cell>
          <cell r="EQ22">
            <v>1901</v>
          </cell>
          <cell r="ER22">
            <v>861</v>
          </cell>
          <cell r="ES22">
            <v>1040</v>
          </cell>
          <cell r="ET22">
            <v>875</v>
          </cell>
          <cell r="EU22">
            <v>796</v>
          </cell>
          <cell r="EV22">
            <v>72</v>
          </cell>
          <cell r="EW22">
            <v>36</v>
          </cell>
          <cell r="EX22">
            <v>110</v>
          </cell>
          <cell r="EY22">
            <v>94</v>
          </cell>
          <cell r="EZ22">
            <v>16</v>
          </cell>
          <cell r="FA22">
            <v>55</v>
          </cell>
          <cell r="FB22">
            <v>20408</v>
          </cell>
          <cell r="FC22">
            <v>17223</v>
          </cell>
          <cell r="FD22">
            <v>12520</v>
          </cell>
          <cell r="FE22">
            <v>4703</v>
          </cell>
          <cell r="FF22">
            <v>3930</v>
          </cell>
          <cell r="FG22">
            <v>3283</v>
          </cell>
          <cell r="FH22">
            <v>628</v>
          </cell>
          <cell r="FI22">
            <v>323</v>
          </cell>
          <cell r="FJ22">
            <v>659</v>
          </cell>
          <cell r="FK22">
            <v>440</v>
          </cell>
          <cell r="FL22">
            <v>215</v>
          </cell>
          <cell r="FM22">
            <v>114</v>
          </cell>
          <cell r="FN22">
            <v>34310</v>
          </cell>
          <cell r="FO22">
            <v>28505</v>
          </cell>
          <cell r="FP22">
            <v>26513</v>
          </cell>
          <cell r="FQ22">
            <v>1992</v>
          </cell>
          <cell r="FR22">
            <v>1285</v>
          </cell>
          <cell r="FS22">
            <v>659</v>
          </cell>
          <cell r="FT22">
            <v>620</v>
          </cell>
          <cell r="FU22">
            <v>302</v>
          </cell>
          <cell r="FV22">
            <v>684</v>
          </cell>
          <cell r="FW22">
            <v>91</v>
          </cell>
          <cell r="FX22">
            <v>593</v>
          </cell>
          <cell r="FY22">
            <v>23</v>
          </cell>
          <cell r="FZ22">
            <v>3128</v>
          </cell>
          <cell r="GA22">
            <v>2631</v>
          </cell>
          <cell r="GB22">
            <v>1785</v>
          </cell>
          <cell r="GC22">
            <v>846</v>
          </cell>
          <cell r="GD22">
            <v>704</v>
          </cell>
          <cell r="GE22">
            <v>568</v>
          </cell>
          <cell r="GF22">
            <v>134</v>
          </cell>
          <cell r="GG22">
            <v>48</v>
          </cell>
          <cell r="GH22">
            <v>127</v>
          </cell>
          <cell r="GI22">
            <v>79</v>
          </cell>
          <cell r="GJ22">
            <v>48</v>
          </cell>
          <cell r="GK22">
            <v>15</v>
          </cell>
          <cell r="GL22">
            <v>251</v>
          </cell>
          <cell r="GM22">
            <v>189</v>
          </cell>
          <cell r="GN22">
            <v>147</v>
          </cell>
          <cell r="GO22">
            <v>42</v>
          </cell>
          <cell r="GP22" t="str">
            <v>*</v>
          </cell>
          <cell r="GQ22">
            <v>36</v>
          </cell>
          <cell r="GR22" t="str">
            <v>*</v>
          </cell>
          <cell r="GS22" t="str">
            <v>*</v>
          </cell>
          <cell r="GT22" t="str">
            <v>*</v>
          </cell>
          <cell r="GU22" t="str">
            <v>*</v>
          </cell>
          <cell r="GV22">
            <v>0</v>
          </cell>
          <cell r="GW22">
            <v>0</v>
          </cell>
          <cell r="GX22">
            <v>23233</v>
          </cell>
          <cell r="GY22">
            <v>19627</v>
          </cell>
          <cell r="GZ22">
            <v>14812</v>
          </cell>
          <cell r="HA22">
            <v>4815</v>
          </cell>
          <cell r="HB22">
            <v>3995</v>
          </cell>
          <cell r="HC22">
            <v>3313</v>
          </cell>
          <cell r="HD22">
            <v>663</v>
          </cell>
          <cell r="HE22">
            <v>343</v>
          </cell>
          <cell r="HF22">
            <v>701</v>
          </cell>
          <cell r="HG22">
            <v>447</v>
          </cell>
          <cell r="HH22">
            <v>250</v>
          </cell>
          <cell r="HI22">
            <v>119</v>
          </cell>
          <cell r="HJ22">
            <v>251</v>
          </cell>
          <cell r="HK22">
            <v>189</v>
          </cell>
          <cell r="HL22">
            <v>147</v>
          </cell>
          <cell r="HM22">
            <v>42</v>
          </cell>
          <cell r="HN22" t="str">
            <v>*</v>
          </cell>
          <cell r="HO22">
            <v>36</v>
          </cell>
          <cell r="HP22" t="str">
            <v>*</v>
          </cell>
          <cell r="HQ22" t="str">
            <v>*</v>
          </cell>
          <cell r="HR22" t="str">
            <v>*</v>
          </cell>
          <cell r="HS22" t="str">
            <v>*</v>
          </cell>
          <cell r="HT22">
            <v>0</v>
          </cell>
          <cell r="HU22">
            <v>0</v>
          </cell>
          <cell r="HV22">
            <v>21241</v>
          </cell>
          <cell r="HW22">
            <v>17880</v>
          </cell>
          <cell r="HX22">
            <v>15951</v>
          </cell>
          <cell r="HY22">
            <v>1929</v>
          </cell>
          <cell r="HZ22">
            <v>1443</v>
          </cell>
          <cell r="IA22">
            <v>1025</v>
          </cell>
          <cell r="IB22">
            <v>406</v>
          </cell>
          <cell r="IC22">
            <v>156</v>
          </cell>
          <cell r="ID22">
            <v>409</v>
          </cell>
          <cell r="IE22">
            <v>132</v>
          </cell>
          <cell r="IF22">
            <v>277</v>
          </cell>
          <cell r="IG22">
            <v>77</v>
          </cell>
          <cell r="IH22">
            <v>36856</v>
          </cell>
          <cell r="II22">
            <v>30668</v>
          </cell>
          <cell r="IJ22">
            <v>25014</v>
          </cell>
          <cell r="IK22">
            <v>5654</v>
          </cell>
          <cell r="IL22">
            <v>4517</v>
          </cell>
          <cell r="IM22">
            <v>3521</v>
          </cell>
          <cell r="IN22">
            <v>981</v>
          </cell>
          <cell r="IO22">
            <v>518</v>
          </cell>
          <cell r="IP22">
            <v>1062</v>
          </cell>
          <cell r="IQ22">
            <v>479</v>
          </cell>
          <cell r="IR22">
            <v>579</v>
          </cell>
          <cell r="IS22">
            <v>75</v>
          </cell>
        </row>
        <row r="23">
          <cell r="A23" t="str">
            <v>Sachsen</v>
          </cell>
          <cell r="B23">
            <v>110624</v>
          </cell>
          <cell r="C23">
            <v>82546</v>
          </cell>
          <cell r="D23">
            <v>63180</v>
          </cell>
          <cell r="E23">
            <v>19366</v>
          </cell>
          <cell r="F23">
            <v>16188</v>
          </cell>
          <cell r="G23">
            <v>12382</v>
          </cell>
          <cell r="H23">
            <v>3662</v>
          </cell>
          <cell r="I23">
            <v>1711</v>
          </cell>
          <cell r="J23">
            <v>2669</v>
          </cell>
          <cell r="K23">
            <v>1015</v>
          </cell>
          <cell r="L23">
            <v>1646</v>
          </cell>
          <cell r="M23">
            <v>509</v>
          </cell>
          <cell r="N23">
            <v>63739</v>
          </cell>
          <cell r="O23">
            <v>47795</v>
          </cell>
          <cell r="P23">
            <v>36482</v>
          </cell>
          <cell r="Q23">
            <v>11313</v>
          </cell>
          <cell r="R23">
            <v>9418</v>
          </cell>
          <cell r="S23">
            <v>7367</v>
          </cell>
          <cell r="T23">
            <v>1981</v>
          </cell>
          <cell r="U23">
            <v>895</v>
          </cell>
          <cell r="V23">
            <v>1589</v>
          </cell>
          <cell r="W23">
            <v>638</v>
          </cell>
          <cell r="X23">
            <v>944</v>
          </cell>
          <cell r="Y23">
            <v>306</v>
          </cell>
          <cell r="Z23">
            <v>46884</v>
          </cell>
          <cell r="AA23">
            <v>34751</v>
          </cell>
          <cell r="AB23">
            <v>26698</v>
          </cell>
          <cell r="AC23">
            <v>8053</v>
          </cell>
          <cell r="AD23">
            <v>6770</v>
          </cell>
          <cell r="AE23">
            <v>5015</v>
          </cell>
          <cell r="AF23">
            <v>1681</v>
          </cell>
          <cell r="AG23">
            <v>816</v>
          </cell>
          <cell r="AH23">
            <v>1080</v>
          </cell>
          <cell r="AI23">
            <v>377</v>
          </cell>
          <cell r="AJ23">
            <v>702</v>
          </cell>
          <cell r="AK23">
            <v>203</v>
          </cell>
          <cell r="AL23">
            <v>8731</v>
          </cell>
          <cell r="AM23">
            <v>6795</v>
          </cell>
          <cell r="AN23">
            <v>4609</v>
          </cell>
          <cell r="AO23">
            <v>2186</v>
          </cell>
          <cell r="AP23">
            <v>1799</v>
          </cell>
          <cell r="AQ23">
            <v>1585</v>
          </cell>
          <cell r="AR23">
            <v>208</v>
          </cell>
          <cell r="AS23">
            <v>66</v>
          </cell>
          <cell r="AT23">
            <v>329</v>
          </cell>
          <cell r="AU23">
            <v>134</v>
          </cell>
          <cell r="AV23">
            <v>193</v>
          </cell>
          <cell r="AW23">
            <v>58</v>
          </cell>
          <cell r="AX23">
            <v>23933</v>
          </cell>
          <cell r="AY23">
            <v>18583</v>
          </cell>
          <cell r="AZ23">
            <v>13390</v>
          </cell>
          <cell r="BA23">
            <v>5193</v>
          </cell>
          <cell r="BB23">
            <v>4425</v>
          </cell>
          <cell r="BC23">
            <v>3689</v>
          </cell>
          <cell r="BD23">
            <v>710</v>
          </cell>
          <cell r="BE23">
            <v>255</v>
          </cell>
          <cell r="BF23">
            <v>608</v>
          </cell>
          <cell r="BG23">
            <v>321</v>
          </cell>
          <cell r="BH23">
            <v>284</v>
          </cell>
          <cell r="BI23">
            <v>160</v>
          </cell>
          <cell r="BJ23">
            <v>23903</v>
          </cell>
          <cell r="BK23">
            <v>18088</v>
          </cell>
          <cell r="BL23">
            <v>13346</v>
          </cell>
          <cell r="BM23">
            <v>4742</v>
          </cell>
          <cell r="BN23">
            <v>4082</v>
          </cell>
          <cell r="BO23">
            <v>3286</v>
          </cell>
          <cell r="BP23">
            <v>749</v>
          </cell>
          <cell r="BQ23">
            <v>351</v>
          </cell>
          <cell r="BR23">
            <v>520</v>
          </cell>
          <cell r="BS23">
            <v>278</v>
          </cell>
          <cell r="BT23">
            <v>241</v>
          </cell>
          <cell r="BU23">
            <v>140</v>
          </cell>
          <cell r="BV23">
            <v>21966</v>
          </cell>
          <cell r="BW23">
            <v>16122</v>
          </cell>
          <cell r="BX23">
            <v>12400</v>
          </cell>
          <cell r="BY23">
            <v>3722</v>
          </cell>
          <cell r="BZ23">
            <v>3159</v>
          </cell>
          <cell r="CA23">
            <v>2380</v>
          </cell>
          <cell r="CB23">
            <v>739</v>
          </cell>
          <cell r="CC23">
            <v>348</v>
          </cell>
          <cell r="CD23">
            <v>464</v>
          </cell>
          <cell r="CE23">
            <v>167</v>
          </cell>
          <cell r="CF23">
            <v>295</v>
          </cell>
          <cell r="CG23">
            <v>99</v>
          </cell>
          <cell r="CH23">
            <v>32087</v>
          </cell>
          <cell r="CI23">
            <v>22955</v>
          </cell>
          <cell r="CJ23">
            <v>19433</v>
          </cell>
          <cell r="CK23">
            <v>3522</v>
          </cell>
          <cell r="CL23">
            <v>2722</v>
          </cell>
          <cell r="CM23">
            <v>1441</v>
          </cell>
          <cell r="CN23">
            <v>1256</v>
          </cell>
          <cell r="CO23">
            <v>691</v>
          </cell>
          <cell r="CP23">
            <v>748</v>
          </cell>
          <cell r="CQ23">
            <v>115</v>
          </cell>
          <cell r="CR23">
            <v>633</v>
          </cell>
          <cell r="CS23">
            <v>52</v>
          </cell>
          <cell r="CT23">
            <v>17027</v>
          </cell>
          <cell r="CU23">
            <v>12925</v>
          </cell>
          <cell r="CV23">
            <v>8059</v>
          </cell>
          <cell r="CW23">
            <v>4866</v>
          </cell>
          <cell r="CX23">
            <v>4254</v>
          </cell>
          <cell r="CY23">
            <v>3710</v>
          </cell>
          <cell r="CZ23">
            <v>482</v>
          </cell>
          <cell r="DA23">
            <v>210</v>
          </cell>
          <cell r="DB23">
            <v>491</v>
          </cell>
          <cell r="DC23">
            <v>255</v>
          </cell>
          <cell r="DD23">
            <v>235</v>
          </cell>
          <cell r="DE23">
            <v>121</v>
          </cell>
          <cell r="DF23">
            <v>30590</v>
          </cell>
          <cell r="DG23">
            <v>22250</v>
          </cell>
          <cell r="DH23">
            <v>18630</v>
          </cell>
          <cell r="DI23">
            <v>3620</v>
          </cell>
          <cell r="DJ23">
            <v>2876</v>
          </cell>
          <cell r="DK23">
            <v>1871</v>
          </cell>
          <cell r="DL23">
            <v>973</v>
          </cell>
          <cell r="DM23">
            <v>486</v>
          </cell>
          <cell r="DN23">
            <v>650</v>
          </cell>
          <cell r="DO23">
            <v>151</v>
          </cell>
          <cell r="DP23">
            <v>498</v>
          </cell>
          <cell r="DQ23">
            <v>94</v>
          </cell>
          <cell r="DR23">
            <v>42396</v>
          </cell>
          <cell r="DS23">
            <v>31287</v>
          </cell>
          <cell r="DT23">
            <v>27431</v>
          </cell>
          <cell r="DU23">
            <v>3856</v>
          </cell>
          <cell r="DV23">
            <v>2967</v>
          </cell>
          <cell r="DW23">
            <v>1619</v>
          </cell>
          <cell r="DX23">
            <v>1323</v>
          </cell>
          <cell r="DY23">
            <v>651</v>
          </cell>
          <cell r="DZ23">
            <v>811</v>
          </cell>
          <cell r="EA23">
            <v>143</v>
          </cell>
          <cell r="EB23">
            <v>666</v>
          </cell>
          <cell r="EC23">
            <v>78</v>
          </cell>
          <cell r="ED23">
            <v>16631</v>
          </cell>
          <cell r="EE23">
            <v>12926</v>
          </cell>
          <cell r="EF23">
            <v>8083</v>
          </cell>
          <cell r="EG23">
            <v>4843</v>
          </cell>
          <cell r="EH23">
            <v>4172</v>
          </cell>
          <cell r="EI23">
            <v>3402</v>
          </cell>
          <cell r="EJ23">
            <v>750</v>
          </cell>
          <cell r="EK23">
            <v>308</v>
          </cell>
          <cell r="EL23">
            <v>526</v>
          </cell>
          <cell r="EM23">
            <v>296</v>
          </cell>
          <cell r="EN23">
            <v>228</v>
          </cell>
          <cell r="EO23">
            <v>145</v>
          </cell>
          <cell r="EP23">
            <v>3960</v>
          </cell>
          <cell r="EQ23">
            <v>3143</v>
          </cell>
          <cell r="ER23">
            <v>970</v>
          </cell>
          <cell r="ES23">
            <v>2173</v>
          </cell>
          <cell r="ET23">
            <v>1911</v>
          </cell>
          <cell r="EU23">
            <v>1773</v>
          </cell>
          <cell r="EV23">
            <v>133</v>
          </cell>
          <cell r="EW23">
            <v>55</v>
          </cell>
          <cell r="EX23">
            <v>191</v>
          </cell>
          <cell r="EY23">
            <v>170</v>
          </cell>
          <cell r="EZ23">
            <v>19</v>
          </cell>
          <cell r="FA23">
            <v>71</v>
          </cell>
          <cell r="FB23">
            <v>38094</v>
          </cell>
          <cell r="FC23">
            <v>29522</v>
          </cell>
          <cell r="FD23">
            <v>17261</v>
          </cell>
          <cell r="FE23">
            <v>12261</v>
          </cell>
          <cell r="FF23">
            <v>10627</v>
          </cell>
          <cell r="FG23">
            <v>8960</v>
          </cell>
          <cell r="FH23">
            <v>1569</v>
          </cell>
          <cell r="FI23">
            <v>812</v>
          </cell>
          <cell r="FJ23">
            <v>1281</v>
          </cell>
          <cell r="FK23">
            <v>686</v>
          </cell>
          <cell r="FL23">
            <v>587</v>
          </cell>
          <cell r="FM23">
            <v>353</v>
          </cell>
          <cell r="FN23">
            <v>62856</v>
          </cell>
          <cell r="FO23">
            <v>45714</v>
          </cell>
          <cell r="FP23">
            <v>41078</v>
          </cell>
          <cell r="FQ23">
            <v>4636</v>
          </cell>
          <cell r="FR23">
            <v>3438</v>
          </cell>
          <cell r="FS23">
            <v>1763</v>
          </cell>
          <cell r="FT23">
            <v>1639</v>
          </cell>
          <cell r="FU23">
            <v>709</v>
          </cell>
          <cell r="FV23">
            <v>1112</v>
          </cell>
          <cell r="FW23">
            <v>180</v>
          </cell>
          <cell r="FX23">
            <v>932</v>
          </cell>
          <cell r="FY23">
            <v>86</v>
          </cell>
          <cell r="FZ23">
            <v>9358</v>
          </cell>
          <cell r="GA23">
            <v>7086</v>
          </cell>
          <cell r="GB23">
            <v>4663</v>
          </cell>
          <cell r="GC23">
            <v>2423</v>
          </cell>
          <cell r="GD23">
            <v>2083</v>
          </cell>
          <cell r="GE23">
            <v>1628</v>
          </cell>
          <cell r="GF23">
            <v>445</v>
          </cell>
          <cell r="GG23">
            <v>185</v>
          </cell>
          <cell r="GH23">
            <v>273</v>
          </cell>
          <cell r="GI23">
            <v>148</v>
          </cell>
          <cell r="GJ23">
            <v>125</v>
          </cell>
          <cell r="GK23">
            <v>67</v>
          </cell>
          <cell r="GL23">
            <v>316</v>
          </cell>
          <cell r="GM23">
            <v>224</v>
          </cell>
          <cell r="GN23">
            <v>178</v>
          </cell>
          <cell r="GO23">
            <v>46</v>
          </cell>
          <cell r="GP23">
            <v>40</v>
          </cell>
          <cell r="GQ23">
            <v>31</v>
          </cell>
          <cell r="GR23">
            <v>9</v>
          </cell>
          <cell r="GS23">
            <v>5</v>
          </cell>
          <cell r="GT23">
            <v>3</v>
          </cell>
          <cell r="GU23" t="str">
            <v>*</v>
          </cell>
          <cell r="GV23" t="str">
            <v>*</v>
          </cell>
          <cell r="GW23">
            <v>3</v>
          </cell>
          <cell r="GX23">
            <v>45013</v>
          </cell>
          <cell r="GY23">
            <v>34798</v>
          </cell>
          <cell r="GZ23">
            <v>22157</v>
          </cell>
          <cell r="HA23">
            <v>12641</v>
          </cell>
          <cell r="HB23">
            <v>10903</v>
          </cell>
          <cell r="HC23">
            <v>9075</v>
          </cell>
          <cell r="HD23">
            <v>1729</v>
          </cell>
          <cell r="HE23">
            <v>888</v>
          </cell>
          <cell r="HF23">
            <v>1379</v>
          </cell>
          <cell r="HG23">
            <v>696</v>
          </cell>
          <cell r="HH23">
            <v>675</v>
          </cell>
          <cell r="HI23">
            <v>359</v>
          </cell>
          <cell r="HJ23">
            <v>316</v>
          </cell>
          <cell r="HK23">
            <v>224</v>
          </cell>
          <cell r="HL23">
            <v>178</v>
          </cell>
          <cell r="HM23">
            <v>46</v>
          </cell>
          <cell r="HN23">
            <v>40</v>
          </cell>
          <cell r="HO23">
            <v>31</v>
          </cell>
          <cell r="HP23">
            <v>9</v>
          </cell>
          <cell r="HQ23">
            <v>5</v>
          </cell>
          <cell r="HR23">
            <v>3</v>
          </cell>
          <cell r="HS23" t="str">
            <v>*</v>
          </cell>
          <cell r="HT23" t="str">
            <v>*</v>
          </cell>
          <cell r="HU23">
            <v>3</v>
          </cell>
          <cell r="HV23">
            <v>37482</v>
          </cell>
          <cell r="HW23">
            <v>29084</v>
          </cell>
          <cell r="HX23">
            <v>24120</v>
          </cell>
          <cell r="HY23">
            <v>4964</v>
          </cell>
          <cell r="HZ23">
            <v>3978</v>
          </cell>
          <cell r="IA23">
            <v>2996</v>
          </cell>
          <cell r="IB23">
            <v>967</v>
          </cell>
          <cell r="IC23">
            <v>288</v>
          </cell>
          <cell r="ID23">
            <v>804</v>
          </cell>
          <cell r="IE23">
            <v>346</v>
          </cell>
          <cell r="IF23">
            <v>455</v>
          </cell>
          <cell r="IG23">
            <v>182</v>
          </cell>
          <cell r="IH23">
            <v>73142</v>
          </cell>
          <cell r="II23">
            <v>53462</v>
          </cell>
          <cell r="IJ23">
            <v>39060</v>
          </cell>
          <cell r="IK23">
            <v>14402</v>
          </cell>
          <cell r="IL23">
            <v>12210</v>
          </cell>
          <cell r="IM23">
            <v>9386</v>
          </cell>
          <cell r="IN23">
            <v>2695</v>
          </cell>
          <cell r="IO23">
            <v>1423</v>
          </cell>
          <cell r="IP23">
            <v>1865</v>
          </cell>
          <cell r="IQ23">
            <v>669</v>
          </cell>
          <cell r="IR23">
            <v>1191</v>
          </cell>
          <cell r="IS23">
            <v>327</v>
          </cell>
        </row>
        <row r="24">
          <cell r="A24" t="str">
            <v>Sachsen-Anhalt</v>
          </cell>
          <cell r="B24">
            <v>77735</v>
          </cell>
          <cell r="C24">
            <v>65088</v>
          </cell>
          <cell r="D24">
            <v>53484</v>
          </cell>
          <cell r="E24">
            <v>11604</v>
          </cell>
          <cell r="F24">
            <v>9683</v>
          </cell>
          <cell r="G24">
            <v>8085</v>
          </cell>
          <cell r="H24">
            <v>1575</v>
          </cell>
          <cell r="I24">
            <v>782</v>
          </cell>
          <cell r="J24">
            <v>1683</v>
          </cell>
          <cell r="K24">
            <v>708</v>
          </cell>
          <cell r="L24">
            <v>973</v>
          </cell>
          <cell r="M24">
            <v>238</v>
          </cell>
          <cell r="N24">
            <v>44287</v>
          </cell>
          <cell r="O24">
            <v>37226</v>
          </cell>
          <cell r="P24">
            <v>30366</v>
          </cell>
          <cell r="Q24">
            <v>6860</v>
          </cell>
          <cell r="R24">
            <v>5771</v>
          </cell>
          <cell r="S24">
            <v>4868</v>
          </cell>
          <cell r="T24">
            <v>890</v>
          </cell>
          <cell r="U24">
            <v>416</v>
          </cell>
          <cell r="V24">
            <v>960</v>
          </cell>
          <cell r="W24">
            <v>420</v>
          </cell>
          <cell r="X24">
            <v>538</v>
          </cell>
          <cell r="Y24">
            <v>129</v>
          </cell>
          <cell r="Z24">
            <v>33448</v>
          </cell>
          <cell r="AA24">
            <v>27862</v>
          </cell>
          <cell r="AB24">
            <v>23118</v>
          </cell>
          <cell r="AC24">
            <v>4744</v>
          </cell>
          <cell r="AD24">
            <v>3912</v>
          </cell>
          <cell r="AE24">
            <v>3217</v>
          </cell>
          <cell r="AF24">
            <v>685</v>
          </cell>
          <cell r="AG24">
            <v>366</v>
          </cell>
          <cell r="AH24">
            <v>723</v>
          </cell>
          <cell r="AI24">
            <v>288</v>
          </cell>
          <cell r="AJ24">
            <v>435</v>
          </cell>
          <cell r="AK24">
            <v>109</v>
          </cell>
          <cell r="AL24">
            <v>6386</v>
          </cell>
          <cell r="AM24">
            <v>5409</v>
          </cell>
          <cell r="AN24">
            <v>3851</v>
          </cell>
          <cell r="AO24">
            <v>1558</v>
          </cell>
          <cell r="AP24">
            <v>1282</v>
          </cell>
          <cell r="AQ24">
            <v>1190</v>
          </cell>
          <cell r="AR24">
            <v>90</v>
          </cell>
          <cell r="AS24">
            <v>34</v>
          </cell>
          <cell r="AT24">
            <v>238</v>
          </cell>
          <cell r="AU24">
            <v>117</v>
          </cell>
          <cell r="AV24">
            <v>121</v>
          </cell>
          <cell r="AW24">
            <v>38</v>
          </cell>
          <cell r="AX24">
            <v>17794</v>
          </cell>
          <cell r="AY24">
            <v>15136</v>
          </cell>
          <cell r="AZ24">
            <v>11859</v>
          </cell>
          <cell r="BA24">
            <v>3277</v>
          </cell>
          <cell r="BB24">
            <v>2836</v>
          </cell>
          <cell r="BC24">
            <v>2527</v>
          </cell>
          <cell r="BD24">
            <v>305</v>
          </cell>
          <cell r="BE24">
            <v>147</v>
          </cell>
          <cell r="BF24">
            <v>376</v>
          </cell>
          <cell r="BG24">
            <v>206</v>
          </cell>
          <cell r="BH24">
            <v>169</v>
          </cell>
          <cell r="BI24">
            <v>65</v>
          </cell>
          <cell r="BJ24">
            <v>17188</v>
          </cell>
          <cell r="BK24">
            <v>14484</v>
          </cell>
          <cell r="BL24">
            <v>11629</v>
          </cell>
          <cell r="BM24">
            <v>2855</v>
          </cell>
          <cell r="BN24">
            <v>2499</v>
          </cell>
          <cell r="BO24">
            <v>2155</v>
          </cell>
          <cell r="BP24">
            <v>338</v>
          </cell>
          <cell r="BQ24">
            <v>162</v>
          </cell>
          <cell r="BR24">
            <v>294</v>
          </cell>
          <cell r="BS24">
            <v>173</v>
          </cell>
          <cell r="BT24">
            <v>121</v>
          </cell>
          <cell r="BU24">
            <v>62</v>
          </cell>
          <cell r="BV24">
            <v>16797</v>
          </cell>
          <cell r="BW24">
            <v>14096</v>
          </cell>
          <cell r="BX24">
            <v>11756</v>
          </cell>
          <cell r="BY24">
            <v>2340</v>
          </cell>
          <cell r="BZ24">
            <v>1925</v>
          </cell>
          <cell r="CA24">
            <v>1555</v>
          </cell>
          <cell r="CB24">
            <v>361</v>
          </cell>
          <cell r="CC24">
            <v>175</v>
          </cell>
          <cell r="CD24">
            <v>368</v>
          </cell>
          <cell r="CE24">
            <v>151</v>
          </cell>
          <cell r="CF24">
            <v>216</v>
          </cell>
          <cell r="CG24">
            <v>47</v>
          </cell>
          <cell r="CH24">
            <v>19564</v>
          </cell>
          <cell r="CI24">
            <v>15962</v>
          </cell>
          <cell r="CJ24">
            <v>14389</v>
          </cell>
          <cell r="CK24">
            <v>1573</v>
          </cell>
          <cell r="CL24">
            <v>1141</v>
          </cell>
          <cell r="CM24">
            <v>658</v>
          </cell>
          <cell r="CN24">
            <v>481</v>
          </cell>
          <cell r="CO24">
            <v>264</v>
          </cell>
          <cell r="CP24">
            <v>407</v>
          </cell>
          <cell r="CQ24">
            <v>61</v>
          </cell>
          <cell r="CR24">
            <v>346</v>
          </cell>
          <cell r="CS24">
            <v>25</v>
          </cell>
          <cell r="CT24">
            <v>14099</v>
          </cell>
          <cell r="CU24">
            <v>12054</v>
          </cell>
          <cell r="CV24">
            <v>8296</v>
          </cell>
          <cell r="CW24">
            <v>3758</v>
          </cell>
          <cell r="CX24">
            <v>3316</v>
          </cell>
          <cell r="CY24">
            <v>3053</v>
          </cell>
          <cell r="CZ24">
            <v>260</v>
          </cell>
          <cell r="DA24">
            <v>125</v>
          </cell>
          <cell r="DB24">
            <v>355</v>
          </cell>
          <cell r="DC24">
            <v>204</v>
          </cell>
          <cell r="DD24">
            <v>151</v>
          </cell>
          <cell r="DE24">
            <v>87</v>
          </cell>
          <cell r="DF24">
            <v>21330</v>
          </cell>
          <cell r="DG24">
            <v>17855</v>
          </cell>
          <cell r="DH24">
            <v>16225</v>
          </cell>
          <cell r="DI24">
            <v>1630</v>
          </cell>
          <cell r="DJ24">
            <v>1242</v>
          </cell>
          <cell r="DK24">
            <v>850</v>
          </cell>
          <cell r="DL24">
            <v>386</v>
          </cell>
          <cell r="DM24">
            <v>216</v>
          </cell>
          <cell r="DN24">
            <v>356</v>
          </cell>
          <cell r="DO24">
            <v>82</v>
          </cell>
          <cell r="DP24">
            <v>273</v>
          </cell>
          <cell r="DQ24">
            <v>32</v>
          </cell>
          <cell r="DR24">
            <v>30497</v>
          </cell>
          <cell r="DS24">
            <v>25309</v>
          </cell>
          <cell r="DT24">
            <v>23514</v>
          </cell>
          <cell r="DU24">
            <v>1795</v>
          </cell>
          <cell r="DV24">
            <v>1232</v>
          </cell>
          <cell r="DW24">
            <v>696</v>
          </cell>
          <cell r="DX24">
            <v>533</v>
          </cell>
          <cell r="DY24">
            <v>293</v>
          </cell>
          <cell r="DZ24">
            <v>531</v>
          </cell>
          <cell r="EA24">
            <v>91</v>
          </cell>
          <cell r="EB24">
            <v>439</v>
          </cell>
          <cell r="EC24">
            <v>32</v>
          </cell>
          <cell r="ED24">
            <v>7379</v>
          </cell>
          <cell r="EE24">
            <v>6066</v>
          </cell>
          <cell r="EF24">
            <v>3995</v>
          </cell>
          <cell r="EG24">
            <v>2071</v>
          </cell>
          <cell r="EH24">
            <v>1824</v>
          </cell>
          <cell r="EI24">
            <v>1537</v>
          </cell>
          <cell r="EJ24">
            <v>281</v>
          </cell>
          <cell r="EK24">
            <v>109</v>
          </cell>
          <cell r="EL24">
            <v>211</v>
          </cell>
          <cell r="EM24">
            <v>126</v>
          </cell>
          <cell r="EN24">
            <v>85</v>
          </cell>
          <cell r="EO24">
            <v>36</v>
          </cell>
          <cell r="EP24">
            <v>4405</v>
          </cell>
          <cell r="EQ24">
            <v>3785</v>
          </cell>
          <cell r="ER24">
            <v>1437</v>
          </cell>
          <cell r="ES24">
            <v>2348</v>
          </cell>
          <cell r="ET24">
            <v>2067</v>
          </cell>
          <cell r="EU24">
            <v>1947</v>
          </cell>
          <cell r="EV24">
            <v>115</v>
          </cell>
          <cell r="EW24">
            <v>39</v>
          </cell>
          <cell r="EX24">
            <v>230</v>
          </cell>
          <cell r="EY24">
            <v>205</v>
          </cell>
          <cell r="EZ24">
            <v>25</v>
          </cell>
          <cell r="FA24">
            <v>51</v>
          </cell>
          <cell r="FB24">
            <v>30394</v>
          </cell>
          <cell r="FC24">
            <v>26018</v>
          </cell>
          <cell r="FD24">
            <v>17324</v>
          </cell>
          <cell r="FE24">
            <v>8694</v>
          </cell>
          <cell r="FF24">
            <v>7578</v>
          </cell>
          <cell r="FG24">
            <v>6780</v>
          </cell>
          <cell r="FH24">
            <v>780</v>
          </cell>
          <cell r="FI24">
            <v>406</v>
          </cell>
          <cell r="FJ24">
            <v>926</v>
          </cell>
          <cell r="FK24">
            <v>569</v>
          </cell>
          <cell r="FL24">
            <v>355</v>
          </cell>
          <cell r="FM24">
            <v>190</v>
          </cell>
          <cell r="FN24">
            <v>42990</v>
          </cell>
          <cell r="FO24">
            <v>35617</v>
          </cell>
          <cell r="FP24">
            <v>33725</v>
          </cell>
          <cell r="FQ24">
            <v>1892</v>
          </cell>
          <cell r="FR24">
            <v>1219</v>
          </cell>
          <cell r="FS24">
            <v>607</v>
          </cell>
          <cell r="FT24">
            <v>609</v>
          </cell>
          <cell r="FU24">
            <v>304</v>
          </cell>
          <cell r="FV24">
            <v>642</v>
          </cell>
          <cell r="FW24">
            <v>80</v>
          </cell>
          <cell r="FX24">
            <v>562</v>
          </cell>
          <cell r="FY24">
            <v>31</v>
          </cell>
          <cell r="FZ24">
            <v>3820</v>
          </cell>
          <cell r="GA24">
            <v>3045</v>
          </cell>
          <cell r="GB24">
            <v>2128</v>
          </cell>
          <cell r="GC24">
            <v>917</v>
          </cell>
          <cell r="GD24">
            <v>805</v>
          </cell>
          <cell r="GE24">
            <v>632</v>
          </cell>
          <cell r="GF24">
            <v>171</v>
          </cell>
          <cell r="GG24">
            <v>65</v>
          </cell>
          <cell r="GH24">
            <v>101</v>
          </cell>
          <cell r="GI24">
            <v>56</v>
          </cell>
          <cell r="GJ24">
            <v>45</v>
          </cell>
          <cell r="GK24">
            <v>11</v>
          </cell>
          <cell r="GL24">
            <v>531</v>
          </cell>
          <cell r="GM24">
            <v>408</v>
          </cell>
          <cell r="GN24">
            <v>307</v>
          </cell>
          <cell r="GO24">
            <v>101</v>
          </cell>
          <cell r="GP24">
            <v>81</v>
          </cell>
          <cell r="GQ24">
            <v>66</v>
          </cell>
          <cell r="GR24">
            <v>15</v>
          </cell>
          <cell r="GS24">
            <v>7</v>
          </cell>
          <cell r="GT24">
            <v>14</v>
          </cell>
          <cell r="GU24">
            <v>3</v>
          </cell>
          <cell r="GV24">
            <v>11</v>
          </cell>
          <cell r="GW24">
            <v>6</v>
          </cell>
          <cell r="GX24">
            <v>36345</v>
          </cell>
          <cell r="GY24">
            <v>30693</v>
          </cell>
          <cell r="GZ24">
            <v>21791</v>
          </cell>
          <cell r="HA24">
            <v>8902</v>
          </cell>
          <cell r="HB24">
            <v>7703</v>
          </cell>
          <cell r="HC24">
            <v>6834</v>
          </cell>
          <cell r="HD24">
            <v>851</v>
          </cell>
          <cell r="HE24">
            <v>438</v>
          </cell>
          <cell r="HF24">
            <v>1001</v>
          </cell>
          <cell r="HG24">
            <v>573</v>
          </cell>
          <cell r="HH24">
            <v>426</v>
          </cell>
          <cell r="HI24">
            <v>198</v>
          </cell>
          <cell r="HJ24">
            <v>528</v>
          </cell>
          <cell r="HK24">
            <v>406</v>
          </cell>
          <cell r="HL24">
            <v>305</v>
          </cell>
          <cell r="HM24">
            <v>101</v>
          </cell>
          <cell r="HN24">
            <v>81</v>
          </cell>
          <cell r="HO24">
            <v>66</v>
          </cell>
          <cell r="HP24">
            <v>15</v>
          </cell>
          <cell r="HQ24">
            <v>7</v>
          </cell>
          <cell r="HR24">
            <v>14</v>
          </cell>
          <cell r="HS24">
            <v>3</v>
          </cell>
          <cell r="HT24">
            <v>11</v>
          </cell>
          <cell r="HU24">
            <v>6</v>
          </cell>
          <cell r="HV24">
            <v>24734</v>
          </cell>
          <cell r="HW24">
            <v>20424</v>
          </cell>
          <cell r="HX24">
            <v>18105</v>
          </cell>
          <cell r="HY24">
            <v>2319</v>
          </cell>
          <cell r="HZ24">
            <v>1811</v>
          </cell>
          <cell r="IA24">
            <v>1321</v>
          </cell>
          <cell r="IB24">
            <v>486</v>
          </cell>
          <cell r="IC24">
            <v>172</v>
          </cell>
          <cell r="ID24">
            <v>469</v>
          </cell>
          <cell r="IE24">
            <v>197</v>
          </cell>
          <cell r="IF24">
            <v>272</v>
          </cell>
          <cell r="IG24">
            <v>39</v>
          </cell>
          <cell r="IH24">
            <v>53001</v>
          </cell>
          <cell r="II24">
            <v>44664</v>
          </cell>
          <cell r="IJ24">
            <v>35379</v>
          </cell>
          <cell r="IK24">
            <v>9285</v>
          </cell>
          <cell r="IL24">
            <v>7872</v>
          </cell>
          <cell r="IM24">
            <v>6764</v>
          </cell>
          <cell r="IN24">
            <v>1089</v>
          </cell>
          <cell r="IO24">
            <v>610</v>
          </cell>
          <cell r="IP24">
            <v>1214</v>
          </cell>
          <cell r="IQ24">
            <v>511</v>
          </cell>
          <cell r="IR24">
            <v>701</v>
          </cell>
          <cell r="IS24">
            <v>199</v>
          </cell>
        </row>
        <row r="25">
          <cell r="A25" t="str">
            <v>Thüringen</v>
          </cell>
          <cell r="B25">
            <v>56701</v>
          </cell>
          <cell r="C25">
            <v>48404</v>
          </cell>
          <cell r="D25">
            <v>39335</v>
          </cell>
          <cell r="E25">
            <v>9069</v>
          </cell>
          <cell r="F25">
            <v>6987</v>
          </cell>
          <cell r="G25">
            <v>5610</v>
          </cell>
          <cell r="H25">
            <v>1356</v>
          </cell>
          <cell r="I25">
            <v>726</v>
          </cell>
          <cell r="J25">
            <v>1867</v>
          </cell>
          <cell r="K25">
            <v>993</v>
          </cell>
          <cell r="L25">
            <v>871</v>
          </cell>
          <cell r="M25">
            <v>215</v>
          </cell>
          <cell r="N25">
            <v>32247</v>
          </cell>
          <cell r="O25">
            <v>27709</v>
          </cell>
          <cell r="P25">
            <v>22541</v>
          </cell>
          <cell r="Q25">
            <v>5168</v>
          </cell>
          <cell r="R25">
            <v>3932</v>
          </cell>
          <cell r="S25">
            <v>3233</v>
          </cell>
          <cell r="T25">
            <v>686</v>
          </cell>
          <cell r="U25">
            <v>360</v>
          </cell>
          <cell r="V25">
            <v>1118</v>
          </cell>
          <cell r="W25">
            <v>618</v>
          </cell>
          <cell r="X25">
            <v>499</v>
          </cell>
          <cell r="Y25">
            <v>118</v>
          </cell>
          <cell r="Z25">
            <v>24454</v>
          </cell>
          <cell r="AA25">
            <v>20695</v>
          </cell>
          <cell r="AB25">
            <v>16794</v>
          </cell>
          <cell r="AC25">
            <v>3901</v>
          </cell>
          <cell r="AD25">
            <v>3055</v>
          </cell>
          <cell r="AE25">
            <v>2377</v>
          </cell>
          <cell r="AF25">
            <v>670</v>
          </cell>
          <cell r="AG25">
            <v>366</v>
          </cell>
          <cell r="AH25">
            <v>749</v>
          </cell>
          <cell r="AI25">
            <v>375</v>
          </cell>
          <cell r="AJ25">
            <v>372</v>
          </cell>
          <cell r="AK25">
            <v>97</v>
          </cell>
          <cell r="AL25">
            <v>4601</v>
          </cell>
          <cell r="AM25">
            <v>3811</v>
          </cell>
          <cell r="AN25">
            <v>2692</v>
          </cell>
          <cell r="AO25">
            <v>1119</v>
          </cell>
          <cell r="AP25">
            <v>846</v>
          </cell>
          <cell r="AQ25">
            <v>764</v>
          </cell>
          <cell r="AR25">
            <v>80</v>
          </cell>
          <cell r="AS25">
            <v>26</v>
          </cell>
          <cell r="AT25">
            <v>233</v>
          </cell>
          <cell r="AU25">
            <v>170</v>
          </cell>
          <cell r="AV25">
            <v>63</v>
          </cell>
          <cell r="AW25">
            <v>40</v>
          </cell>
          <cell r="AX25">
            <v>12406</v>
          </cell>
          <cell r="AY25">
            <v>10609</v>
          </cell>
          <cell r="AZ25">
            <v>8135</v>
          </cell>
          <cell r="BA25">
            <v>2474</v>
          </cell>
          <cell r="BB25">
            <v>1916</v>
          </cell>
          <cell r="BC25">
            <v>1678</v>
          </cell>
          <cell r="BD25">
            <v>234</v>
          </cell>
          <cell r="BE25">
            <v>113</v>
          </cell>
          <cell r="BF25">
            <v>491</v>
          </cell>
          <cell r="BG25">
            <v>361</v>
          </cell>
          <cell r="BH25">
            <v>129</v>
          </cell>
          <cell r="BI25">
            <v>67</v>
          </cell>
          <cell r="BJ25">
            <v>12243</v>
          </cell>
          <cell r="BK25">
            <v>10553</v>
          </cell>
          <cell r="BL25">
            <v>8389</v>
          </cell>
          <cell r="BM25">
            <v>2164</v>
          </cell>
          <cell r="BN25">
            <v>1787</v>
          </cell>
          <cell r="BO25">
            <v>1481</v>
          </cell>
          <cell r="BP25">
            <v>300</v>
          </cell>
          <cell r="BQ25">
            <v>164</v>
          </cell>
          <cell r="BR25">
            <v>329</v>
          </cell>
          <cell r="BS25">
            <v>214</v>
          </cell>
          <cell r="BT25">
            <v>115</v>
          </cell>
          <cell r="BU25">
            <v>48</v>
          </cell>
          <cell r="BV25">
            <v>11414</v>
          </cell>
          <cell r="BW25">
            <v>9828</v>
          </cell>
          <cell r="BX25">
            <v>8064</v>
          </cell>
          <cell r="BY25">
            <v>1764</v>
          </cell>
          <cell r="BZ25">
            <v>1373</v>
          </cell>
          <cell r="CA25">
            <v>1095</v>
          </cell>
          <cell r="CB25">
            <v>271</v>
          </cell>
          <cell r="CC25">
            <v>155</v>
          </cell>
          <cell r="CD25">
            <v>356</v>
          </cell>
          <cell r="CE25">
            <v>171</v>
          </cell>
          <cell r="CF25">
            <v>183</v>
          </cell>
          <cell r="CG25">
            <v>35</v>
          </cell>
          <cell r="CH25">
            <v>16035</v>
          </cell>
          <cell r="CI25">
            <v>13601</v>
          </cell>
          <cell r="CJ25">
            <v>12055</v>
          </cell>
          <cell r="CK25">
            <v>1546</v>
          </cell>
          <cell r="CL25">
            <v>1063</v>
          </cell>
          <cell r="CM25">
            <v>590</v>
          </cell>
          <cell r="CN25">
            <v>471</v>
          </cell>
          <cell r="CO25">
            <v>268</v>
          </cell>
          <cell r="CP25">
            <v>458</v>
          </cell>
          <cell r="CQ25">
            <v>77</v>
          </cell>
          <cell r="CR25">
            <v>381</v>
          </cell>
          <cell r="CS25">
            <v>25</v>
          </cell>
          <cell r="CT25">
            <v>7439</v>
          </cell>
          <cell r="CU25">
            <v>6360</v>
          </cell>
          <cell r="CV25">
            <v>4255</v>
          </cell>
          <cell r="CW25">
            <v>2105</v>
          </cell>
          <cell r="CX25">
            <v>1708</v>
          </cell>
          <cell r="CY25">
            <v>1575</v>
          </cell>
          <cell r="CZ25">
            <v>130</v>
          </cell>
          <cell r="DA25">
            <v>54</v>
          </cell>
          <cell r="DB25">
            <v>338</v>
          </cell>
          <cell r="DC25">
            <v>247</v>
          </cell>
          <cell r="DD25">
            <v>91</v>
          </cell>
          <cell r="DE25">
            <v>59</v>
          </cell>
          <cell r="DF25">
            <v>17207</v>
          </cell>
          <cell r="DG25">
            <v>14477</v>
          </cell>
          <cell r="DH25">
            <v>12880</v>
          </cell>
          <cell r="DI25">
            <v>1597</v>
          </cell>
          <cell r="DJ25">
            <v>1159</v>
          </cell>
          <cell r="DK25">
            <v>766</v>
          </cell>
          <cell r="DL25">
            <v>386</v>
          </cell>
          <cell r="DM25">
            <v>223</v>
          </cell>
          <cell r="DN25">
            <v>413</v>
          </cell>
          <cell r="DO25">
            <v>122</v>
          </cell>
          <cell r="DP25">
            <v>289</v>
          </cell>
          <cell r="DQ25">
            <v>25</v>
          </cell>
          <cell r="DR25">
            <v>22461</v>
          </cell>
          <cell r="DS25">
            <v>19233</v>
          </cell>
          <cell r="DT25">
            <v>17476</v>
          </cell>
          <cell r="DU25">
            <v>1757</v>
          </cell>
          <cell r="DV25">
            <v>1191</v>
          </cell>
          <cell r="DW25">
            <v>655</v>
          </cell>
          <cell r="DX25">
            <v>531</v>
          </cell>
          <cell r="DY25">
            <v>301</v>
          </cell>
          <cell r="DZ25">
            <v>535</v>
          </cell>
          <cell r="EA25">
            <v>133</v>
          </cell>
          <cell r="EB25">
            <v>402</v>
          </cell>
          <cell r="EC25">
            <v>31</v>
          </cell>
          <cell r="ED25">
            <v>6854</v>
          </cell>
          <cell r="EE25">
            <v>5893</v>
          </cell>
          <cell r="EF25">
            <v>3982</v>
          </cell>
          <cell r="EG25">
            <v>1911</v>
          </cell>
          <cell r="EH25">
            <v>1527</v>
          </cell>
          <cell r="EI25">
            <v>1283</v>
          </cell>
          <cell r="EJ25">
            <v>242</v>
          </cell>
          <cell r="EK25">
            <v>115</v>
          </cell>
          <cell r="EL25">
            <v>345</v>
          </cell>
          <cell r="EM25">
            <v>263</v>
          </cell>
          <cell r="EN25">
            <v>81</v>
          </cell>
          <cell r="EO25">
            <v>39</v>
          </cell>
          <cell r="EP25">
            <v>2726</v>
          </cell>
          <cell r="EQ25">
            <v>2431</v>
          </cell>
          <cell r="ER25">
            <v>736</v>
          </cell>
          <cell r="ES25">
            <v>1695</v>
          </cell>
          <cell r="ET25">
            <v>1399</v>
          </cell>
          <cell r="EU25">
            <v>1329</v>
          </cell>
          <cell r="EV25">
            <v>66</v>
          </cell>
          <cell r="EW25">
            <v>32</v>
          </cell>
          <cell r="EX25">
            <v>235</v>
          </cell>
          <cell r="EY25" t="str">
            <v>*</v>
          </cell>
          <cell r="EZ25" t="str">
            <v>*</v>
          </cell>
          <cell r="FA25">
            <v>61</v>
          </cell>
          <cell r="FB25">
            <v>18566</v>
          </cell>
          <cell r="FC25">
            <v>15880</v>
          </cell>
          <cell r="FD25">
            <v>9867</v>
          </cell>
          <cell r="FE25">
            <v>6013</v>
          </cell>
          <cell r="FF25">
            <v>4854</v>
          </cell>
          <cell r="FG25">
            <v>4264</v>
          </cell>
          <cell r="FH25">
            <v>575</v>
          </cell>
          <cell r="FI25">
            <v>362</v>
          </cell>
          <cell r="FJ25">
            <v>991</v>
          </cell>
          <cell r="FK25">
            <v>735</v>
          </cell>
          <cell r="FL25">
            <v>256</v>
          </cell>
          <cell r="FM25">
            <v>168</v>
          </cell>
          <cell r="FN25">
            <v>34211</v>
          </cell>
          <cell r="FO25">
            <v>29169</v>
          </cell>
          <cell r="FP25">
            <v>27141</v>
          </cell>
          <cell r="FQ25">
            <v>2028</v>
          </cell>
          <cell r="FR25">
            <v>1299</v>
          </cell>
          <cell r="FS25">
            <v>665</v>
          </cell>
          <cell r="FT25">
            <v>630</v>
          </cell>
          <cell r="FU25">
            <v>290</v>
          </cell>
          <cell r="FV25">
            <v>702</v>
          </cell>
          <cell r="FW25">
            <v>129</v>
          </cell>
          <cell r="FX25">
            <v>570</v>
          </cell>
          <cell r="FY25">
            <v>27</v>
          </cell>
          <cell r="FZ25">
            <v>3750</v>
          </cell>
          <cell r="GA25">
            <v>3203</v>
          </cell>
          <cell r="GB25">
            <v>2210</v>
          </cell>
          <cell r="GC25">
            <v>993</v>
          </cell>
          <cell r="GD25">
            <v>805</v>
          </cell>
          <cell r="GE25">
            <v>654</v>
          </cell>
          <cell r="GF25">
            <v>149</v>
          </cell>
          <cell r="GG25">
            <v>72</v>
          </cell>
          <cell r="GH25">
            <v>168</v>
          </cell>
          <cell r="GI25">
            <v>124</v>
          </cell>
          <cell r="GJ25">
            <v>44</v>
          </cell>
          <cell r="GK25">
            <v>20</v>
          </cell>
          <cell r="GL25">
            <v>174</v>
          </cell>
          <cell r="GM25">
            <v>152</v>
          </cell>
          <cell r="GN25">
            <v>117</v>
          </cell>
          <cell r="GO25">
            <v>35</v>
          </cell>
          <cell r="GP25">
            <v>29</v>
          </cell>
          <cell r="GQ25" t="str">
            <v>*</v>
          </cell>
          <cell r="GR25" t="str">
            <v>*</v>
          </cell>
          <cell r="GS25" t="str">
            <v>*</v>
          </cell>
          <cell r="GT25">
            <v>6</v>
          </cell>
          <cell r="GU25" t="str">
            <v>*</v>
          </cell>
          <cell r="GV25" t="str">
            <v>*</v>
          </cell>
          <cell r="GW25">
            <v>0</v>
          </cell>
          <cell r="GX25">
            <v>21804</v>
          </cell>
          <cell r="GY25">
            <v>18612</v>
          </cell>
          <cell r="GZ25">
            <v>12402</v>
          </cell>
          <cell r="HA25">
            <v>6210</v>
          </cell>
          <cell r="HB25">
            <v>4993</v>
          </cell>
          <cell r="HC25">
            <v>4337</v>
          </cell>
          <cell r="HD25">
            <v>641</v>
          </cell>
          <cell r="HE25">
            <v>391</v>
          </cell>
          <cell r="HF25">
            <v>1045</v>
          </cell>
          <cell r="HG25">
            <v>745</v>
          </cell>
          <cell r="HH25">
            <v>300</v>
          </cell>
          <cell r="HI25">
            <v>172</v>
          </cell>
          <cell r="HJ25">
            <v>168</v>
          </cell>
          <cell r="HK25">
            <v>146</v>
          </cell>
          <cell r="HL25">
            <v>112</v>
          </cell>
          <cell r="HM25">
            <v>34</v>
          </cell>
          <cell r="HN25">
            <v>28</v>
          </cell>
          <cell r="HO25" t="str">
            <v>*</v>
          </cell>
          <cell r="HP25" t="str">
            <v>*</v>
          </cell>
          <cell r="HQ25" t="str">
            <v>*</v>
          </cell>
          <cell r="HR25">
            <v>6</v>
          </cell>
          <cell r="HS25" t="str">
            <v>*</v>
          </cell>
          <cell r="HT25" t="str">
            <v>*</v>
          </cell>
          <cell r="HU25">
            <v>0</v>
          </cell>
          <cell r="HV25">
            <v>23525</v>
          </cell>
          <cell r="HW25">
            <v>20218</v>
          </cell>
          <cell r="HX25">
            <v>17543</v>
          </cell>
          <cell r="HY25">
            <v>2675</v>
          </cell>
          <cell r="HZ25">
            <v>2019</v>
          </cell>
          <cell r="IA25">
            <v>1534</v>
          </cell>
          <cell r="IB25">
            <v>482</v>
          </cell>
          <cell r="IC25">
            <v>175</v>
          </cell>
          <cell r="ID25">
            <v>594</v>
          </cell>
          <cell r="IE25">
            <v>299</v>
          </cell>
          <cell r="IF25">
            <v>293</v>
          </cell>
          <cell r="IG25">
            <v>62</v>
          </cell>
          <cell r="IH25">
            <v>33176</v>
          </cell>
          <cell r="II25">
            <v>28186</v>
          </cell>
          <cell r="IJ25">
            <v>21792</v>
          </cell>
          <cell r="IK25">
            <v>6394</v>
          </cell>
          <cell r="IL25">
            <v>4968</v>
          </cell>
          <cell r="IM25">
            <v>4076</v>
          </cell>
          <cell r="IN25">
            <v>874</v>
          </cell>
          <cell r="IO25">
            <v>551</v>
          </cell>
          <cell r="IP25">
            <v>1273</v>
          </cell>
          <cell r="IQ25">
            <v>694</v>
          </cell>
          <cell r="IR25">
            <v>578</v>
          </cell>
          <cell r="IS25">
            <v>153</v>
          </cell>
        </row>
        <row r="26">
          <cell r="A26" t="str">
            <v>Flensburg, Stadt</v>
          </cell>
          <cell r="B26">
            <v>4136</v>
          </cell>
          <cell r="C26">
            <v>3457</v>
          </cell>
          <cell r="D26">
            <v>2133</v>
          </cell>
          <cell r="E26">
            <v>1324</v>
          </cell>
          <cell r="F26">
            <v>1105</v>
          </cell>
          <cell r="G26">
            <v>785</v>
          </cell>
          <cell r="H26">
            <v>319</v>
          </cell>
          <cell r="I26">
            <v>102</v>
          </cell>
          <cell r="J26">
            <v>209</v>
          </cell>
          <cell r="K26">
            <v>108</v>
          </cell>
          <cell r="L26">
            <v>101</v>
          </cell>
          <cell r="M26">
            <v>10</v>
          </cell>
          <cell r="N26">
            <v>2459</v>
          </cell>
          <cell r="O26">
            <v>2057</v>
          </cell>
          <cell r="P26">
            <v>1277</v>
          </cell>
          <cell r="Q26">
            <v>780</v>
          </cell>
          <cell r="R26">
            <v>650</v>
          </cell>
          <cell r="S26">
            <v>451</v>
          </cell>
          <cell r="T26">
            <v>198</v>
          </cell>
          <cell r="U26">
            <v>62</v>
          </cell>
          <cell r="V26" t="str">
            <v>*</v>
          </cell>
          <cell r="W26" t="str">
            <v>*</v>
          </cell>
          <cell r="X26">
            <v>53</v>
          </cell>
          <cell r="Y26" t="str">
            <v>*</v>
          </cell>
          <cell r="Z26">
            <v>1677</v>
          </cell>
          <cell r="AA26">
            <v>1400</v>
          </cell>
          <cell r="AB26">
            <v>856</v>
          </cell>
          <cell r="AC26">
            <v>544</v>
          </cell>
          <cell r="AD26">
            <v>455</v>
          </cell>
          <cell r="AE26">
            <v>334</v>
          </cell>
          <cell r="AF26">
            <v>121</v>
          </cell>
          <cell r="AG26">
            <v>40</v>
          </cell>
          <cell r="AH26" t="str">
            <v>*</v>
          </cell>
          <cell r="AI26" t="str">
            <v>*</v>
          </cell>
          <cell r="AJ26">
            <v>48</v>
          </cell>
          <cell r="AK26" t="str">
            <v>*</v>
          </cell>
          <cell r="AL26">
            <v>482</v>
          </cell>
          <cell r="AM26">
            <v>351</v>
          </cell>
          <cell r="AN26">
            <v>230</v>
          </cell>
          <cell r="AO26">
            <v>121</v>
          </cell>
          <cell r="AP26">
            <v>103</v>
          </cell>
          <cell r="AQ26">
            <v>87</v>
          </cell>
          <cell r="AR26">
            <v>16</v>
          </cell>
          <cell r="AS26" t="str">
            <v>*</v>
          </cell>
          <cell r="AT26" t="str">
            <v>*</v>
          </cell>
          <cell r="AU26" t="str">
            <v>*</v>
          </cell>
          <cell r="AV26">
            <v>12</v>
          </cell>
          <cell r="AW26" t="str">
            <v>*</v>
          </cell>
          <cell r="AX26">
            <v>1192</v>
          </cell>
          <cell r="AY26">
            <v>1000</v>
          </cell>
          <cell r="AZ26">
            <v>583</v>
          </cell>
          <cell r="BA26">
            <v>417</v>
          </cell>
          <cell r="BB26">
            <v>337</v>
          </cell>
          <cell r="BC26">
            <v>261</v>
          </cell>
          <cell r="BD26">
            <v>76</v>
          </cell>
          <cell r="BE26">
            <v>30</v>
          </cell>
          <cell r="BF26">
            <v>76</v>
          </cell>
          <cell r="BG26">
            <v>38</v>
          </cell>
          <cell r="BH26">
            <v>38</v>
          </cell>
          <cell r="BI26">
            <v>4</v>
          </cell>
          <cell r="BJ26">
            <v>983</v>
          </cell>
          <cell r="BK26">
            <v>841</v>
          </cell>
          <cell r="BL26">
            <v>467</v>
          </cell>
          <cell r="BM26">
            <v>374</v>
          </cell>
          <cell r="BN26">
            <v>301</v>
          </cell>
          <cell r="BO26">
            <v>225</v>
          </cell>
          <cell r="BP26">
            <v>75</v>
          </cell>
          <cell r="BQ26">
            <v>25</v>
          </cell>
          <cell r="BR26" t="str">
            <v>*</v>
          </cell>
          <cell r="BS26">
            <v>44</v>
          </cell>
          <cell r="BT26" t="str">
            <v>*</v>
          </cell>
          <cell r="BU26" t="str">
            <v>*</v>
          </cell>
          <cell r="BV26">
            <v>800</v>
          </cell>
          <cell r="BW26">
            <v>689</v>
          </cell>
          <cell r="BX26">
            <v>439</v>
          </cell>
          <cell r="BY26">
            <v>250</v>
          </cell>
          <cell r="BZ26">
            <v>221</v>
          </cell>
          <cell r="CA26">
            <v>140</v>
          </cell>
          <cell r="CB26">
            <v>81</v>
          </cell>
          <cell r="CC26" t="str">
            <v>*</v>
          </cell>
          <cell r="CD26" t="str">
            <v>*</v>
          </cell>
          <cell r="CE26" t="str">
            <v>*</v>
          </cell>
          <cell r="CF26">
            <v>13</v>
          </cell>
          <cell r="CG26" t="str">
            <v>*</v>
          </cell>
          <cell r="CH26">
            <v>679</v>
          </cell>
          <cell r="CI26">
            <v>576</v>
          </cell>
          <cell r="CJ26">
            <v>414</v>
          </cell>
          <cell r="CK26">
            <v>162</v>
          </cell>
          <cell r="CL26">
            <v>143</v>
          </cell>
          <cell r="CM26">
            <v>72</v>
          </cell>
          <cell r="CN26">
            <v>71</v>
          </cell>
          <cell r="CO26">
            <v>27</v>
          </cell>
          <cell r="CP26" t="str">
            <v>*</v>
          </cell>
          <cell r="CQ26">
            <v>8</v>
          </cell>
          <cell r="CR26" t="str">
            <v>*</v>
          </cell>
          <cell r="CS26" t="str">
            <v>*</v>
          </cell>
          <cell r="CT26">
            <v>613</v>
          </cell>
          <cell r="CU26">
            <v>510</v>
          </cell>
          <cell r="CV26">
            <v>269</v>
          </cell>
          <cell r="CW26">
            <v>241</v>
          </cell>
          <cell r="CX26">
            <v>202</v>
          </cell>
          <cell r="CY26">
            <v>157</v>
          </cell>
          <cell r="CZ26">
            <v>45</v>
          </cell>
          <cell r="DA26">
            <v>9</v>
          </cell>
          <cell r="DB26" t="str">
            <v>*</v>
          </cell>
          <cell r="DC26">
            <v>24</v>
          </cell>
          <cell r="DD26" t="str">
            <v>*</v>
          </cell>
          <cell r="DE26" t="str">
            <v>*</v>
          </cell>
          <cell r="DF26">
            <v>1500</v>
          </cell>
          <cell r="DG26">
            <v>1262</v>
          </cell>
          <cell r="DH26">
            <v>961</v>
          </cell>
          <cell r="DI26">
            <v>301</v>
          </cell>
          <cell r="DJ26">
            <v>239</v>
          </cell>
          <cell r="DK26">
            <v>126</v>
          </cell>
          <cell r="DL26">
            <v>113</v>
          </cell>
          <cell r="DM26">
            <v>29</v>
          </cell>
          <cell r="DN26">
            <v>59</v>
          </cell>
          <cell r="DO26">
            <v>20</v>
          </cell>
          <cell r="DP26">
            <v>39</v>
          </cell>
          <cell r="DQ26">
            <v>3</v>
          </cell>
          <cell r="DR26">
            <v>721</v>
          </cell>
          <cell r="DS26">
            <v>615</v>
          </cell>
          <cell r="DT26">
            <v>448</v>
          </cell>
          <cell r="DU26">
            <v>167</v>
          </cell>
          <cell r="DV26">
            <v>132</v>
          </cell>
          <cell r="DW26">
            <v>84</v>
          </cell>
          <cell r="DX26">
            <v>48</v>
          </cell>
          <cell r="DY26">
            <v>21</v>
          </cell>
          <cell r="DZ26">
            <v>35</v>
          </cell>
          <cell r="EA26">
            <v>8</v>
          </cell>
          <cell r="EB26">
            <v>27</v>
          </cell>
          <cell r="EC26">
            <v>0</v>
          </cell>
          <cell r="ED26">
            <v>757</v>
          </cell>
          <cell r="EE26">
            <v>638</v>
          </cell>
          <cell r="EF26">
            <v>342</v>
          </cell>
          <cell r="EG26">
            <v>296</v>
          </cell>
          <cell r="EH26">
            <v>256</v>
          </cell>
          <cell r="EI26">
            <v>186</v>
          </cell>
          <cell r="EJ26">
            <v>69</v>
          </cell>
          <cell r="EK26">
            <v>23</v>
          </cell>
          <cell r="EL26" t="str">
            <v>*</v>
          </cell>
          <cell r="EM26">
            <v>23</v>
          </cell>
          <cell r="EN26" t="str">
            <v>*</v>
          </cell>
          <cell r="EO26" t="str">
            <v>*</v>
          </cell>
          <cell r="EP26">
            <v>544</v>
          </cell>
          <cell r="EQ26">
            <v>431</v>
          </cell>
          <cell r="ER26">
            <v>113</v>
          </cell>
          <cell r="ES26">
            <v>318</v>
          </cell>
          <cell r="ET26">
            <v>275</v>
          </cell>
          <cell r="EU26">
            <v>232</v>
          </cell>
          <cell r="EV26">
            <v>43</v>
          </cell>
          <cell r="EW26">
            <v>20</v>
          </cell>
          <cell r="EX26">
            <v>40</v>
          </cell>
          <cell r="EY26">
            <v>33</v>
          </cell>
          <cell r="EZ26">
            <v>7</v>
          </cell>
          <cell r="FA26">
            <v>3</v>
          </cell>
          <cell r="FB26">
            <v>2540</v>
          </cell>
          <cell r="FC26">
            <v>2103</v>
          </cell>
          <cell r="FD26">
            <v>1114</v>
          </cell>
          <cell r="FE26">
            <v>989</v>
          </cell>
          <cell r="FF26">
            <v>833</v>
          </cell>
          <cell r="FG26">
            <v>624</v>
          </cell>
          <cell r="FH26">
            <v>209</v>
          </cell>
          <cell r="FI26">
            <v>66</v>
          </cell>
          <cell r="FJ26" t="str">
            <v>*</v>
          </cell>
          <cell r="FK26">
            <v>88</v>
          </cell>
          <cell r="FL26" t="str">
            <v>*</v>
          </cell>
          <cell r="FM26" t="str">
            <v>*</v>
          </cell>
          <cell r="FN26">
            <v>1306</v>
          </cell>
          <cell r="FO26">
            <v>1108</v>
          </cell>
          <cell r="FP26">
            <v>886</v>
          </cell>
          <cell r="FQ26">
            <v>222</v>
          </cell>
          <cell r="FR26">
            <v>175</v>
          </cell>
          <cell r="FS26">
            <v>95</v>
          </cell>
          <cell r="FT26">
            <v>80</v>
          </cell>
          <cell r="FU26">
            <v>25</v>
          </cell>
          <cell r="FV26">
            <v>47</v>
          </cell>
          <cell r="FW26">
            <v>12</v>
          </cell>
          <cell r="FX26">
            <v>35</v>
          </cell>
          <cell r="FY26">
            <v>0</v>
          </cell>
          <cell r="FZ26">
            <v>290</v>
          </cell>
          <cell r="GA26">
            <v>246</v>
          </cell>
          <cell r="GB26">
            <v>133</v>
          </cell>
          <cell r="GC26">
            <v>113</v>
          </cell>
          <cell r="GD26">
            <v>97</v>
          </cell>
          <cell r="GE26">
            <v>66</v>
          </cell>
          <cell r="GF26">
            <v>30</v>
          </cell>
          <cell r="GG26">
            <v>11</v>
          </cell>
          <cell r="GH26" t="str">
            <v>*</v>
          </cell>
          <cell r="GI26">
            <v>8</v>
          </cell>
          <cell r="GJ26" t="str">
            <v>*</v>
          </cell>
          <cell r="GK26" t="str">
            <v>*</v>
          </cell>
          <cell r="GL26">
            <v>0</v>
          </cell>
          <cell r="GM26">
            <v>0</v>
          </cell>
          <cell r="GN26">
            <v>0</v>
          </cell>
          <cell r="GO26">
            <v>0</v>
          </cell>
          <cell r="GP26">
            <v>0</v>
          </cell>
          <cell r="GQ26">
            <v>0</v>
          </cell>
          <cell r="GR26">
            <v>0</v>
          </cell>
          <cell r="GS26">
            <v>0</v>
          </cell>
          <cell r="GT26">
            <v>0</v>
          </cell>
          <cell r="GU26">
            <v>0</v>
          </cell>
          <cell r="GV26">
            <v>0</v>
          </cell>
          <cell r="GW26">
            <v>0</v>
          </cell>
          <cell r="GX26">
            <v>2632</v>
          </cell>
          <cell r="GY26">
            <v>2180</v>
          </cell>
          <cell r="GZ26">
            <v>1182</v>
          </cell>
          <cell r="HA26">
            <v>998</v>
          </cell>
          <cell r="HB26">
            <v>839</v>
          </cell>
          <cell r="HC26">
            <v>629</v>
          </cell>
          <cell r="HD26">
            <v>210</v>
          </cell>
          <cell r="HE26">
            <v>66</v>
          </cell>
          <cell r="HF26">
            <v>151</v>
          </cell>
          <cell r="HG26">
            <v>89</v>
          </cell>
          <cell r="HH26">
            <v>62</v>
          </cell>
          <cell r="HI26">
            <v>8</v>
          </cell>
          <cell r="HJ26">
            <v>0</v>
          </cell>
          <cell r="HK26">
            <v>0</v>
          </cell>
          <cell r="HL26">
            <v>0</v>
          </cell>
          <cell r="HM26">
            <v>0</v>
          </cell>
          <cell r="HN26">
            <v>0</v>
          </cell>
          <cell r="HO26">
            <v>0</v>
          </cell>
          <cell r="HP26">
            <v>0</v>
          </cell>
          <cell r="HQ26">
            <v>0</v>
          </cell>
          <cell r="HR26">
            <v>0</v>
          </cell>
          <cell r="HS26">
            <v>0</v>
          </cell>
          <cell r="HT26">
            <v>0</v>
          </cell>
          <cell r="HU26">
            <v>0</v>
          </cell>
          <cell r="HV26">
            <v>1324</v>
          </cell>
          <cell r="HW26">
            <v>1129</v>
          </cell>
          <cell r="HX26">
            <v>771</v>
          </cell>
          <cell r="HY26">
            <v>358</v>
          </cell>
          <cell r="HZ26">
            <v>303</v>
          </cell>
          <cell r="IA26">
            <v>204</v>
          </cell>
          <cell r="IB26">
            <v>99</v>
          </cell>
          <cell r="IC26">
            <v>30</v>
          </cell>
          <cell r="ID26">
            <v>51</v>
          </cell>
          <cell r="IE26">
            <v>19</v>
          </cell>
          <cell r="IF26">
            <v>32</v>
          </cell>
          <cell r="IG26">
            <v>4</v>
          </cell>
          <cell r="IH26">
            <v>2812</v>
          </cell>
          <cell r="II26">
            <v>2328</v>
          </cell>
          <cell r="IJ26">
            <v>1362</v>
          </cell>
          <cell r="IK26">
            <v>966</v>
          </cell>
          <cell r="IL26">
            <v>802</v>
          </cell>
          <cell r="IM26">
            <v>581</v>
          </cell>
          <cell r="IN26">
            <v>220</v>
          </cell>
          <cell r="IO26">
            <v>72</v>
          </cell>
          <cell r="IP26">
            <v>158</v>
          </cell>
          <cell r="IQ26">
            <v>89</v>
          </cell>
          <cell r="IR26">
            <v>69</v>
          </cell>
          <cell r="IS26">
            <v>6</v>
          </cell>
        </row>
        <row r="27">
          <cell r="A27" t="str">
            <v>Kiel, Landeshauptstadt</v>
          </cell>
          <cell r="B27">
            <v>10009</v>
          </cell>
          <cell r="C27">
            <v>7640</v>
          </cell>
          <cell r="D27">
            <v>3630</v>
          </cell>
          <cell r="E27">
            <v>4010</v>
          </cell>
          <cell r="F27">
            <v>3102</v>
          </cell>
          <cell r="G27">
            <v>2113</v>
          </cell>
          <cell r="H27">
            <v>976</v>
          </cell>
          <cell r="I27">
            <v>191</v>
          </cell>
          <cell r="J27">
            <v>804</v>
          </cell>
          <cell r="K27">
            <v>477</v>
          </cell>
          <cell r="L27">
            <v>327</v>
          </cell>
          <cell r="M27">
            <v>104</v>
          </cell>
          <cell r="N27">
            <v>5821</v>
          </cell>
          <cell r="O27">
            <v>4485</v>
          </cell>
          <cell r="P27">
            <v>2158</v>
          </cell>
          <cell r="Q27">
            <v>2327</v>
          </cell>
          <cell r="R27">
            <v>1770</v>
          </cell>
          <cell r="S27">
            <v>1178</v>
          </cell>
          <cell r="T27">
            <v>589</v>
          </cell>
          <cell r="U27">
            <v>111</v>
          </cell>
          <cell r="V27">
            <v>500</v>
          </cell>
          <cell r="W27">
            <v>277</v>
          </cell>
          <cell r="X27">
            <v>223</v>
          </cell>
          <cell r="Y27">
            <v>57</v>
          </cell>
          <cell r="Z27">
            <v>4188</v>
          </cell>
          <cell r="AA27">
            <v>3155</v>
          </cell>
          <cell r="AB27">
            <v>1472</v>
          </cell>
          <cell r="AC27">
            <v>1683</v>
          </cell>
          <cell r="AD27">
            <v>1332</v>
          </cell>
          <cell r="AE27">
            <v>935</v>
          </cell>
          <cell r="AF27">
            <v>387</v>
          </cell>
          <cell r="AG27">
            <v>80</v>
          </cell>
          <cell r="AH27">
            <v>304</v>
          </cell>
          <cell r="AI27">
            <v>200</v>
          </cell>
          <cell r="AJ27">
            <v>104</v>
          </cell>
          <cell r="AK27">
            <v>47</v>
          </cell>
          <cell r="AL27">
            <v>700</v>
          </cell>
          <cell r="AM27">
            <v>499</v>
          </cell>
          <cell r="AN27">
            <v>244</v>
          </cell>
          <cell r="AO27">
            <v>255</v>
          </cell>
          <cell r="AP27">
            <v>153</v>
          </cell>
          <cell r="AQ27">
            <v>138</v>
          </cell>
          <cell r="AR27">
            <v>15</v>
          </cell>
          <cell r="AS27">
            <v>3</v>
          </cell>
          <cell r="AT27">
            <v>96</v>
          </cell>
          <cell r="AU27">
            <v>41</v>
          </cell>
          <cell r="AV27">
            <v>55</v>
          </cell>
          <cell r="AW27">
            <v>6</v>
          </cell>
          <cell r="AX27">
            <v>2835</v>
          </cell>
          <cell r="AY27">
            <v>2129</v>
          </cell>
          <cell r="AZ27">
            <v>1023</v>
          </cell>
          <cell r="BA27">
            <v>1106</v>
          </cell>
          <cell r="BB27">
            <v>793</v>
          </cell>
          <cell r="BC27">
            <v>626</v>
          </cell>
          <cell r="BD27">
            <v>163</v>
          </cell>
          <cell r="BE27">
            <v>36</v>
          </cell>
          <cell r="BF27">
            <v>277</v>
          </cell>
          <cell r="BG27">
            <v>175</v>
          </cell>
          <cell r="BH27">
            <v>102</v>
          </cell>
          <cell r="BI27">
            <v>36</v>
          </cell>
          <cell r="BJ27">
            <v>2471</v>
          </cell>
          <cell r="BK27">
            <v>1922</v>
          </cell>
          <cell r="BL27">
            <v>751</v>
          </cell>
          <cell r="BM27">
            <v>1171</v>
          </cell>
          <cell r="BN27">
            <v>889</v>
          </cell>
          <cell r="BO27">
            <v>621</v>
          </cell>
          <cell r="BP27">
            <v>265</v>
          </cell>
          <cell r="BQ27">
            <v>56</v>
          </cell>
          <cell r="BR27">
            <v>241</v>
          </cell>
          <cell r="BS27">
            <v>156</v>
          </cell>
          <cell r="BT27">
            <v>85</v>
          </cell>
          <cell r="BU27">
            <v>41</v>
          </cell>
          <cell r="BV27">
            <v>2294</v>
          </cell>
          <cell r="BW27">
            <v>1779</v>
          </cell>
          <cell r="BX27">
            <v>822</v>
          </cell>
          <cell r="BY27">
            <v>957</v>
          </cell>
          <cell r="BZ27">
            <v>815</v>
          </cell>
          <cell r="CA27">
            <v>507</v>
          </cell>
          <cell r="CB27">
            <v>304</v>
          </cell>
          <cell r="CC27">
            <v>41</v>
          </cell>
          <cell r="CD27">
            <v>125</v>
          </cell>
          <cell r="CE27">
            <v>81</v>
          </cell>
          <cell r="CF27">
            <v>44</v>
          </cell>
          <cell r="CG27">
            <v>17</v>
          </cell>
          <cell r="CH27">
            <v>1709</v>
          </cell>
          <cell r="CI27">
            <v>1311</v>
          </cell>
          <cell r="CJ27">
            <v>790</v>
          </cell>
          <cell r="CK27">
            <v>521</v>
          </cell>
          <cell r="CL27">
            <v>452</v>
          </cell>
          <cell r="CM27">
            <v>221</v>
          </cell>
          <cell r="CN27">
            <v>229</v>
          </cell>
          <cell r="CO27">
            <v>55</v>
          </cell>
          <cell r="CP27">
            <v>65</v>
          </cell>
          <cell r="CQ27">
            <v>24</v>
          </cell>
          <cell r="CR27">
            <v>41</v>
          </cell>
          <cell r="CS27">
            <v>4</v>
          </cell>
          <cell r="CT27">
            <v>1975</v>
          </cell>
          <cell r="CU27">
            <v>1572</v>
          </cell>
          <cell r="CV27">
            <v>519</v>
          </cell>
          <cell r="CW27">
            <v>1053</v>
          </cell>
          <cell r="CX27">
            <v>795</v>
          </cell>
          <cell r="CY27">
            <v>602</v>
          </cell>
          <cell r="CZ27">
            <v>190</v>
          </cell>
          <cell r="DA27">
            <v>25</v>
          </cell>
          <cell r="DB27">
            <v>227</v>
          </cell>
          <cell r="DC27">
            <v>161</v>
          </cell>
          <cell r="DD27">
            <v>66</v>
          </cell>
          <cell r="DE27">
            <v>31</v>
          </cell>
          <cell r="DF27">
            <v>3188</v>
          </cell>
          <cell r="DG27">
            <v>2438</v>
          </cell>
          <cell r="DH27">
            <v>1513</v>
          </cell>
          <cell r="DI27">
            <v>925</v>
          </cell>
          <cell r="DJ27">
            <v>694</v>
          </cell>
          <cell r="DK27">
            <v>395</v>
          </cell>
          <cell r="DL27">
            <v>294</v>
          </cell>
          <cell r="DM27">
            <v>70</v>
          </cell>
          <cell r="DN27">
            <v>206</v>
          </cell>
          <cell r="DO27">
            <v>74</v>
          </cell>
          <cell r="DP27">
            <v>132</v>
          </cell>
          <cell r="DQ27">
            <v>25</v>
          </cell>
          <cell r="DR27">
            <v>1572</v>
          </cell>
          <cell r="DS27">
            <v>1167</v>
          </cell>
          <cell r="DT27">
            <v>702</v>
          </cell>
          <cell r="DU27">
            <v>465</v>
          </cell>
          <cell r="DV27">
            <v>356</v>
          </cell>
          <cell r="DW27">
            <v>187</v>
          </cell>
          <cell r="DX27">
            <v>166</v>
          </cell>
          <cell r="DY27">
            <v>45</v>
          </cell>
          <cell r="DZ27">
            <v>97</v>
          </cell>
          <cell r="EA27">
            <v>34</v>
          </cell>
          <cell r="EB27">
            <v>63</v>
          </cell>
          <cell r="EC27">
            <v>12</v>
          </cell>
          <cell r="ED27">
            <v>2357</v>
          </cell>
          <cell r="EE27">
            <v>1741</v>
          </cell>
          <cell r="EF27">
            <v>748</v>
          </cell>
          <cell r="EG27">
            <v>993</v>
          </cell>
          <cell r="EH27">
            <v>775</v>
          </cell>
          <cell r="EI27">
            <v>532</v>
          </cell>
          <cell r="EJ27">
            <v>241</v>
          </cell>
          <cell r="EK27">
            <v>39</v>
          </cell>
          <cell r="EL27">
            <v>198</v>
          </cell>
          <cell r="EM27">
            <v>143</v>
          </cell>
          <cell r="EN27">
            <v>55</v>
          </cell>
          <cell r="EO27">
            <v>20</v>
          </cell>
          <cell r="EP27">
            <v>915</v>
          </cell>
          <cell r="EQ27">
            <v>720</v>
          </cell>
          <cell r="ER27">
            <v>148</v>
          </cell>
          <cell r="ES27">
            <v>572</v>
          </cell>
          <cell r="ET27">
            <v>480</v>
          </cell>
          <cell r="EU27">
            <v>397</v>
          </cell>
          <cell r="EV27">
            <v>83</v>
          </cell>
          <cell r="EW27">
            <v>12</v>
          </cell>
          <cell r="EX27">
            <v>76</v>
          </cell>
          <cell r="EY27">
            <v>65</v>
          </cell>
          <cell r="EZ27">
            <v>11</v>
          </cell>
          <cell r="FA27">
            <v>16</v>
          </cell>
          <cell r="FB27">
            <v>5984</v>
          </cell>
          <cell r="FC27">
            <v>4693</v>
          </cell>
          <cell r="FD27">
            <v>1711</v>
          </cell>
          <cell r="FE27">
            <v>2982</v>
          </cell>
          <cell r="FF27">
            <v>2312</v>
          </cell>
          <cell r="FG27">
            <v>1682</v>
          </cell>
          <cell r="FH27">
            <v>623</v>
          </cell>
          <cell r="FI27">
            <v>103</v>
          </cell>
          <cell r="FJ27">
            <v>588</v>
          </cell>
          <cell r="FK27">
            <v>383</v>
          </cell>
          <cell r="FL27">
            <v>205</v>
          </cell>
          <cell r="FM27">
            <v>82</v>
          </cell>
          <cell r="FN27">
            <v>2944</v>
          </cell>
          <cell r="FO27">
            <v>2180</v>
          </cell>
          <cell r="FP27">
            <v>1580</v>
          </cell>
          <cell r="FQ27">
            <v>600</v>
          </cell>
          <cell r="FR27">
            <v>442</v>
          </cell>
          <cell r="FS27">
            <v>187</v>
          </cell>
          <cell r="FT27">
            <v>249</v>
          </cell>
          <cell r="FU27">
            <v>67</v>
          </cell>
          <cell r="FV27">
            <v>146</v>
          </cell>
          <cell r="FW27">
            <v>43</v>
          </cell>
          <cell r="FX27">
            <v>103</v>
          </cell>
          <cell r="FY27">
            <v>12</v>
          </cell>
          <cell r="FZ27">
            <v>1080</v>
          </cell>
          <cell r="GA27">
            <v>766</v>
          </cell>
          <cell r="GB27">
            <v>338</v>
          </cell>
          <cell r="GC27">
            <v>428</v>
          </cell>
          <cell r="GD27">
            <v>348</v>
          </cell>
          <cell r="GE27">
            <v>244</v>
          </cell>
          <cell r="GF27">
            <v>104</v>
          </cell>
          <cell r="GG27">
            <v>21</v>
          </cell>
          <cell r="GH27">
            <v>70</v>
          </cell>
          <cell r="GI27">
            <v>51</v>
          </cell>
          <cell r="GJ27">
            <v>19</v>
          </cell>
          <cell r="GK27">
            <v>10</v>
          </cell>
          <cell r="GL27" t="str">
            <v>*</v>
          </cell>
          <cell r="GM27" t="str">
            <v>*</v>
          </cell>
          <cell r="GN27" t="str">
            <v>*</v>
          </cell>
          <cell r="GO27">
            <v>0</v>
          </cell>
          <cell r="GP27">
            <v>0</v>
          </cell>
          <cell r="GQ27">
            <v>0</v>
          </cell>
          <cell r="GR27">
            <v>0</v>
          </cell>
          <cell r="GS27">
            <v>0</v>
          </cell>
          <cell r="GT27">
            <v>0</v>
          </cell>
          <cell r="GU27">
            <v>0</v>
          </cell>
          <cell r="GV27">
            <v>0</v>
          </cell>
          <cell r="GW27">
            <v>0</v>
          </cell>
          <cell r="GX27">
            <v>6233</v>
          </cell>
          <cell r="GY27">
            <v>4863</v>
          </cell>
          <cell r="GZ27">
            <v>1857</v>
          </cell>
          <cell r="HA27">
            <v>3006</v>
          </cell>
          <cell r="HB27">
            <v>2330</v>
          </cell>
          <cell r="HC27">
            <v>1686</v>
          </cell>
          <cell r="HD27">
            <v>637</v>
          </cell>
          <cell r="HE27">
            <v>106</v>
          </cell>
          <cell r="HF27">
            <v>593</v>
          </cell>
          <cell r="HG27">
            <v>383</v>
          </cell>
          <cell r="HH27">
            <v>210</v>
          </cell>
          <cell r="HI27">
            <v>83</v>
          </cell>
          <cell r="HJ27" t="str">
            <v>*</v>
          </cell>
          <cell r="HK27" t="str">
            <v>*</v>
          </cell>
          <cell r="HL27" t="str">
            <v>*</v>
          </cell>
          <cell r="HM27">
            <v>0</v>
          </cell>
          <cell r="HN27">
            <v>0</v>
          </cell>
          <cell r="HO27">
            <v>0</v>
          </cell>
          <cell r="HP27">
            <v>0</v>
          </cell>
          <cell r="HQ27">
            <v>0</v>
          </cell>
          <cell r="HR27">
            <v>0</v>
          </cell>
          <cell r="HS27">
            <v>0</v>
          </cell>
          <cell r="HT27">
            <v>0</v>
          </cell>
          <cell r="HU27">
            <v>0</v>
          </cell>
          <cell r="HV27">
            <v>2368</v>
          </cell>
          <cell r="HW27">
            <v>1723</v>
          </cell>
          <cell r="HX27">
            <v>1116</v>
          </cell>
          <cell r="HY27">
            <v>607</v>
          </cell>
          <cell r="HZ27">
            <v>467</v>
          </cell>
          <cell r="IA27">
            <v>286</v>
          </cell>
          <cell r="IB27">
            <v>179</v>
          </cell>
          <cell r="IC27">
            <v>42</v>
          </cell>
          <cell r="ID27">
            <v>124</v>
          </cell>
          <cell r="IE27">
            <v>55</v>
          </cell>
          <cell r="IF27">
            <v>69</v>
          </cell>
          <cell r="IG27">
            <v>16</v>
          </cell>
          <cell r="IH27">
            <v>7641</v>
          </cell>
          <cell r="II27">
            <v>5917</v>
          </cell>
          <cell r="IJ27">
            <v>2514</v>
          </cell>
          <cell r="IK27">
            <v>3403</v>
          </cell>
          <cell r="IL27">
            <v>2635</v>
          </cell>
          <cell r="IM27">
            <v>1827</v>
          </cell>
          <cell r="IN27">
            <v>797</v>
          </cell>
          <cell r="IO27">
            <v>149</v>
          </cell>
          <cell r="IP27">
            <v>680</v>
          </cell>
          <cell r="IQ27">
            <v>422</v>
          </cell>
          <cell r="IR27">
            <v>258</v>
          </cell>
          <cell r="IS27">
            <v>88</v>
          </cell>
        </row>
        <row r="28">
          <cell r="A28" t="str">
            <v>Lübeck, Hansestadt</v>
          </cell>
          <cell r="B28">
            <v>7981</v>
          </cell>
          <cell r="C28">
            <v>6134</v>
          </cell>
          <cell r="D28">
            <v>3436</v>
          </cell>
          <cell r="E28">
            <v>2698</v>
          </cell>
          <cell r="F28">
            <v>2135</v>
          </cell>
          <cell r="G28">
            <v>1478</v>
          </cell>
          <cell r="H28">
            <v>656</v>
          </cell>
          <cell r="I28">
            <v>191</v>
          </cell>
          <cell r="J28">
            <v>503</v>
          </cell>
          <cell r="K28">
            <v>243</v>
          </cell>
          <cell r="L28">
            <v>259</v>
          </cell>
          <cell r="M28">
            <v>60</v>
          </cell>
          <cell r="N28">
            <v>4710</v>
          </cell>
          <cell r="O28">
            <v>3653</v>
          </cell>
          <cell r="P28">
            <v>2086</v>
          </cell>
          <cell r="Q28">
            <v>1567</v>
          </cell>
          <cell r="R28">
            <v>1209</v>
          </cell>
          <cell r="S28">
            <v>829</v>
          </cell>
          <cell r="T28">
            <v>380</v>
          </cell>
          <cell r="U28">
            <v>115</v>
          </cell>
          <cell r="V28">
            <v>325</v>
          </cell>
          <cell r="W28">
            <v>161</v>
          </cell>
          <cell r="X28">
            <v>163</v>
          </cell>
          <cell r="Y28">
            <v>33</v>
          </cell>
          <cell r="Z28">
            <v>3271</v>
          </cell>
          <cell r="AA28">
            <v>2481</v>
          </cell>
          <cell r="AB28">
            <v>1350</v>
          </cell>
          <cell r="AC28">
            <v>1131</v>
          </cell>
          <cell r="AD28">
            <v>926</v>
          </cell>
          <cell r="AE28">
            <v>649</v>
          </cell>
          <cell r="AF28">
            <v>276</v>
          </cell>
          <cell r="AG28">
            <v>76</v>
          </cell>
          <cell r="AH28">
            <v>178</v>
          </cell>
          <cell r="AI28">
            <v>82</v>
          </cell>
          <cell r="AJ28">
            <v>96</v>
          </cell>
          <cell r="AK28">
            <v>27</v>
          </cell>
          <cell r="AL28">
            <v>661</v>
          </cell>
          <cell r="AM28">
            <v>469</v>
          </cell>
          <cell r="AN28">
            <v>216</v>
          </cell>
          <cell r="AO28">
            <v>253</v>
          </cell>
          <cell r="AP28">
            <v>167</v>
          </cell>
          <cell r="AQ28">
            <v>144</v>
          </cell>
          <cell r="AR28">
            <v>23</v>
          </cell>
          <cell r="AS28">
            <v>7</v>
          </cell>
          <cell r="AT28">
            <v>80</v>
          </cell>
          <cell r="AU28">
            <v>36</v>
          </cell>
          <cell r="AV28">
            <v>44</v>
          </cell>
          <cell r="AW28">
            <v>6</v>
          </cell>
          <cell r="AX28">
            <v>2022</v>
          </cell>
          <cell r="AY28">
            <v>1391</v>
          </cell>
          <cell r="AZ28">
            <v>747</v>
          </cell>
          <cell r="BA28">
            <v>644</v>
          </cell>
          <cell r="BB28">
            <v>468</v>
          </cell>
          <cell r="BC28">
            <v>382</v>
          </cell>
          <cell r="BD28">
            <v>86</v>
          </cell>
          <cell r="BE28">
            <v>22</v>
          </cell>
          <cell r="BF28">
            <v>162</v>
          </cell>
          <cell r="BG28">
            <v>82</v>
          </cell>
          <cell r="BH28">
            <v>80</v>
          </cell>
          <cell r="BI28">
            <v>14</v>
          </cell>
          <cell r="BJ28">
            <v>1904</v>
          </cell>
          <cell r="BK28">
            <v>1579</v>
          </cell>
          <cell r="BL28">
            <v>803</v>
          </cell>
          <cell r="BM28">
            <v>776</v>
          </cell>
          <cell r="BN28">
            <v>608</v>
          </cell>
          <cell r="BO28">
            <v>450</v>
          </cell>
          <cell r="BP28">
            <v>158</v>
          </cell>
          <cell r="BQ28">
            <v>49</v>
          </cell>
          <cell r="BR28">
            <v>145</v>
          </cell>
          <cell r="BS28">
            <v>70</v>
          </cell>
          <cell r="BT28">
            <v>74</v>
          </cell>
          <cell r="BU28">
            <v>23</v>
          </cell>
          <cell r="BV28">
            <v>1856</v>
          </cell>
          <cell r="BW28">
            <v>1493</v>
          </cell>
          <cell r="BX28">
            <v>861</v>
          </cell>
          <cell r="BY28">
            <v>632</v>
          </cell>
          <cell r="BZ28">
            <v>542</v>
          </cell>
          <cell r="CA28">
            <v>330</v>
          </cell>
          <cell r="CB28">
            <v>211</v>
          </cell>
          <cell r="CC28">
            <v>53</v>
          </cell>
          <cell r="CD28">
            <v>78</v>
          </cell>
          <cell r="CE28">
            <v>42</v>
          </cell>
          <cell r="CF28">
            <v>36</v>
          </cell>
          <cell r="CG28">
            <v>12</v>
          </cell>
          <cell r="CH28">
            <v>1538</v>
          </cell>
          <cell r="CI28">
            <v>1202</v>
          </cell>
          <cell r="CJ28">
            <v>809</v>
          </cell>
          <cell r="CK28">
            <v>393</v>
          </cell>
          <cell r="CL28">
            <v>350</v>
          </cell>
          <cell r="CM28">
            <v>172</v>
          </cell>
          <cell r="CN28">
            <v>178</v>
          </cell>
          <cell r="CO28">
            <v>60</v>
          </cell>
          <cell r="CP28">
            <v>38</v>
          </cell>
          <cell r="CQ28">
            <v>13</v>
          </cell>
          <cell r="CR28">
            <v>25</v>
          </cell>
          <cell r="CS28">
            <v>5</v>
          </cell>
          <cell r="CT28">
            <v>1340</v>
          </cell>
          <cell r="CU28">
            <v>1077</v>
          </cell>
          <cell r="CV28">
            <v>499</v>
          </cell>
          <cell r="CW28">
            <v>578</v>
          </cell>
          <cell r="CX28">
            <v>461</v>
          </cell>
          <cell r="CY28">
            <v>328</v>
          </cell>
          <cell r="CZ28">
            <v>133</v>
          </cell>
          <cell r="DA28">
            <v>32</v>
          </cell>
          <cell r="DB28">
            <v>111</v>
          </cell>
          <cell r="DC28">
            <v>60</v>
          </cell>
          <cell r="DD28">
            <v>51</v>
          </cell>
          <cell r="DE28">
            <v>6</v>
          </cell>
          <cell r="DF28">
            <v>2941</v>
          </cell>
          <cell r="DG28">
            <v>2223</v>
          </cell>
          <cell r="DH28">
            <v>1584</v>
          </cell>
          <cell r="DI28">
            <v>639</v>
          </cell>
          <cell r="DJ28">
            <v>462</v>
          </cell>
          <cell r="DK28">
            <v>267</v>
          </cell>
          <cell r="DL28">
            <v>194</v>
          </cell>
          <cell r="DM28">
            <v>56</v>
          </cell>
          <cell r="DN28">
            <v>167</v>
          </cell>
          <cell r="DO28">
            <v>57</v>
          </cell>
          <cell r="DP28">
            <v>110</v>
          </cell>
          <cell r="DQ28">
            <v>10</v>
          </cell>
          <cell r="DR28">
            <v>1308</v>
          </cell>
          <cell r="DS28">
            <v>970</v>
          </cell>
          <cell r="DT28">
            <v>664</v>
          </cell>
          <cell r="DU28">
            <v>306</v>
          </cell>
          <cell r="DV28">
            <v>229</v>
          </cell>
          <cell r="DW28">
            <v>109</v>
          </cell>
          <cell r="DX28">
            <v>120</v>
          </cell>
          <cell r="DY28">
            <v>45</v>
          </cell>
          <cell r="DZ28">
            <v>72</v>
          </cell>
          <cell r="EA28">
            <v>18</v>
          </cell>
          <cell r="EB28">
            <v>54</v>
          </cell>
          <cell r="EC28">
            <v>5</v>
          </cell>
          <cell r="ED28">
            <v>1332</v>
          </cell>
          <cell r="EE28">
            <v>970</v>
          </cell>
          <cell r="EF28">
            <v>454</v>
          </cell>
          <cell r="EG28">
            <v>516</v>
          </cell>
          <cell r="EH28">
            <v>401</v>
          </cell>
          <cell r="EI28">
            <v>289</v>
          </cell>
          <cell r="EJ28">
            <v>112</v>
          </cell>
          <cell r="EK28">
            <v>35</v>
          </cell>
          <cell r="EL28">
            <v>96</v>
          </cell>
          <cell r="EM28">
            <v>66</v>
          </cell>
          <cell r="EN28">
            <v>30</v>
          </cell>
          <cell r="EO28">
            <v>19</v>
          </cell>
          <cell r="EP28">
            <v>1059</v>
          </cell>
          <cell r="EQ28">
            <v>893</v>
          </cell>
          <cell r="ER28">
            <v>235</v>
          </cell>
          <cell r="ES28">
            <v>658</v>
          </cell>
          <cell r="ET28">
            <v>582</v>
          </cell>
          <cell r="EU28">
            <v>485</v>
          </cell>
          <cell r="EV28">
            <v>97</v>
          </cell>
          <cell r="EW28">
            <v>23</v>
          </cell>
          <cell r="EX28">
            <v>56</v>
          </cell>
          <cell r="EY28">
            <v>41</v>
          </cell>
          <cell r="EZ28">
            <v>14</v>
          </cell>
          <cell r="FA28">
            <v>20</v>
          </cell>
          <cell r="FB28">
            <v>4662</v>
          </cell>
          <cell r="FC28">
            <v>3694</v>
          </cell>
          <cell r="FD28">
            <v>1670</v>
          </cell>
          <cell r="FE28">
            <v>2024</v>
          </cell>
          <cell r="FF28">
            <v>1616</v>
          </cell>
          <cell r="FG28">
            <v>1188</v>
          </cell>
          <cell r="FH28">
            <v>427</v>
          </cell>
          <cell r="FI28">
            <v>108</v>
          </cell>
          <cell r="FJ28">
            <v>365</v>
          </cell>
          <cell r="FK28">
            <v>190</v>
          </cell>
          <cell r="FL28">
            <v>174</v>
          </cell>
          <cell r="FM28">
            <v>43</v>
          </cell>
          <cell r="FN28">
            <v>2790</v>
          </cell>
          <cell r="FO28">
            <v>2066</v>
          </cell>
          <cell r="FP28">
            <v>1611</v>
          </cell>
          <cell r="FQ28">
            <v>455</v>
          </cell>
          <cell r="FR28">
            <v>344</v>
          </cell>
          <cell r="FS28">
            <v>164</v>
          </cell>
          <cell r="FT28">
            <v>180</v>
          </cell>
          <cell r="FU28">
            <v>66</v>
          </cell>
          <cell r="FV28">
            <v>105</v>
          </cell>
          <cell r="FW28">
            <v>28</v>
          </cell>
          <cell r="FX28">
            <v>77</v>
          </cell>
          <cell r="FY28">
            <v>6</v>
          </cell>
          <cell r="FZ28">
            <v>529</v>
          </cell>
          <cell r="GA28">
            <v>374</v>
          </cell>
          <cell r="GB28">
            <v>155</v>
          </cell>
          <cell r="GC28">
            <v>219</v>
          </cell>
          <cell r="GD28">
            <v>175</v>
          </cell>
          <cell r="GE28">
            <v>126</v>
          </cell>
          <cell r="GF28">
            <v>49</v>
          </cell>
          <cell r="GG28">
            <v>17</v>
          </cell>
          <cell r="GH28">
            <v>33</v>
          </cell>
          <cell r="GI28">
            <v>25</v>
          </cell>
          <cell r="GJ28">
            <v>8</v>
          </cell>
          <cell r="GK28">
            <v>11</v>
          </cell>
          <cell r="GL28">
            <v>0</v>
          </cell>
          <cell r="GM28">
            <v>0</v>
          </cell>
          <cell r="GN28">
            <v>0</v>
          </cell>
          <cell r="GO28">
            <v>0</v>
          </cell>
          <cell r="GP28">
            <v>0</v>
          </cell>
          <cell r="GQ28">
            <v>0</v>
          </cell>
          <cell r="GR28">
            <v>0</v>
          </cell>
          <cell r="GS28">
            <v>0</v>
          </cell>
          <cell r="GT28">
            <v>0</v>
          </cell>
          <cell r="GU28">
            <v>0</v>
          </cell>
          <cell r="GV28">
            <v>0</v>
          </cell>
          <cell r="GW28">
            <v>0</v>
          </cell>
          <cell r="GX28">
            <v>4861</v>
          </cell>
          <cell r="GY28">
            <v>3838</v>
          </cell>
          <cell r="GZ28">
            <v>1785</v>
          </cell>
          <cell r="HA28">
            <v>2053</v>
          </cell>
          <cell r="HB28">
            <v>1639</v>
          </cell>
          <cell r="HC28">
            <v>1196</v>
          </cell>
          <cell r="HD28">
            <v>442</v>
          </cell>
          <cell r="HE28">
            <v>112</v>
          </cell>
          <cell r="HF28">
            <v>370</v>
          </cell>
          <cell r="HG28">
            <v>193</v>
          </cell>
          <cell r="HH28">
            <v>176</v>
          </cell>
          <cell r="HI28">
            <v>44</v>
          </cell>
          <cell r="HJ28">
            <v>0</v>
          </cell>
          <cell r="HK28">
            <v>0</v>
          </cell>
          <cell r="HL28">
            <v>0</v>
          </cell>
          <cell r="HM28">
            <v>0</v>
          </cell>
          <cell r="HN28">
            <v>0</v>
          </cell>
          <cell r="HO28">
            <v>0</v>
          </cell>
          <cell r="HP28">
            <v>0</v>
          </cell>
          <cell r="HQ28">
            <v>0</v>
          </cell>
          <cell r="HR28">
            <v>0</v>
          </cell>
          <cell r="HS28">
            <v>0</v>
          </cell>
          <cell r="HT28">
            <v>0</v>
          </cell>
          <cell r="HU28">
            <v>0</v>
          </cell>
          <cell r="HV28">
            <v>2252</v>
          </cell>
          <cell r="HW28">
            <v>1550</v>
          </cell>
          <cell r="HX28">
            <v>1001</v>
          </cell>
          <cell r="HY28">
            <v>549</v>
          </cell>
          <cell r="HZ28">
            <v>419</v>
          </cell>
          <cell r="IA28">
            <v>269</v>
          </cell>
          <cell r="IB28">
            <v>150</v>
          </cell>
          <cell r="IC28">
            <v>41</v>
          </cell>
          <cell r="ID28">
            <v>114</v>
          </cell>
          <cell r="IE28">
            <v>59</v>
          </cell>
          <cell r="IF28">
            <v>54</v>
          </cell>
          <cell r="IG28">
            <v>16</v>
          </cell>
          <cell r="IH28">
            <v>5729</v>
          </cell>
          <cell r="II28">
            <v>4584</v>
          </cell>
          <cell r="IJ28">
            <v>2435</v>
          </cell>
          <cell r="IK28">
            <v>2149</v>
          </cell>
          <cell r="IL28">
            <v>1716</v>
          </cell>
          <cell r="IM28">
            <v>1209</v>
          </cell>
          <cell r="IN28">
            <v>506</v>
          </cell>
          <cell r="IO28">
            <v>150</v>
          </cell>
          <cell r="IP28">
            <v>389</v>
          </cell>
          <cell r="IQ28">
            <v>184</v>
          </cell>
          <cell r="IR28">
            <v>205</v>
          </cell>
          <cell r="IS28">
            <v>44</v>
          </cell>
        </row>
        <row r="29">
          <cell r="A29" t="str">
            <v>Neumünster, Stadt</v>
          </cell>
          <cell r="B29">
            <v>3282</v>
          </cell>
          <cell r="C29">
            <v>2430</v>
          </cell>
          <cell r="D29">
            <v>1394</v>
          </cell>
          <cell r="E29">
            <v>1036</v>
          </cell>
          <cell r="F29">
            <v>776</v>
          </cell>
          <cell r="G29">
            <v>526</v>
          </cell>
          <cell r="H29">
            <v>245</v>
          </cell>
          <cell r="I29">
            <v>83</v>
          </cell>
          <cell r="J29">
            <v>226</v>
          </cell>
          <cell r="K29">
            <v>107</v>
          </cell>
          <cell r="L29">
            <v>118</v>
          </cell>
          <cell r="M29">
            <v>34</v>
          </cell>
          <cell r="N29">
            <v>1917</v>
          </cell>
          <cell r="O29">
            <v>1439</v>
          </cell>
          <cell r="P29">
            <v>809</v>
          </cell>
          <cell r="Q29">
            <v>630</v>
          </cell>
          <cell r="R29">
            <v>475</v>
          </cell>
          <cell r="S29">
            <v>325</v>
          </cell>
          <cell r="T29">
            <v>149</v>
          </cell>
          <cell r="U29">
            <v>52</v>
          </cell>
          <cell r="V29">
            <v>133</v>
          </cell>
          <cell r="W29">
            <v>62</v>
          </cell>
          <cell r="X29">
            <v>70</v>
          </cell>
          <cell r="Y29">
            <v>22</v>
          </cell>
          <cell r="Z29">
            <v>1365</v>
          </cell>
          <cell r="AA29">
            <v>991</v>
          </cell>
          <cell r="AB29">
            <v>585</v>
          </cell>
          <cell r="AC29">
            <v>406</v>
          </cell>
          <cell r="AD29">
            <v>301</v>
          </cell>
          <cell r="AE29">
            <v>201</v>
          </cell>
          <cell r="AF29">
            <v>96</v>
          </cell>
          <cell r="AG29">
            <v>31</v>
          </cell>
          <cell r="AH29">
            <v>93</v>
          </cell>
          <cell r="AI29">
            <v>45</v>
          </cell>
          <cell r="AJ29">
            <v>48</v>
          </cell>
          <cell r="AK29">
            <v>12</v>
          </cell>
          <cell r="AL29">
            <v>351</v>
          </cell>
          <cell r="AM29">
            <v>236</v>
          </cell>
          <cell r="AN29">
            <v>147</v>
          </cell>
          <cell r="AO29">
            <v>89</v>
          </cell>
          <cell r="AP29">
            <v>57</v>
          </cell>
          <cell r="AQ29">
            <v>50</v>
          </cell>
          <cell r="AR29">
            <v>7</v>
          </cell>
          <cell r="AS29" t="str">
            <v>*</v>
          </cell>
          <cell r="AT29">
            <v>29</v>
          </cell>
          <cell r="AU29">
            <v>14</v>
          </cell>
          <cell r="AV29">
            <v>15</v>
          </cell>
          <cell r="AW29">
            <v>3</v>
          </cell>
          <cell r="AX29">
            <v>883</v>
          </cell>
          <cell r="AY29">
            <v>689</v>
          </cell>
          <cell r="AZ29">
            <v>401</v>
          </cell>
          <cell r="BA29">
            <v>288</v>
          </cell>
          <cell r="BB29">
            <v>191</v>
          </cell>
          <cell r="BC29">
            <v>138</v>
          </cell>
          <cell r="BD29">
            <v>52</v>
          </cell>
          <cell r="BE29" t="str">
            <v>*</v>
          </cell>
          <cell r="BF29">
            <v>90</v>
          </cell>
          <cell r="BG29">
            <v>44</v>
          </cell>
          <cell r="BH29">
            <v>45</v>
          </cell>
          <cell r="BI29">
            <v>7</v>
          </cell>
          <cell r="BJ29">
            <v>736</v>
          </cell>
          <cell r="BK29">
            <v>533</v>
          </cell>
          <cell r="BL29">
            <v>265</v>
          </cell>
          <cell r="BM29">
            <v>268</v>
          </cell>
          <cell r="BN29">
            <v>198</v>
          </cell>
          <cell r="BO29">
            <v>142</v>
          </cell>
          <cell r="BP29">
            <v>55</v>
          </cell>
          <cell r="BQ29">
            <v>21</v>
          </cell>
          <cell r="BR29">
            <v>62</v>
          </cell>
          <cell r="BS29">
            <v>33</v>
          </cell>
          <cell r="BT29">
            <v>29</v>
          </cell>
          <cell r="BU29">
            <v>8</v>
          </cell>
          <cell r="BV29">
            <v>722</v>
          </cell>
          <cell r="BW29">
            <v>534</v>
          </cell>
          <cell r="BX29">
            <v>291</v>
          </cell>
          <cell r="BY29">
            <v>243</v>
          </cell>
          <cell r="BZ29">
            <v>203</v>
          </cell>
          <cell r="CA29">
            <v>139</v>
          </cell>
          <cell r="CB29">
            <v>62</v>
          </cell>
          <cell r="CC29">
            <v>21</v>
          </cell>
          <cell r="CD29">
            <v>27</v>
          </cell>
          <cell r="CE29">
            <v>11</v>
          </cell>
          <cell r="CF29">
            <v>16</v>
          </cell>
          <cell r="CG29">
            <v>13</v>
          </cell>
          <cell r="CH29">
            <v>590</v>
          </cell>
          <cell r="CI29">
            <v>438</v>
          </cell>
          <cell r="CJ29">
            <v>290</v>
          </cell>
          <cell r="CK29">
            <v>148</v>
          </cell>
          <cell r="CL29">
            <v>127</v>
          </cell>
          <cell r="CM29">
            <v>57</v>
          </cell>
          <cell r="CN29">
            <v>69</v>
          </cell>
          <cell r="CO29">
            <v>20</v>
          </cell>
          <cell r="CP29">
            <v>18</v>
          </cell>
          <cell r="CQ29">
            <v>5</v>
          </cell>
          <cell r="CR29">
            <v>13</v>
          </cell>
          <cell r="CS29">
            <v>3</v>
          </cell>
          <cell r="CT29">
            <v>669</v>
          </cell>
          <cell r="CU29">
            <v>477</v>
          </cell>
          <cell r="CV29">
            <v>252</v>
          </cell>
          <cell r="CW29">
            <v>225</v>
          </cell>
          <cell r="CX29">
            <v>171</v>
          </cell>
          <cell r="CY29">
            <v>117</v>
          </cell>
          <cell r="CZ29">
            <v>54</v>
          </cell>
          <cell r="DA29">
            <v>13</v>
          </cell>
          <cell r="DB29">
            <v>44</v>
          </cell>
          <cell r="DC29">
            <v>22</v>
          </cell>
          <cell r="DD29">
            <v>22</v>
          </cell>
          <cell r="DE29">
            <v>10</v>
          </cell>
          <cell r="DF29">
            <v>1367</v>
          </cell>
          <cell r="DG29">
            <v>976</v>
          </cell>
          <cell r="DH29">
            <v>683</v>
          </cell>
          <cell r="DI29">
            <v>293</v>
          </cell>
          <cell r="DJ29">
            <v>202</v>
          </cell>
          <cell r="DK29">
            <v>111</v>
          </cell>
          <cell r="DL29">
            <v>91</v>
          </cell>
          <cell r="DM29">
            <v>31</v>
          </cell>
          <cell r="DN29">
            <v>83</v>
          </cell>
          <cell r="DO29">
            <v>24</v>
          </cell>
          <cell r="DP29">
            <v>59</v>
          </cell>
          <cell r="DQ29">
            <v>8</v>
          </cell>
          <cell r="DR29">
            <v>453</v>
          </cell>
          <cell r="DS29">
            <v>347</v>
          </cell>
          <cell r="DT29">
            <v>228</v>
          </cell>
          <cell r="DU29">
            <v>119</v>
          </cell>
          <cell r="DV29">
            <v>91</v>
          </cell>
          <cell r="DW29">
            <v>44</v>
          </cell>
          <cell r="DX29">
            <v>46</v>
          </cell>
          <cell r="DY29">
            <v>22</v>
          </cell>
          <cell r="DZ29" t="str">
            <v>*</v>
          </cell>
          <cell r="EA29">
            <v>5</v>
          </cell>
          <cell r="EB29">
            <v>19</v>
          </cell>
          <cell r="EC29" t="str">
            <v>*</v>
          </cell>
          <cell r="ED29">
            <v>340</v>
          </cell>
          <cell r="EE29">
            <v>270</v>
          </cell>
          <cell r="EF29">
            <v>137</v>
          </cell>
          <cell r="EG29">
            <v>133</v>
          </cell>
          <cell r="EH29">
            <v>107</v>
          </cell>
          <cell r="EI29">
            <v>76</v>
          </cell>
          <cell r="EJ29">
            <v>29</v>
          </cell>
          <cell r="EK29">
            <v>11</v>
          </cell>
          <cell r="EL29" t="str">
            <v>*</v>
          </cell>
          <cell r="EM29">
            <v>16</v>
          </cell>
          <cell r="EN29" t="str">
            <v>*</v>
          </cell>
          <cell r="EO29" t="str">
            <v>*</v>
          </cell>
          <cell r="EP29">
            <v>453</v>
          </cell>
          <cell r="EQ29">
            <v>360</v>
          </cell>
          <cell r="ER29">
            <v>94</v>
          </cell>
          <cell r="ES29">
            <v>266</v>
          </cell>
          <cell r="ET29">
            <v>205</v>
          </cell>
          <cell r="EU29">
            <v>178</v>
          </cell>
          <cell r="EV29">
            <v>25</v>
          </cell>
          <cell r="EW29">
            <v>6</v>
          </cell>
          <cell r="EX29">
            <v>50</v>
          </cell>
          <cell r="EY29" t="str">
            <v>*</v>
          </cell>
          <cell r="EZ29" t="str">
            <v>*</v>
          </cell>
          <cell r="FA29">
            <v>11</v>
          </cell>
          <cell r="FB29">
            <v>2189</v>
          </cell>
          <cell r="FC29">
            <v>1632</v>
          </cell>
          <cell r="FD29">
            <v>797</v>
          </cell>
          <cell r="FE29">
            <v>835</v>
          </cell>
          <cell r="FF29">
            <v>628</v>
          </cell>
          <cell r="FG29">
            <v>450</v>
          </cell>
          <cell r="FH29">
            <v>175</v>
          </cell>
          <cell r="FI29">
            <v>54</v>
          </cell>
          <cell r="FJ29">
            <v>179</v>
          </cell>
          <cell r="FK29">
            <v>92</v>
          </cell>
          <cell r="FL29">
            <v>86</v>
          </cell>
          <cell r="FM29">
            <v>28</v>
          </cell>
          <cell r="FN29">
            <v>983</v>
          </cell>
          <cell r="FO29">
            <v>713</v>
          </cell>
          <cell r="FP29">
            <v>562</v>
          </cell>
          <cell r="FQ29">
            <v>151</v>
          </cell>
          <cell r="FR29">
            <v>104</v>
          </cell>
          <cell r="FS29">
            <v>46</v>
          </cell>
          <cell r="FT29">
            <v>58</v>
          </cell>
          <cell r="FU29">
            <v>25</v>
          </cell>
          <cell r="FV29" t="str">
            <v>*</v>
          </cell>
          <cell r="FW29">
            <v>12</v>
          </cell>
          <cell r="FX29" t="str">
            <v>*</v>
          </cell>
          <cell r="FY29" t="str">
            <v>*</v>
          </cell>
          <cell r="FZ29">
            <v>110</v>
          </cell>
          <cell r="GA29">
            <v>85</v>
          </cell>
          <cell r="GB29">
            <v>35</v>
          </cell>
          <cell r="GC29">
            <v>50</v>
          </cell>
          <cell r="GD29">
            <v>44</v>
          </cell>
          <cell r="GE29">
            <v>30</v>
          </cell>
          <cell r="GF29">
            <v>12</v>
          </cell>
          <cell r="GG29">
            <v>4</v>
          </cell>
          <cell r="GH29" t="str">
            <v>*</v>
          </cell>
          <cell r="GI29">
            <v>3</v>
          </cell>
          <cell r="GJ29" t="str">
            <v>*</v>
          </cell>
          <cell r="GK29" t="str">
            <v>*</v>
          </cell>
          <cell r="GL29">
            <v>0</v>
          </cell>
          <cell r="GM29">
            <v>0</v>
          </cell>
          <cell r="GN29">
            <v>0</v>
          </cell>
          <cell r="GO29">
            <v>0</v>
          </cell>
          <cell r="GP29">
            <v>0</v>
          </cell>
          <cell r="GQ29">
            <v>0</v>
          </cell>
          <cell r="GR29">
            <v>0</v>
          </cell>
          <cell r="GS29">
            <v>0</v>
          </cell>
          <cell r="GT29">
            <v>0</v>
          </cell>
          <cell r="GU29">
            <v>0</v>
          </cell>
          <cell r="GV29">
            <v>0</v>
          </cell>
          <cell r="GW29">
            <v>0</v>
          </cell>
          <cell r="GX29">
            <v>2410</v>
          </cell>
          <cell r="GY29">
            <v>1793</v>
          </cell>
          <cell r="GZ29">
            <v>931</v>
          </cell>
          <cell r="HA29">
            <v>862</v>
          </cell>
          <cell r="HB29">
            <v>646</v>
          </cell>
          <cell r="HC29">
            <v>457</v>
          </cell>
          <cell r="HD29">
            <v>186</v>
          </cell>
          <cell r="HE29">
            <v>57</v>
          </cell>
          <cell r="HF29">
            <v>186</v>
          </cell>
          <cell r="HG29">
            <v>94</v>
          </cell>
          <cell r="HH29">
            <v>91</v>
          </cell>
          <cell r="HI29">
            <v>30</v>
          </cell>
          <cell r="HJ29">
            <v>0</v>
          </cell>
          <cell r="HK29">
            <v>0</v>
          </cell>
          <cell r="HL29">
            <v>0</v>
          </cell>
          <cell r="HM29">
            <v>0</v>
          </cell>
          <cell r="HN29">
            <v>0</v>
          </cell>
          <cell r="HO29">
            <v>0</v>
          </cell>
          <cell r="HP29">
            <v>0</v>
          </cell>
          <cell r="HQ29">
            <v>0</v>
          </cell>
          <cell r="HR29">
            <v>0</v>
          </cell>
          <cell r="HS29">
            <v>0</v>
          </cell>
          <cell r="HT29">
            <v>0</v>
          </cell>
          <cell r="HU29">
            <v>0</v>
          </cell>
          <cell r="HV29">
            <v>961</v>
          </cell>
          <cell r="HW29">
            <v>745</v>
          </cell>
          <cell r="HX29">
            <v>504</v>
          </cell>
          <cell r="HY29">
            <v>241</v>
          </cell>
          <cell r="HZ29">
            <v>182</v>
          </cell>
          <cell r="IA29">
            <v>112</v>
          </cell>
          <cell r="IB29">
            <v>69</v>
          </cell>
          <cell r="IC29">
            <v>22</v>
          </cell>
          <cell r="ID29">
            <v>52</v>
          </cell>
          <cell r="IE29">
            <v>24</v>
          </cell>
          <cell r="IF29">
            <v>28</v>
          </cell>
          <cell r="IG29">
            <v>7</v>
          </cell>
          <cell r="IH29">
            <v>2321</v>
          </cell>
          <cell r="II29">
            <v>1685</v>
          </cell>
          <cell r="IJ29">
            <v>890</v>
          </cell>
          <cell r="IK29">
            <v>795</v>
          </cell>
          <cell r="IL29">
            <v>594</v>
          </cell>
          <cell r="IM29">
            <v>414</v>
          </cell>
          <cell r="IN29">
            <v>176</v>
          </cell>
          <cell r="IO29">
            <v>61</v>
          </cell>
          <cell r="IP29">
            <v>174</v>
          </cell>
          <cell r="IQ29">
            <v>83</v>
          </cell>
          <cell r="IR29">
            <v>90</v>
          </cell>
          <cell r="IS29">
            <v>27</v>
          </cell>
        </row>
        <row r="30">
          <cell r="A30" t="str">
            <v>Dithmarschen</v>
          </cell>
          <cell r="B30">
            <v>3874</v>
          </cell>
          <cell r="C30">
            <v>3330</v>
          </cell>
          <cell r="D30">
            <v>2471</v>
          </cell>
          <cell r="E30">
            <v>859</v>
          </cell>
          <cell r="F30">
            <v>689</v>
          </cell>
          <cell r="G30">
            <v>489</v>
          </cell>
          <cell r="H30">
            <v>199</v>
          </cell>
          <cell r="I30">
            <v>91</v>
          </cell>
          <cell r="J30">
            <v>153</v>
          </cell>
          <cell r="K30">
            <v>74</v>
          </cell>
          <cell r="L30">
            <v>78</v>
          </cell>
          <cell r="M30">
            <v>17</v>
          </cell>
          <cell r="N30">
            <v>2227</v>
          </cell>
          <cell r="O30">
            <v>1919</v>
          </cell>
          <cell r="P30">
            <v>1410</v>
          </cell>
          <cell r="Q30">
            <v>509</v>
          </cell>
          <cell r="R30">
            <v>404</v>
          </cell>
          <cell r="S30">
            <v>297</v>
          </cell>
          <cell r="T30">
            <v>107</v>
          </cell>
          <cell r="U30">
            <v>49</v>
          </cell>
          <cell r="V30">
            <v>92</v>
          </cell>
          <cell r="W30">
            <v>49</v>
          </cell>
          <cell r="X30">
            <v>43</v>
          </cell>
          <cell r="Y30">
            <v>13</v>
          </cell>
          <cell r="Z30">
            <v>1647</v>
          </cell>
          <cell r="AA30">
            <v>1411</v>
          </cell>
          <cell r="AB30">
            <v>1061</v>
          </cell>
          <cell r="AC30">
            <v>350</v>
          </cell>
          <cell r="AD30">
            <v>285</v>
          </cell>
          <cell r="AE30">
            <v>192</v>
          </cell>
          <cell r="AF30">
            <v>92</v>
          </cell>
          <cell r="AG30">
            <v>42</v>
          </cell>
          <cell r="AH30">
            <v>61</v>
          </cell>
          <cell r="AI30">
            <v>25</v>
          </cell>
          <cell r="AJ30">
            <v>35</v>
          </cell>
          <cell r="AK30">
            <v>4</v>
          </cell>
          <cell r="AL30">
            <v>479</v>
          </cell>
          <cell r="AM30">
            <v>401</v>
          </cell>
          <cell r="AN30">
            <v>317</v>
          </cell>
          <cell r="AO30">
            <v>84</v>
          </cell>
          <cell r="AP30">
            <v>56</v>
          </cell>
          <cell r="AQ30">
            <v>50</v>
          </cell>
          <cell r="AR30">
            <v>6</v>
          </cell>
          <cell r="AS30" t="str">
            <v>*</v>
          </cell>
          <cell r="AT30" t="str">
            <v>*</v>
          </cell>
          <cell r="AU30" t="str">
            <v>*</v>
          </cell>
          <cell r="AV30">
            <v>17</v>
          </cell>
          <cell r="AW30" t="str">
            <v>*</v>
          </cell>
          <cell r="AX30">
            <v>974</v>
          </cell>
          <cell r="AY30">
            <v>840</v>
          </cell>
          <cell r="AZ30">
            <v>596</v>
          </cell>
          <cell r="BA30">
            <v>244</v>
          </cell>
          <cell r="BB30">
            <v>190</v>
          </cell>
          <cell r="BC30">
            <v>157</v>
          </cell>
          <cell r="BD30">
            <v>33</v>
          </cell>
          <cell r="BE30" t="str">
            <v>*</v>
          </cell>
          <cell r="BF30">
            <v>49</v>
          </cell>
          <cell r="BG30">
            <v>28</v>
          </cell>
          <cell r="BH30">
            <v>21</v>
          </cell>
          <cell r="BI30">
            <v>5</v>
          </cell>
          <cell r="BJ30">
            <v>799</v>
          </cell>
          <cell r="BK30">
            <v>699</v>
          </cell>
          <cell r="BL30">
            <v>476</v>
          </cell>
          <cell r="BM30">
            <v>223</v>
          </cell>
          <cell r="BN30">
            <v>190</v>
          </cell>
          <cell r="BO30">
            <v>141</v>
          </cell>
          <cell r="BP30">
            <v>48</v>
          </cell>
          <cell r="BQ30">
            <v>25</v>
          </cell>
          <cell r="BR30" t="str">
            <v>*</v>
          </cell>
          <cell r="BS30">
            <v>20</v>
          </cell>
          <cell r="BT30" t="str">
            <v>*</v>
          </cell>
          <cell r="BU30" t="str">
            <v>*</v>
          </cell>
          <cell r="BV30">
            <v>826</v>
          </cell>
          <cell r="BW30">
            <v>715</v>
          </cell>
          <cell r="BX30">
            <v>530</v>
          </cell>
          <cell r="BY30">
            <v>185</v>
          </cell>
          <cell r="BZ30">
            <v>154</v>
          </cell>
          <cell r="CA30">
            <v>98</v>
          </cell>
          <cell r="CB30">
            <v>56</v>
          </cell>
          <cell r="CC30">
            <v>22</v>
          </cell>
          <cell r="CD30">
            <v>26</v>
          </cell>
          <cell r="CE30">
            <v>9</v>
          </cell>
          <cell r="CF30">
            <v>16</v>
          </cell>
          <cell r="CG30">
            <v>5</v>
          </cell>
          <cell r="CH30">
            <v>796</v>
          </cell>
          <cell r="CI30">
            <v>675</v>
          </cell>
          <cell r="CJ30">
            <v>552</v>
          </cell>
          <cell r="CK30">
            <v>123</v>
          </cell>
          <cell r="CL30">
            <v>99</v>
          </cell>
          <cell r="CM30">
            <v>43</v>
          </cell>
          <cell r="CN30">
            <v>56</v>
          </cell>
          <cell r="CO30">
            <v>27</v>
          </cell>
          <cell r="CP30">
            <v>21</v>
          </cell>
          <cell r="CQ30" t="str">
            <v>*</v>
          </cell>
          <cell r="CR30" t="str">
            <v>*</v>
          </cell>
          <cell r="CS30">
            <v>3</v>
          </cell>
          <cell r="CT30">
            <v>768</v>
          </cell>
          <cell r="CU30">
            <v>669</v>
          </cell>
          <cell r="CV30">
            <v>454</v>
          </cell>
          <cell r="CW30">
            <v>215</v>
          </cell>
          <cell r="CX30">
            <v>167</v>
          </cell>
          <cell r="CY30">
            <v>119</v>
          </cell>
          <cell r="CZ30">
            <v>47</v>
          </cell>
          <cell r="DA30">
            <v>20</v>
          </cell>
          <cell r="DB30">
            <v>44</v>
          </cell>
          <cell r="DC30">
            <v>28</v>
          </cell>
          <cell r="DD30">
            <v>15</v>
          </cell>
          <cell r="DE30">
            <v>4</v>
          </cell>
          <cell r="DF30">
            <v>1550</v>
          </cell>
          <cell r="DG30">
            <v>1319</v>
          </cell>
          <cell r="DH30">
            <v>1136</v>
          </cell>
          <cell r="DI30">
            <v>183</v>
          </cell>
          <cell r="DJ30">
            <v>141</v>
          </cell>
          <cell r="DK30">
            <v>73</v>
          </cell>
          <cell r="DL30">
            <v>68</v>
          </cell>
          <cell r="DM30">
            <v>35</v>
          </cell>
          <cell r="DN30" t="str">
            <v>*</v>
          </cell>
          <cell r="DO30" t="str">
            <v>*</v>
          </cell>
          <cell r="DP30">
            <v>31</v>
          </cell>
          <cell r="DQ30" t="str">
            <v>*</v>
          </cell>
          <cell r="DR30">
            <v>713</v>
          </cell>
          <cell r="DS30">
            <v>619</v>
          </cell>
          <cell r="DT30">
            <v>510</v>
          </cell>
          <cell r="DU30">
            <v>109</v>
          </cell>
          <cell r="DV30">
            <v>80</v>
          </cell>
          <cell r="DW30">
            <v>43</v>
          </cell>
          <cell r="DX30">
            <v>37</v>
          </cell>
          <cell r="DY30">
            <v>19</v>
          </cell>
          <cell r="DZ30" t="str">
            <v>*</v>
          </cell>
          <cell r="EA30" t="str">
            <v>*</v>
          </cell>
          <cell r="EB30">
            <v>21</v>
          </cell>
          <cell r="EC30" t="str">
            <v>*</v>
          </cell>
          <cell r="ED30">
            <v>367</v>
          </cell>
          <cell r="EE30">
            <v>309</v>
          </cell>
          <cell r="EF30">
            <v>200</v>
          </cell>
          <cell r="EG30">
            <v>109</v>
          </cell>
          <cell r="EH30">
            <v>84</v>
          </cell>
          <cell r="EI30">
            <v>69</v>
          </cell>
          <cell r="EJ30">
            <v>15</v>
          </cell>
          <cell r="EK30">
            <v>5</v>
          </cell>
          <cell r="EL30" t="str">
            <v>*</v>
          </cell>
          <cell r="EM30">
            <v>14</v>
          </cell>
          <cell r="EN30" t="str">
            <v>*</v>
          </cell>
          <cell r="EO30" t="str">
            <v>*</v>
          </cell>
          <cell r="EP30">
            <v>476</v>
          </cell>
          <cell r="EQ30">
            <v>414</v>
          </cell>
          <cell r="ER30">
            <v>171</v>
          </cell>
          <cell r="ES30">
            <v>243</v>
          </cell>
          <cell r="ET30">
            <v>217</v>
          </cell>
          <cell r="EU30">
            <v>185</v>
          </cell>
          <cell r="EV30">
            <v>32</v>
          </cell>
          <cell r="EW30">
            <v>12</v>
          </cell>
          <cell r="EX30">
            <v>18</v>
          </cell>
          <cell r="EY30" t="str">
            <v>*</v>
          </cell>
          <cell r="EZ30" t="str">
            <v>*</v>
          </cell>
          <cell r="FA30">
            <v>8</v>
          </cell>
          <cell r="FB30">
            <v>2162</v>
          </cell>
          <cell r="FC30">
            <v>1868</v>
          </cell>
          <cell r="FD30">
            <v>1190</v>
          </cell>
          <cell r="FE30">
            <v>678</v>
          </cell>
          <cell r="FF30">
            <v>543</v>
          </cell>
          <cell r="FG30">
            <v>406</v>
          </cell>
          <cell r="FH30">
            <v>136</v>
          </cell>
          <cell r="FI30">
            <v>65</v>
          </cell>
          <cell r="FJ30" t="str">
            <v>*</v>
          </cell>
          <cell r="FK30">
            <v>69</v>
          </cell>
          <cell r="FL30" t="str">
            <v>*</v>
          </cell>
          <cell r="FM30" t="str">
            <v>*</v>
          </cell>
          <cell r="FN30">
            <v>1574</v>
          </cell>
          <cell r="FO30">
            <v>1343</v>
          </cell>
          <cell r="FP30">
            <v>1209</v>
          </cell>
          <cell r="FQ30">
            <v>134</v>
          </cell>
          <cell r="FR30">
            <v>103</v>
          </cell>
          <cell r="FS30">
            <v>47</v>
          </cell>
          <cell r="FT30">
            <v>56</v>
          </cell>
          <cell r="FU30" t="str">
            <v>*</v>
          </cell>
          <cell r="FV30" t="str">
            <v>*</v>
          </cell>
          <cell r="FW30" t="str">
            <v>*</v>
          </cell>
          <cell r="FX30">
            <v>25</v>
          </cell>
          <cell r="FY30" t="str">
            <v>*</v>
          </cell>
          <cell r="FZ30">
            <v>138</v>
          </cell>
          <cell r="GA30">
            <v>119</v>
          </cell>
          <cell r="GB30">
            <v>72</v>
          </cell>
          <cell r="GC30">
            <v>47</v>
          </cell>
          <cell r="GD30">
            <v>43</v>
          </cell>
          <cell r="GE30">
            <v>36</v>
          </cell>
          <cell r="GF30">
            <v>7</v>
          </cell>
          <cell r="GG30" t="str">
            <v>*</v>
          </cell>
          <cell r="GH30" t="str">
            <v>*</v>
          </cell>
          <cell r="GI30" t="str">
            <v>*</v>
          </cell>
          <cell r="GJ30" t="str">
            <v>*</v>
          </cell>
          <cell r="GK30" t="str">
            <v>*</v>
          </cell>
          <cell r="GL30">
            <v>0</v>
          </cell>
          <cell r="GM30">
            <v>0</v>
          </cell>
          <cell r="GN30">
            <v>0</v>
          </cell>
          <cell r="GO30">
            <v>0</v>
          </cell>
          <cell r="GP30">
            <v>0</v>
          </cell>
          <cell r="GQ30">
            <v>0</v>
          </cell>
          <cell r="GR30">
            <v>0</v>
          </cell>
          <cell r="GS30">
            <v>0</v>
          </cell>
          <cell r="GT30">
            <v>0</v>
          </cell>
          <cell r="GU30">
            <v>0</v>
          </cell>
          <cell r="GV30">
            <v>0</v>
          </cell>
          <cell r="GW30">
            <v>0</v>
          </cell>
          <cell r="GX30">
            <v>2600</v>
          </cell>
          <cell r="GY30">
            <v>2248</v>
          </cell>
          <cell r="GZ30">
            <v>1533</v>
          </cell>
          <cell r="HA30">
            <v>715</v>
          </cell>
          <cell r="HB30">
            <v>569</v>
          </cell>
          <cell r="HC30">
            <v>419</v>
          </cell>
          <cell r="HD30">
            <v>149</v>
          </cell>
          <cell r="HE30">
            <v>66</v>
          </cell>
          <cell r="HF30">
            <v>131</v>
          </cell>
          <cell r="HG30">
            <v>72</v>
          </cell>
          <cell r="HH30">
            <v>59</v>
          </cell>
          <cell r="HI30">
            <v>15</v>
          </cell>
          <cell r="HJ30">
            <v>0</v>
          </cell>
          <cell r="HK30">
            <v>0</v>
          </cell>
          <cell r="HL30">
            <v>0</v>
          </cell>
          <cell r="HM30">
            <v>0</v>
          </cell>
          <cell r="HN30">
            <v>0</v>
          </cell>
          <cell r="HO30">
            <v>0</v>
          </cell>
          <cell r="HP30">
            <v>0</v>
          </cell>
          <cell r="HQ30">
            <v>0</v>
          </cell>
          <cell r="HR30">
            <v>0</v>
          </cell>
          <cell r="HS30">
            <v>0</v>
          </cell>
          <cell r="HT30">
            <v>0</v>
          </cell>
          <cell r="HU30">
            <v>0</v>
          </cell>
          <cell r="HV30">
            <v>1542</v>
          </cell>
          <cell r="HW30">
            <v>1314</v>
          </cell>
          <cell r="HX30">
            <v>1054</v>
          </cell>
          <cell r="HY30">
            <v>260</v>
          </cell>
          <cell r="HZ30">
            <v>214</v>
          </cell>
          <cell r="IA30">
            <v>142</v>
          </cell>
          <cell r="IB30">
            <v>72</v>
          </cell>
          <cell r="IC30">
            <v>31</v>
          </cell>
          <cell r="ID30">
            <v>39</v>
          </cell>
          <cell r="IE30">
            <v>19</v>
          </cell>
          <cell r="IF30">
            <v>20</v>
          </cell>
          <cell r="IG30">
            <v>7</v>
          </cell>
          <cell r="IH30">
            <v>2332</v>
          </cell>
          <cell r="II30">
            <v>2016</v>
          </cell>
          <cell r="IJ30">
            <v>1417</v>
          </cell>
          <cell r="IK30">
            <v>599</v>
          </cell>
          <cell r="IL30">
            <v>475</v>
          </cell>
          <cell r="IM30">
            <v>347</v>
          </cell>
          <cell r="IN30">
            <v>127</v>
          </cell>
          <cell r="IO30">
            <v>60</v>
          </cell>
          <cell r="IP30">
            <v>114</v>
          </cell>
          <cell r="IQ30">
            <v>55</v>
          </cell>
          <cell r="IR30">
            <v>58</v>
          </cell>
          <cell r="IS30">
            <v>10</v>
          </cell>
        </row>
        <row r="31">
          <cell r="A31" t="str">
            <v>Herzogtum Lauenburg</v>
          </cell>
          <cell r="B31">
            <v>4928</v>
          </cell>
          <cell r="C31">
            <v>4027</v>
          </cell>
          <cell r="D31">
            <v>2327</v>
          </cell>
          <cell r="E31">
            <v>1700</v>
          </cell>
          <cell r="F31">
            <v>1316</v>
          </cell>
          <cell r="G31">
            <v>986</v>
          </cell>
          <cell r="H31">
            <v>327</v>
          </cell>
          <cell r="I31">
            <v>150</v>
          </cell>
          <cell r="J31">
            <v>333</v>
          </cell>
          <cell r="K31">
            <v>166</v>
          </cell>
          <cell r="L31">
            <v>165</v>
          </cell>
          <cell r="M31">
            <v>51</v>
          </cell>
          <cell r="N31">
            <v>2750</v>
          </cell>
          <cell r="O31">
            <v>2244</v>
          </cell>
          <cell r="P31">
            <v>1291</v>
          </cell>
          <cell r="Q31">
            <v>953</v>
          </cell>
          <cell r="R31">
            <v>711</v>
          </cell>
          <cell r="S31">
            <v>530</v>
          </cell>
          <cell r="T31">
            <v>180</v>
          </cell>
          <cell r="U31">
            <v>79</v>
          </cell>
          <cell r="V31">
            <v>210</v>
          </cell>
          <cell r="W31">
            <v>110</v>
          </cell>
          <cell r="X31">
            <v>98</v>
          </cell>
          <cell r="Y31">
            <v>32</v>
          </cell>
          <cell r="Z31">
            <v>2178</v>
          </cell>
          <cell r="AA31">
            <v>1783</v>
          </cell>
          <cell r="AB31">
            <v>1036</v>
          </cell>
          <cell r="AC31">
            <v>747</v>
          </cell>
          <cell r="AD31">
            <v>605</v>
          </cell>
          <cell r="AE31">
            <v>456</v>
          </cell>
          <cell r="AF31">
            <v>147</v>
          </cell>
          <cell r="AG31">
            <v>71</v>
          </cell>
          <cell r="AH31">
            <v>123</v>
          </cell>
          <cell r="AI31">
            <v>56</v>
          </cell>
          <cell r="AJ31">
            <v>67</v>
          </cell>
          <cell r="AK31">
            <v>19</v>
          </cell>
          <cell r="AL31">
            <v>503</v>
          </cell>
          <cell r="AM31">
            <v>350</v>
          </cell>
          <cell r="AN31">
            <v>212</v>
          </cell>
          <cell r="AO31">
            <v>138</v>
          </cell>
          <cell r="AP31">
            <v>94</v>
          </cell>
          <cell r="AQ31">
            <v>79</v>
          </cell>
          <cell r="AR31">
            <v>14</v>
          </cell>
          <cell r="AS31" t="str">
            <v>*</v>
          </cell>
          <cell r="AT31">
            <v>38</v>
          </cell>
          <cell r="AU31">
            <v>18</v>
          </cell>
          <cell r="AV31">
            <v>19</v>
          </cell>
          <cell r="AW31">
            <v>6</v>
          </cell>
          <cell r="AX31">
            <v>1206</v>
          </cell>
          <cell r="AY31">
            <v>1002</v>
          </cell>
          <cell r="AZ31">
            <v>524</v>
          </cell>
          <cell r="BA31">
            <v>478</v>
          </cell>
          <cell r="BB31">
            <v>334</v>
          </cell>
          <cell r="BC31">
            <v>270</v>
          </cell>
          <cell r="BD31">
            <v>64</v>
          </cell>
          <cell r="BE31" t="str">
            <v>*</v>
          </cell>
          <cell r="BF31">
            <v>126</v>
          </cell>
          <cell r="BG31">
            <v>64</v>
          </cell>
          <cell r="BH31">
            <v>61</v>
          </cell>
          <cell r="BI31">
            <v>18</v>
          </cell>
          <cell r="BJ31">
            <v>1053</v>
          </cell>
          <cell r="BK31">
            <v>926</v>
          </cell>
          <cell r="BL31">
            <v>482</v>
          </cell>
          <cell r="BM31">
            <v>444</v>
          </cell>
          <cell r="BN31">
            <v>359</v>
          </cell>
          <cell r="BO31">
            <v>282</v>
          </cell>
          <cell r="BP31">
            <v>77</v>
          </cell>
          <cell r="BQ31">
            <v>39</v>
          </cell>
          <cell r="BR31">
            <v>76</v>
          </cell>
          <cell r="BS31">
            <v>54</v>
          </cell>
          <cell r="BT31">
            <v>22</v>
          </cell>
          <cell r="BU31">
            <v>9</v>
          </cell>
          <cell r="BV31">
            <v>1016</v>
          </cell>
          <cell r="BW31">
            <v>834</v>
          </cell>
          <cell r="BX31">
            <v>481</v>
          </cell>
          <cell r="BY31">
            <v>353</v>
          </cell>
          <cell r="BZ31">
            <v>291</v>
          </cell>
          <cell r="CA31">
            <v>213</v>
          </cell>
          <cell r="CB31">
            <v>77</v>
          </cell>
          <cell r="CC31">
            <v>31</v>
          </cell>
          <cell r="CD31">
            <v>49</v>
          </cell>
          <cell r="CE31">
            <v>26</v>
          </cell>
          <cell r="CF31">
            <v>23</v>
          </cell>
          <cell r="CG31">
            <v>13</v>
          </cell>
          <cell r="CH31">
            <v>1150</v>
          </cell>
          <cell r="CI31">
            <v>915</v>
          </cell>
          <cell r="CJ31">
            <v>628</v>
          </cell>
          <cell r="CK31">
            <v>287</v>
          </cell>
          <cell r="CL31">
            <v>238</v>
          </cell>
          <cell r="CM31">
            <v>142</v>
          </cell>
          <cell r="CN31">
            <v>95</v>
          </cell>
          <cell r="CO31">
            <v>55</v>
          </cell>
          <cell r="CP31">
            <v>44</v>
          </cell>
          <cell r="CQ31">
            <v>4</v>
          </cell>
          <cell r="CR31">
            <v>40</v>
          </cell>
          <cell r="CS31">
            <v>5</v>
          </cell>
          <cell r="CT31">
            <v>795</v>
          </cell>
          <cell r="CU31">
            <v>694</v>
          </cell>
          <cell r="CV31">
            <v>334</v>
          </cell>
          <cell r="CW31">
            <v>360</v>
          </cell>
          <cell r="CX31">
            <v>279</v>
          </cell>
          <cell r="CY31">
            <v>217</v>
          </cell>
          <cell r="CZ31">
            <v>60</v>
          </cell>
          <cell r="DA31">
            <v>25</v>
          </cell>
          <cell r="DB31">
            <v>74</v>
          </cell>
          <cell r="DC31">
            <v>47</v>
          </cell>
          <cell r="DD31">
            <v>27</v>
          </cell>
          <cell r="DE31">
            <v>7</v>
          </cell>
          <cell r="DF31">
            <v>1766</v>
          </cell>
          <cell r="DG31">
            <v>1435</v>
          </cell>
          <cell r="DH31">
            <v>1025</v>
          </cell>
          <cell r="DI31">
            <v>410</v>
          </cell>
          <cell r="DJ31">
            <v>274</v>
          </cell>
          <cell r="DK31">
            <v>160</v>
          </cell>
          <cell r="DL31">
            <v>114</v>
          </cell>
          <cell r="DM31">
            <v>59</v>
          </cell>
          <cell r="DN31">
            <v>132</v>
          </cell>
          <cell r="DO31">
            <v>50</v>
          </cell>
          <cell r="DP31">
            <v>80</v>
          </cell>
          <cell r="DQ31">
            <v>4</v>
          </cell>
          <cell r="DR31">
            <v>913</v>
          </cell>
          <cell r="DS31">
            <v>705</v>
          </cell>
          <cell r="DT31">
            <v>488</v>
          </cell>
          <cell r="DU31">
            <v>217</v>
          </cell>
          <cell r="DV31">
            <v>162</v>
          </cell>
          <cell r="DW31">
            <v>92</v>
          </cell>
          <cell r="DX31">
            <v>70</v>
          </cell>
          <cell r="DY31">
            <v>38</v>
          </cell>
          <cell r="DZ31">
            <v>50</v>
          </cell>
          <cell r="EA31">
            <v>18</v>
          </cell>
          <cell r="EB31">
            <v>32</v>
          </cell>
          <cell r="EC31">
            <v>5</v>
          </cell>
          <cell r="ED31">
            <v>778</v>
          </cell>
          <cell r="EE31">
            <v>618</v>
          </cell>
          <cell r="EF31">
            <v>325</v>
          </cell>
          <cell r="EG31">
            <v>293</v>
          </cell>
          <cell r="EH31">
            <v>234</v>
          </cell>
          <cell r="EI31">
            <v>187</v>
          </cell>
          <cell r="EJ31">
            <v>47</v>
          </cell>
          <cell r="EK31">
            <v>13</v>
          </cell>
          <cell r="EL31">
            <v>45</v>
          </cell>
          <cell r="EM31">
            <v>25</v>
          </cell>
          <cell r="EN31">
            <v>20</v>
          </cell>
          <cell r="EO31">
            <v>14</v>
          </cell>
          <cell r="EP31">
            <v>675</v>
          </cell>
          <cell r="EQ31">
            <v>574</v>
          </cell>
          <cell r="ER31">
            <v>154</v>
          </cell>
          <cell r="ES31">
            <v>420</v>
          </cell>
          <cell r="ET31">
            <v>367</v>
          </cell>
          <cell r="EU31">
            <v>330</v>
          </cell>
          <cell r="EV31">
            <v>36</v>
          </cell>
          <cell r="EW31">
            <v>15</v>
          </cell>
          <cell r="EX31">
            <v>32</v>
          </cell>
          <cell r="EY31">
            <v>26</v>
          </cell>
          <cell r="EZ31">
            <v>6</v>
          </cell>
          <cell r="FA31">
            <v>21</v>
          </cell>
          <cell r="FB31">
            <v>2771</v>
          </cell>
          <cell r="FC31">
            <v>2374</v>
          </cell>
          <cell r="FD31">
            <v>1078</v>
          </cell>
          <cell r="FE31">
            <v>1296</v>
          </cell>
          <cell r="FF31">
            <v>1031</v>
          </cell>
          <cell r="FG31">
            <v>816</v>
          </cell>
          <cell r="FH31">
            <v>212</v>
          </cell>
          <cell r="FI31">
            <v>90</v>
          </cell>
          <cell r="FJ31">
            <v>223</v>
          </cell>
          <cell r="FK31">
            <v>133</v>
          </cell>
          <cell r="FL31">
            <v>89</v>
          </cell>
          <cell r="FM31">
            <v>42</v>
          </cell>
          <cell r="FN31">
            <v>1827</v>
          </cell>
          <cell r="FO31">
            <v>1399</v>
          </cell>
          <cell r="FP31">
            <v>1127</v>
          </cell>
          <cell r="FQ31">
            <v>272</v>
          </cell>
          <cell r="FR31">
            <v>183</v>
          </cell>
          <cell r="FS31">
            <v>84</v>
          </cell>
          <cell r="FT31">
            <v>99</v>
          </cell>
          <cell r="FU31">
            <v>57</v>
          </cell>
          <cell r="FV31" t="str">
            <v>*</v>
          </cell>
          <cell r="FW31">
            <v>20</v>
          </cell>
          <cell r="FX31" t="str">
            <v>*</v>
          </cell>
          <cell r="FY31" t="str">
            <v>*</v>
          </cell>
          <cell r="FZ31">
            <v>330</v>
          </cell>
          <cell r="GA31">
            <v>254</v>
          </cell>
          <cell r="GB31">
            <v>122</v>
          </cell>
          <cell r="GC31">
            <v>132</v>
          </cell>
          <cell r="GD31">
            <v>102</v>
          </cell>
          <cell r="GE31">
            <v>86</v>
          </cell>
          <cell r="GF31">
            <v>16</v>
          </cell>
          <cell r="GG31">
            <v>3</v>
          </cell>
          <cell r="GH31" t="str">
            <v>*</v>
          </cell>
          <cell r="GI31">
            <v>13</v>
          </cell>
          <cell r="GJ31" t="str">
            <v>*</v>
          </cell>
          <cell r="GK31" t="str">
            <v>*</v>
          </cell>
          <cell r="GL31">
            <v>0</v>
          </cell>
          <cell r="GM31">
            <v>0</v>
          </cell>
          <cell r="GN31">
            <v>0</v>
          </cell>
          <cell r="GO31">
            <v>0</v>
          </cell>
          <cell r="GP31">
            <v>0</v>
          </cell>
          <cell r="GQ31">
            <v>0</v>
          </cell>
          <cell r="GR31">
            <v>0</v>
          </cell>
          <cell r="GS31">
            <v>0</v>
          </cell>
          <cell r="GT31">
            <v>0</v>
          </cell>
          <cell r="GU31">
            <v>0</v>
          </cell>
          <cell r="GV31">
            <v>0</v>
          </cell>
          <cell r="GW31">
            <v>0</v>
          </cell>
          <cell r="GX31">
            <v>3031</v>
          </cell>
          <cell r="GY31">
            <v>2575</v>
          </cell>
          <cell r="GZ31">
            <v>1240</v>
          </cell>
          <cell r="HA31">
            <v>1335</v>
          </cell>
          <cell r="HB31">
            <v>1061</v>
          </cell>
          <cell r="HC31">
            <v>834</v>
          </cell>
          <cell r="HD31">
            <v>224</v>
          </cell>
          <cell r="HE31">
            <v>97</v>
          </cell>
          <cell r="HF31">
            <v>230</v>
          </cell>
          <cell r="HG31">
            <v>134</v>
          </cell>
          <cell r="HH31">
            <v>95</v>
          </cell>
          <cell r="HI31">
            <v>44</v>
          </cell>
          <cell r="HJ31">
            <v>0</v>
          </cell>
          <cell r="HK31">
            <v>0</v>
          </cell>
          <cell r="HL31">
            <v>0</v>
          </cell>
          <cell r="HM31">
            <v>0</v>
          </cell>
          <cell r="HN31">
            <v>0</v>
          </cell>
          <cell r="HO31">
            <v>0</v>
          </cell>
          <cell r="HP31">
            <v>0</v>
          </cell>
          <cell r="HQ31">
            <v>0</v>
          </cell>
          <cell r="HR31">
            <v>0</v>
          </cell>
          <cell r="HS31">
            <v>0</v>
          </cell>
          <cell r="HT31">
            <v>0</v>
          </cell>
          <cell r="HU31">
            <v>0</v>
          </cell>
          <cell r="HV31">
            <v>1825</v>
          </cell>
          <cell r="HW31">
            <v>1357</v>
          </cell>
          <cell r="HX31">
            <v>914</v>
          </cell>
          <cell r="HY31">
            <v>443</v>
          </cell>
          <cell r="HZ31">
            <v>341</v>
          </cell>
          <cell r="IA31">
            <v>234</v>
          </cell>
          <cell r="IB31">
            <v>107</v>
          </cell>
          <cell r="IC31">
            <v>46</v>
          </cell>
          <cell r="ID31">
            <v>80</v>
          </cell>
          <cell r="IE31">
            <v>36</v>
          </cell>
          <cell r="IF31">
            <v>43</v>
          </cell>
          <cell r="IG31">
            <v>22</v>
          </cell>
          <cell r="IH31">
            <v>3103</v>
          </cell>
          <cell r="II31">
            <v>2670</v>
          </cell>
          <cell r="IJ31">
            <v>1413</v>
          </cell>
          <cell r="IK31">
            <v>1257</v>
          </cell>
          <cell r="IL31">
            <v>975</v>
          </cell>
          <cell r="IM31">
            <v>752</v>
          </cell>
          <cell r="IN31">
            <v>220</v>
          </cell>
          <cell r="IO31">
            <v>104</v>
          </cell>
          <cell r="IP31">
            <v>253</v>
          </cell>
          <cell r="IQ31">
            <v>130</v>
          </cell>
          <cell r="IR31">
            <v>122</v>
          </cell>
          <cell r="IS31">
            <v>29</v>
          </cell>
        </row>
        <row r="32">
          <cell r="A32" t="str">
            <v>Nordfriesland</v>
          </cell>
          <cell r="B32">
            <v>4955</v>
          </cell>
          <cell r="C32">
            <v>3536</v>
          </cell>
          <cell r="D32">
            <v>2228</v>
          </cell>
          <cell r="E32">
            <v>1308</v>
          </cell>
          <cell r="F32">
            <v>1130</v>
          </cell>
          <cell r="G32">
            <v>831</v>
          </cell>
          <cell r="H32">
            <v>299</v>
          </cell>
          <cell r="I32">
            <v>81</v>
          </cell>
          <cell r="J32">
            <v>127</v>
          </cell>
          <cell r="K32">
            <v>67</v>
          </cell>
          <cell r="L32">
            <v>60</v>
          </cell>
          <cell r="M32">
            <v>51</v>
          </cell>
          <cell r="N32">
            <v>2787</v>
          </cell>
          <cell r="O32">
            <v>1980</v>
          </cell>
          <cell r="P32">
            <v>1227</v>
          </cell>
          <cell r="Q32">
            <v>753</v>
          </cell>
          <cell r="R32">
            <v>652</v>
          </cell>
          <cell r="S32">
            <v>497</v>
          </cell>
          <cell r="T32">
            <v>155</v>
          </cell>
          <cell r="U32">
            <v>47</v>
          </cell>
          <cell r="V32">
            <v>71</v>
          </cell>
          <cell r="W32">
            <v>34</v>
          </cell>
          <cell r="X32">
            <v>37</v>
          </cell>
          <cell r="Y32">
            <v>30</v>
          </cell>
          <cell r="Z32">
            <v>2168</v>
          </cell>
          <cell r="AA32">
            <v>1556</v>
          </cell>
          <cell r="AB32">
            <v>1001</v>
          </cell>
          <cell r="AC32">
            <v>555</v>
          </cell>
          <cell r="AD32">
            <v>478</v>
          </cell>
          <cell r="AE32">
            <v>334</v>
          </cell>
          <cell r="AF32">
            <v>144</v>
          </cell>
          <cell r="AG32">
            <v>34</v>
          </cell>
          <cell r="AH32">
            <v>56</v>
          </cell>
          <cell r="AI32">
            <v>33</v>
          </cell>
          <cell r="AJ32">
            <v>23</v>
          </cell>
          <cell r="AK32">
            <v>21</v>
          </cell>
          <cell r="AL32">
            <v>526</v>
          </cell>
          <cell r="AM32">
            <v>417</v>
          </cell>
          <cell r="AN32">
            <v>264</v>
          </cell>
          <cell r="AO32">
            <v>153</v>
          </cell>
          <cell r="AP32">
            <v>120</v>
          </cell>
          <cell r="AQ32">
            <v>104</v>
          </cell>
          <cell r="AR32">
            <v>16</v>
          </cell>
          <cell r="AS32" t="str">
            <v>*</v>
          </cell>
          <cell r="AT32">
            <v>28</v>
          </cell>
          <cell r="AU32">
            <v>14</v>
          </cell>
          <cell r="AV32">
            <v>14</v>
          </cell>
          <cell r="AW32">
            <v>5</v>
          </cell>
          <cell r="AX32">
            <v>1109</v>
          </cell>
          <cell r="AY32">
            <v>769</v>
          </cell>
          <cell r="AZ32">
            <v>430</v>
          </cell>
          <cell r="BA32">
            <v>339</v>
          </cell>
          <cell r="BB32">
            <v>291</v>
          </cell>
          <cell r="BC32">
            <v>244</v>
          </cell>
          <cell r="BD32">
            <v>47</v>
          </cell>
          <cell r="BE32">
            <v>15</v>
          </cell>
          <cell r="BF32">
            <v>32</v>
          </cell>
          <cell r="BG32">
            <v>19</v>
          </cell>
          <cell r="BH32">
            <v>13</v>
          </cell>
          <cell r="BI32">
            <v>16</v>
          </cell>
          <cell r="BJ32">
            <v>1006</v>
          </cell>
          <cell r="BK32">
            <v>718</v>
          </cell>
          <cell r="BL32">
            <v>380</v>
          </cell>
          <cell r="BM32">
            <v>338</v>
          </cell>
          <cell r="BN32">
            <v>289</v>
          </cell>
          <cell r="BO32">
            <v>222</v>
          </cell>
          <cell r="BP32">
            <v>67</v>
          </cell>
          <cell r="BQ32" t="str">
            <v>*</v>
          </cell>
          <cell r="BR32">
            <v>32</v>
          </cell>
          <cell r="BS32">
            <v>19</v>
          </cell>
          <cell r="BT32">
            <v>13</v>
          </cell>
          <cell r="BU32">
            <v>17</v>
          </cell>
          <cell r="BV32">
            <v>1134</v>
          </cell>
          <cell r="BW32">
            <v>801</v>
          </cell>
          <cell r="BX32">
            <v>504</v>
          </cell>
          <cell r="BY32">
            <v>297</v>
          </cell>
          <cell r="BZ32">
            <v>269</v>
          </cell>
          <cell r="CA32">
            <v>178</v>
          </cell>
          <cell r="CB32">
            <v>91</v>
          </cell>
          <cell r="CC32">
            <v>22</v>
          </cell>
          <cell r="CD32">
            <v>20</v>
          </cell>
          <cell r="CE32">
            <v>11</v>
          </cell>
          <cell r="CF32">
            <v>9</v>
          </cell>
          <cell r="CG32">
            <v>8</v>
          </cell>
          <cell r="CH32">
            <v>1180</v>
          </cell>
          <cell r="CI32">
            <v>831</v>
          </cell>
          <cell r="CJ32">
            <v>650</v>
          </cell>
          <cell r="CK32">
            <v>181</v>
          </cell>
          <cell r="CL32">
            <v>161</v>
          </cell>
          <cell r="CM32">
            <v>83</v>
          </cell>
          <cell r="CN32">
            <v>78</v>
          </cell>
          <cell r="CO32">
            <v>30</v>
          </cell>
          <cell r="CP32">
            <v>15</v>
          </cell>
          <cell r="CQ32">
            <v>4</v>
          </cell>
          <cell r="CR32">
            <v>11</v>
          </cell>
          <cell r="CS32">
            <v>5</v>
          </cell>
          <cell r="CT32">
            <v>1023</v>
          </cell>
          <cell r="CU32">
            <v>771</v>
          </cell>
          <cell r="CV32">
            <v>247</v>
          </cell>
          <cell r="CW32">
            <v>524</v>
          </cell>
          <cell r="CX32">
            <v>481</v>
          </cell>
          <cell r="CY32">
            <v>400</v>
          </cell>
          <cell r="CZ32">
            <v>81</v>
          </cell>
          <cell r="DA32">
            <v>11</v>
          </cell>
          <cell r="DB32">
            <v>19</v>
          </cell>
          <cell r="DC32">
            <v>11</v>
          </cell>
          <cell r="DD32">
            <v>8</v>
          </cell>
          <cell r="DE32">
            <v>24</v>
          </cell>
          <cell r="DF32">
            <v>1751</v>
          </cell>
          <cell r="DG32">
            <v>1135</v>
          </cell>
          <cell r="DH32">
            <v>904</v>
          </cell>
          <cell r="DI32">
            <v>231</v>
          </cell>
          <cell r="DJ32">
            <v>201</v>
          </cell>
          <cell r="DK32">
            <v>99</v>
          </cell>
          <cell r="DL32">
            <v>102</v>
          </cell>
          <cell r="DM32">
            <v>33</v>
          </cell>
          <cell r="DN32">
            <v>25</v>
          </cell>
          <cell r="DO32">
            <v>8</v>
          </cell>
          <cell r="DP32">
            <v>17</v>
          </cell>
          <cell r="DQ32">
            <v>5</v>
          </cell>
          <cell r="DR32">
            <v>1081</v>
          </cell>
          <cell r="DS32">
            <v>756</v>
          </cell>
          <cell r="DT32">
            <v>609</v>
          </cell>
          <cell r="DU32">
            <v>147</v>
          </cell>
          <cell r="DV32">
            <v>116</v>
          </cell>
          <cell r="DW32">
            <v>64</v>
          </cell>
          <cell r="DX32">
            <v>52</v>
          </cell>
          <cell r="DY32">
            <v>20</v>
          </cell>
          <cell r="DZ32">
            <v>25</v>
          </cell>
          <cell r="EA32">
            <v>7</v>
          </cell>
          <cell r="EB32">
            <v>18</v>
          </cell>
          <cell r="EC32">
            <v>6</v>
          </cell>
          <cell r="ED32">
            <v>572</v>
          </cell>
          <cell r="EE32">
            <v>448</v>
          </cell>
          <cell r="EF32">
            <v>278</v>
          </cell>
          <cell r="EG32">
            <v>170</v>
          </cell>
          <cell r="EH32">
            <v>142</v>
          </cell>
          <cell r="EI32">
            <v>111</v>
          </cell>
          <cell r="EJ32">
            <v>31</v>
          </cell>
          <cell r="EK32">
            <v>11</v>
          </cell>
          <cell r="EL32">
            <v>20</v>
          </cell>
          <cell r="EM32">
            <v>10</v>
          </cell>
          <cell r="EN32">
            <v>10</v>
          </cell>
          <cell r="EO32">
            <v>8</v>
          </cell>
          <cell r="EP32">
            <v>527</v>
          </cell>
          <cell r="EQ32">
            <v>425</v>
          </cell>
          <cell r="ER32">
            <v>190</v>
          </cell>
          <cell r="ES32">
            <v>235</v>
          </cell>
          <cell r="ET32">
            <v>189</v>
          </cell>
          <cell r="EU32">
            <v>156</v>
          </cell>
          <cell r="EV32">
            <v>33</v>
          </cell>
          <cell r="EW32">
            <v>6</v>
          </cell>
          <cell r="EX32">
            <v>38</v>
          </cell>
          <cell r="EY32">
            <v>31</v>
          </cell>
          <cell r="EZ32">
            <v>7</v>
          </cell>
          <cell r="FA32">
            <v>8</v>
          </cell>
          <cell r="FB32">
            <v>2397</v>
          </cell>
          <cell r="FC32">
            <v>1741</v>
          </cell>
          <cell r="FD32">
            <v>737</v>
          </cell>
          <cell r="FE32">
            <v>1004</v>
          </cell>
          <cell r="FF32">
            <v>890</v>
          </cell>
          <cell r="FG32">
            <v>682</v>
          </cell>
          <cell r="FH32">
            <v>208</v>
          </cell>
          <cell r="FI32">
            <v>49</v>
          </cell>
          <cell r="FJ32">
            <v>72</v>
          </cell>
          <cell r="FK32">
            <v>47</v>
          </cell>
          <cell r="FL32">
            <v>25</v>
          </cell>
          <cell r="FM32">
            <v>42</v>
          </cell>
          <cell r="FN32">
            <v>2257</v>
          </cell>
          <cell r="FO32">
            <v>1572</v>
          </cell>
          <cell r="FP32">
            <v>1341</v>
          </cell>
          <cell r="FQ32">
            <v>231</v>
          </cell>
          <cell r="FR32">
            <v>184</v>
          </cell>
          <cell r="FS32">
            <v>105</v>
          </cell>
          <cell r="FT32">
            <v>79</v>
          </cell>
          <cell r="FU32" t="str">
            <v>*</v>
          </cell>
          <cell r="FV32">
            <v>42</v>
          </cell>
          <cell r="FW32">
            <v>14</v>
          </cell>
          <cell r="FX32">
            <v>28</v>
          </cell>
          <cell r="FY32">
            <v>5</v>
          </cell>
          <cell r="FZ32">
            <v>172</v>
          </cell>
          <cell r="GA32">
            <v>142</v>
          </cell>
          <cell r="GB32">
            <v>109</v>
          </cell>
          <cell r="GC32">
            <v>33</v>
          </cell>
          <cell r="GD32">
            <v>26</v>
          </cell>
          <cell r="GE32">
            <v>21</v>
          </cell>
          <cell r="GF32">
            <v>5</v>
          </cell>
          <cell r="GG32" t="str">
            <v>*</v>
          </cell>
          <cell r="GH32">
            <v>7</v>
          </cell>
          <cell r="GI32">
            <v>4</v>
          </cell>
          <cell r="GJ32">
            <v>3</v>
          </cell>
          <cell r="GK32">
            <v>0</v>
          </cell>
          <cell r="GL32">
            <v>129</v>
          </cell>
          <cell r="GM32" t="str">
            <v>*</v>
          </cell>
          <cell r="GN32" t="str">
            <v>*</v>
          </cell>
          <cell r="GO32" t="str">
            <v>*</v>
          </cell>
          <cell r="GP32">
            <v>30</v>
          </cell>
          <cell r="GQ32">
            <v>23</v>
          </cell>
          <cell r="GR32">
            <v>7</v>
          </cell>
          <cell r="GS32" t="str">
            <v>*</v>
          </cell>
          <cell r="GT32" t="str">
            <v>*</v>
          </cell>
          <cell r="GU32" t="str">
            <v>*</v>
          </cell>
          <cell r="GV32">
            <v>4</v>
          </cell>
          <cell r="GW32">
            <v>4</v>
          </cell>
          <cell r="GX32">
            <v>2773</v>
          </cell>
          <cell r="GY32">
            <v>1921</v>
          </cell>
          <cell r="GZ32">
            <v>896</v>
          </cell>
          <cell r="HA32">
            <v>1025</v>
          </cell>
          <cell r="HB32">
            <v>906</v>
          </cell>
          <cell r="HC32">
            <v>685</v>
          </cell>
          <cell r="HD32">
            <v>221</v>
          </cell>
          <cell r="HE32">
            <v>52</v>
          </cell>
          <cell r="HF32">
            <v>77</v>
          </cell>
          <cell r="HG32">
            <v>47</v>
          </cell>
          <cell r="HH32">
            <v>30</v>
          </cell>
          <cell r="HI32">
            <v>42</v>
          </cell>
          <cell r="HJ32">
            <v>129</v>
          </cell>
          <cell r="HK32" t="str">
            <v>*</v>
          </cell>
          <cell r="HL32" t="str">
            <v>*</v>
          </cell>
          <cell r="HM32" t="str">
            <v>*</v>
          </cell>
          <cell r="HN32">
            <v>30</v>
          </cell>
          <cell r="HO32">
            <v>23</v>
          </cell>
          <cell r="HP32">
            <v>7</v>
          </cell>
          <cell r="HQ32" t="str">
            <v>*</v>
          </cell>
          <cell r="HR32" t="str">
            <v>*</v>
          </cell>
          <cell r="HS32" t="str">
            <v>*</v>
          </cell>
          <cell r="HT32">
            <v>4</v>
          </cell>
          <cell r="HU32">
            <v>4</v>
          </cell>
          <cell r="HV32">
            <v>2470</v>
          </cell>
          <cell r="HW32">
            <v>2015</v>
          </cell>
          <cell r="HX32">
            <v>1469</v>
          </cell>
          <cell r="HY32">
            <v>546</v>
          </cell>
          <cell r="HZ32">
            <v>447</v>
          </cell>
          <cell r="IA32">
            <v>334</v>
          </cell>
          <cell r="IB32">
            <v>113</v>
          </cell>
          <cell r="IC32">
            <v>38</v>
          </cell>
          <cell r="ID32">
            <v>84</v>
          </cell>
          <cell r="IE32">
            <v>51</v>
          </cell>
          <cell r="IF32">
            <v>33</v>
          </cell>
          <cell r="IG32">
            <v>15</v>
          </cell>
          <cell r="IH32">
            <v>2485</v>
          </cell>
          <cell r="II32">
            <v>1521</v>
          </cell>
          <cell r="IJ32">
            <v>759</v>
          </cell>
          <cell r="IK32">
            <v>762</v>
          </cell>
          <cell r="IL32">
            <v>683</v>
          </cell>
          <cell r="IM32">
            <v>497</v>
          </cell>
          <cell r="IN32">
            <v>186</v>
          </cell>
          <cell r="IO32">
            <v>43</v>
          </cell>
          <cell r="IP32">
            <v>43</v>
          </cell>
          <cell r="IQ32">
            <v>16</v>
          </cell>
          <cell r="IR32">
            <v>27</v>
          </cell>
          <cell r="IS32">
            <v>36</v>
          </cell>
        </row>
        <row r="33">
          <cell r="A33" t="str">
            <v>Ostholstein</v>
          </cell>
          <cell r="B33">
            <v>5673</v>
          </cell>
          <cell r="C33">
            <v>4679</v>
          </cell>
          <cell r="D33">
            <v>3349</v>
          </cell>
          <cell r="E33">
            <v>1330</v>
          </cell>
          <cell r="F33">
            <v>1067</v>
          </cell>
          <cell r="G33">
            <v>776</v>
          </cell>
          <cell r="H33">
            <v>290</v>
          </cell>
          <cell r="I33">
            <v>127</v>
          </cell>
          <cell r="J33">
            <v>248</v>
          </cell>
          <cell r="K33">
            <v>169</v>
          </cell>
          <cell r="L33">
            <v>79</v>
          </cell>
          <cell r="M33">
            <v>15</v>
          </cell>
          <cell r="N33">
            <v>3122</v>
          </cell>
          <cell r="O33">
            <v>2592</v>
          </cell>
          <cell r="P33">
            <v>1847</v>
          </cell>
          <cell r="Q33">
            <v>745</v>
          </cell>
          <cell r="R33">
            <v>599</v>
          </cell>
          <cell r="S33">
            <v>441</v>
          </cell>
          <cell r="T33">
            <v>157</v>
          </cell>
          <cell r="U33">
            <v>72</v>
          </cell>
          <cell r="V33">
            <v>136</v>
          </cell>
          <cell r="W33">
            <v>95</v>
          </cell>
          <cell r="X33">
            <v>41</v>
          </cell>
          <cell r="Y33">
            <v>10</v>
          </cell>
          <cell r="Z33">
            <v>2551</v>
          </cell>
          <cell r="AA33">
            <v>2087</v>
          </cell>
          <cell r="AB33">
            <v>1502</v>
          </cell>
          <cell r="AC33">
            <v>585</v>
          </cell>
          <cell r="AD33">
            <v>468</v>
          </cell>
          <cell r="AE33">
            <v>335</v>
          </cell>
          <cell r="AF33">
            <v>133</v>
          </cell>
          <cell r="AG33">
            <v>55</v>
          </cell>
          <cell r="AH33">
            <v>112</v>
          </cell>
          <cell r="AI33">
            <v>74</v>
          </cell>
          <cell r="AJ33">
            <v>38</v>
          </cell>
          <cell r="AK33">
            <v>5</v>
          </cell>
          <cell r="AL33">
            <v>532</v>
          </cell>
          <cell r="AM33">
            <v>450</v>
          </cell>
          <cell r="AN33">
            <v>293</v>
          </cell>
          <cell r="AO33">
            <v>157</v>
          </cell>
          <cell r="AP33">
            <v>112</v>
          </cell>
          <cell r="AQ33">
            <v>97</v>
          </cell>
          <cell r="AR33">
            <v>15</v>
          </cell>
          <cell r="AS33">
            <v>7</v>
          </cell>
          <cell r="AT33" t="str">
            <v>*</v>
          </cell>
          <cell r="AU33">
            <v>32</v>
          </cell>
          <cell r="AV33" t="str">
            <v>*</v>
          </cell>
          <cell r="AW33" t="str">
            <v>*</v>
          </cell>
          <cell r="AX33">
            <v>1152</v>
          </cell>
          <cell r="AY33">
            <v>994</v>
          </cell>
          <cell r="AZ33">
            <v>653</v>
          </cell>
          <cell r="BA33">
            <v>341</v>
          </cell>
          <cell r="BB33">
            <v>264</v>
          </cell>
          <cell r="BC33">
            <v>228</v>
          </cell>
          <cell r="BD33">
            <v>35</v>
          </cell>
          <cell r="BE33">
            <v>17</v>
          </cell>
          <cell r="BF33" t="str">
            <v>*</v>
          </cell>
          <cell r="BG33">
            <v>50</v>
          </cell>
          <cell r="BH33" t="str">
            <v>*</v>
          </cell>
          <cell r="BI33" t="str">
            <v>*</v>
          </cell>
          <cell r="BJ33">
            <v>1089</v>
          </cell>
          <cell r="BK33">
            <v>900</v>
          </cell>
          <cell r="BL33">
            <v>571</v>
          </cell>
          <cell r="BM33">
            <v>329</v>
          </cell>
          <cell r="BN33">
            <v>278</v>
          </cell>
          <cell r="BO33">
            <v>223</v>
          </cell>
          <cell r="BP33">
            <v>55</v>
          </cell>
          <cell r="BQ33">
            <v>28</v>
          </cell>
          <cell r="BR33" t="str">
            <v>*</v>
          </cell>
          <cell r="BS33">
            <v>40</v>
          </cell>
          <cell r="BT33" t="str">
            <v>*</v>
          </cell>
          <cell r="BU33" t="str">
            <v>*</v>
          </cell>
          <cell r="BV33">
            <v>1295</v>
          </cell>
          <cell r="BW33">
            <v>1027</v>
          </cell>
          <cell r="BX33">
            <v>761</v>
          </cell>
          <cell r="BY33">
            <v>266</v>
          </cell>
          <cell r="BZ33">
            <v>216</v>
          </cell>
          <cell r="CA33">
            <v>143</v>
          </cell>
          <cell r="CB33">
            <v>73</v>
          </cell>
          <cell r="CC33">
            <v>29</v>
          </cell>
          <cell r="CD33" t="str">
            <v>*</v>
          </cell>
          <cell r="CE33">
            <v>33</v>
          </cell>
          <cell r="CF33" t="str">
            <v>*</v>
          </cell>
          <cell r="CG33" t="str">
            <v>*</v>
          </cell>
          <cell r="CH33">
            <v>1605</v>
          </cell>
          <cell r="CI33">
            <v>1308</v>
          </cell>
          <cell r="CJ33">
            <v>1071</v>
          </cell>
          <cell r="CK33">
            <v>237</v>
          </cell>
          <cell r="CL33">
            <v>197</v>
          </cell>
          <cell r="CM33">
            <v>85</v>
          </cell>
          <cell r="CN33">
            <v>112</v>
          </cell>
          <cell r="CO33">
            <v>46</v>
          </cell>
          <cell r="CP33">
            <v>34</v>
          </cell>
          <cell r="CQ33">
            <v>14</v>
          </cell>
          <cell r="CR33">
            <v>20</v>
          </cell>
          <cell r="CS33">
            <v>6</v>
          </cell>
          <cell r="CT33">
            <v>896</v>
          </cell>
          <cell r="CU33">
            <v>760</v>
          </cell>
          <cell r="CV33">
            <v>516</v>
          </cell>
          <cell r="CW33">
            <v>244</v>
          </cell>
          <cell r="CX33">
            <v>188</v>
          </cell>
          <cell r="CY33">
            <v>138</v>
          </cell>
          <cell r="CZ33">
            <v>49</v>
          </cell>
          <cell r="DA33">
            <v>22</v>
          </cell>
          <cell r="DB33" t="str">
            <v>*</v>
          </cell>
          <cell r="DC33">
            <v>40</v>
          </cell>
          <cell r="DD33" t="str">
            <v>*</v>
          </cell>
          <cell r="DE33" t="str">
            <v>*</v>
          </cell>
          <cell r="DF33">
            <v>2120</v>
          </cell>
          <cell r="DG33">
            <v>1739</v>
          </cell>
          <cell r="DH33">
            <v>1433</v>
          </cell>
          <cell r="DI33">
            <v>306</v>
          </cell>
          <cell r="DJ33">
            <v>228</v>
          </cell>
          <cell r="DK33">
            <v>137</v>
          </cell>
          <cell r="DL33">
            <v>91</v>
          </cell>
          <cell r="DM33">
            <v>46</v>
          </cell>
          <cell r="DN33">
            <v>71</v>
          </cell>
          <cell r="DO33" t="str">
            <v>*</v>
          </cell>
          <cell r="DP33" t="str">
            <v>*</v>
          </cell>
          <cell r="DQ33">
            <v>7</v>
          </cell>
          <cell r="DR33">
            <v>1144</v>
          </cell>
          <cell r="DS33">
            <v>933</v>
          </cell>
          <cell r="DT33">
            <v>749</v>
          </cell>
          <cell r="DU33">
            <v>184</v>
          </cell>
          <cell r="DV33">
            <v>155</v>
          </cell>
          <cell r="DW33">
            <v>97</v>
          </cell>
          <cell r="DX33">
            <v>58</v>
          </cell>
          <cell r="DY33">
            <v>26</v>
          </cell>
          <cell r="DZ33" t="str">
            <v>*</v>
          </cell>
          <cell r="EA33" t="str">
            <v>*</v>
          </cell>
          <cell r="EB33">
            <v>18</v>
          </cell>
          <cell r="EC33" t="str">
            <v>*</v>
          </cell>
          <cell r="ED33">
            <v>828</v>
          </cell>
          <cell r="EE33">
            <v>667</v>
          </cell>
          <cell r="EF33">
            <v>422</v>
          </cell>
          <cell r="EG33">
            <v>245</v>
          </cell>
          <cell r="EH33">
            <v>200</v>
          </cell>
          <cell r="EI33">
            <v>143</v>
          </cell>
          <cell r="EJ33">
            <v>57</v>
          </cell>
          <cell r="EK33">
            <v>19</v>
          </cell>
          <cell r="EL33">
            <v>42</v>
          </cell>
          <cell r="EM33">
            <v>35</v>
          </cell>
          <cell r="EN33">
            <v>7</v>
          </cell>
          <cell r="EO33">
            <v>3</v>
          </cell>
          <cell r="EP33">
            <v>684</v>
          </cell>
          <cell r="EQ33">
            <v>579</v>
          </cell>
          <cell r="ER33">
            <v>228</v>
          </cell>
          <cell r="ES33">
            <v>351</v>
          </cell>
          <cell r="ET33">
            <v>296</v>
          </cell>
          <cell r="EU33">
            <v>261</v>
          </cell>
          <cell r="EV33">
            <v>35</v>
          </cell>
          <cell r="EW33">
            <v>14</v>
          </cell>
          <cell r="EX33" t="str">
            <v>*</v>
          </cell>
          <cell r="EY33">
            <v>50</v>
          </cell>
          <cell r="EZ33" t="str">
            <v>*</v>
          </cell>
          <cell r="FA33" t="str">
            <v>*</v>
          </cell>
          <cell r="FB33">
            <v>2794</v>
          </cell>
          <cell r="FC33">
            <v>2390</v>
          </cell>
          <cell r="FD33">
            <v>1421</v>
          </cell>
          <cell r="FE33">
            <v>969</v>
          </cell>
          <cell r="FF33">
            <v>782</v>
          </cell>
          <cell r="FG33">
            <v>614</v>
          </cell>
          <cell r="FH33">
            <v>167</v>
          </cell>
          <cell r="FI33">
            <v>78</v>
          </cell>
          <cell r="FJ33">
            <v>176</v>
          </cell>
          <cell r="FK33">
            <v>141</v>
          </cell>
          <cell r="FL33">
            <v>35</v>
          </cell>
          <cell r="FM33">
            <v>11</v>
          </cell>
          <cell r="FN33">
            <v>2555</v>
          </cell>
          <cell r="FO33">
            <v>2043</v>
          </cell>
          <cell r="FP33">
            <v>1768</v>
          </cell>
          <cell r="FQ33">
            <v>275</v>
          </cell>
          <cell r="FR33">
            <v>212</v>
          </cell>
          <cell r="FS33">
            <v>111</v>
          </cell>
          <cell r="FT33">
            <v>101</v>
          </cell>
          <cell r="FU33">
            <v>40</v>
          </cell>
          <cell r="FV33" t="str">
            <v>*</v>
          </cell>
          <cell r="FW33" t="str">
            <v>*</v>
          </cell>
          <cell r="FX33">
            <v>41</v>
          </cell>
          <cell r="FY33" t="str">
            <v>*</v>
          </cell>
          <cell r="FZ33">
            <v>324</v>
          </cell>
          <cell r="GA33">
            <v>246</v>
          </cell>
          <cell r="GB33">
            <v>160</v>
          </cell>
          <cell r="GC33">
            <v>86</v>
          </cell>
          <cell r="GD33">
            <v>73</v>
          </cell>
          <cell r="GE33">
            <v>51</v>
          </cell>
          <cell r="GF33">
            <v>22</v>
          </cell>
          <cell r="GG33">
            <v>9</v>
          </cell>
          <cell r="GH33" t="str">
            <v>*</v>
          </cell>
          <cell r="GI33" t="str">
            <v>*</v>
          </cell>
          <cell r="GJ33">
            <v>3</v>
          </cell>
          <cell r="GK33" t="str">
            <v>*</v>
          </cell>
          <cell r="GL33">
            <v>0</v>
          </cell>
          <cell r="GM33">
            <v>0</v>
          </cell>
          <cell r="GN33">
            <v>0</v>
          </cell>
          <cell r="GO33">
            <v>0</v>
          </cell>
          <cell r="GP33">
            <v>0</v>
          </cell>
          <cell r="GQ33">
            <v>0</v>
          </cell>
          <cell r="GR33">
            <v>0</v>
          </cell>
          <cell r="GS33">
            <v>0</v>
          </cell>
          <cell r="GT33">
            <v>0</v>
          </cell>
          <cell r="GU33">
            <v>0</v>
          </cell>
          <cell r="GV33">
            <v>0</v>
          </cell>
          <cell r="GW33">
            <v>0</v>
          </cell>
          <cell r="GX33">
            <v>2941</v>
          </cell>
          <cell r="GY33">
            <v>2515</v>
          </cell>
          <cell r="GZ33">
            <v>1530</v>
          </cell>
          <cell r="HA33">
            <v>985</v>
          </cell>
          <cell r="HB33">
            <v>797</v>
          </cell>
          <cell r="HC33">
            <v>623</v>
          </cell>
          <cell r="HD33">
            <v>173</v>
          </cell>
          <cell r="HE33">
            <v>79</v>
          </cell>
          <cell r="HF33">
            <v>177</v>
          </cell>
          <cell r="HG33">
            <v>141</v>
          </cell>
          <cell r="HH33">
            <v>36</v>
          </cell>
          <cell r="HI33">
            <v>11</v>
          </cell>
          <cell r="HJ33">
            <v>0</v>
          </cell>
          <cell r="HK33">
            <v>0</v>
          </cell>
          <cell r="HL33">
            <v>0</v>
          </cell>
          <cell r="HM33">
            <v>0</v>
          </cell>
          <cell r="HN33">
            <v>0</v>
          </cell>
          <cell r="HO33">
            <v>0</v>
          </cell>
          <cell r="HP33">
            <v>0</v>
          </cell>
          <cell r="HQ33">
            <v>0</v>
          </cell>
          <cell r="HR33">
            <v>0</v>
          </cell>
          <cell r="HS33">
            <v>0</v>
          </cell>
          <cell r="HT33">
            <v>0</v>
          </cell>
          <cell r="HU33">
            <v>0</v>
          </cell>
          <cell r="HV33">
            <v>2722</v>
          </cell>
          <cell r="HW33">
            <v>2241</v>
          </cell>
          <cell r="HX33">
            <v>1742</v>
          </cell>
          <cell r="HY33">
            <v>499</v>
          </cell>
          <cell r="HZ33">
            <v>408</v>
          </cell>
          <cell r="IA33">
            <v>282</v>
          </cell>
          <cell r="IB33">
            <v>126</v>
          </cell>
          <cell r="IC33">
            <v>53</v>
          </cell>
          <cell r="ID33">
            <v>79</v>
          </cell>
          <cell r="IE33">
            <v>43</v>
          </cell>
          <cell r="IF33">
            <v>36</v>
          </cell>
          <cell r="IG33">
            <v>12</v>
          </cell>
          <cell r="IH33">
            <v>2951</v>
          </cell>
          <cell r="II33">
            <v>2438</v>
          </cell>
          <cell r="IJ33">
            <v>1607</v>
          </cell>
          <cell r="IK33">
            <v>831</v>
          </cell>
          <cell r="IL33">
            <v>659</v>
          </cell>
          <cell r="IM33">
            <v>494</v>
          </cell>
          <cell r="IN33">
            <v>164</v>
          </cell>
          <cell r="IO33">
            <v>74</v>
          </cell>
          <cell r="IP33" t="str">
            <v>*</v>
          </cell>
          <cell r="IQ33">
            <v>126</v>
          </cell>
          <cell r="IR33" t="str">
            <v>*</v>
          </cell>
          <cell r="IS33" t="str">
            <v>*</v>
          </cell>
        </row>
        <row r="34">
          <cell r="A34" t="str">
            <v>Pinneberg</v>
          </cell>
          <cell r="B34">
            <v>7853</v>
          </cell>
          <cell r="C34">
            <v>6475</v>
          </cell>
          <cell r="D34">
            <v>3145</v>
          </cell>
          <cell r="E34">
            <v>3330</v>
          </cell>
          <cell r="F34">
            <v>2629</v>
          </cell>
          <cell r="G34">
            <v>2040</v>
          </cell>
          <cell r="H34">
            <v>587</v>
          </cell>
          <cell r="I34">
            <v>208</v>
          </cell>
          <cell r="J34">
            <v>651</v>
          </cell>
          <cell r="K34">
            <v>338</v>
          </cell>
          <cell r="L34">
            <v>309</v>
          </cell>
          <cell r="M34">
            <v>50</v>
          </cell>
          <cell r="N34">
            <v>4350</v>
          </cell>
          <cell r="O34">
            <v>3604</v>
          </cell>
          <cell r="P34">
            <v>1727</v>
          </cell>
          <cell r="Q34">
            <v>1877</v>
          </cell>
          <cell r="R34">
            <v>1436</v>
          </cell>
          <cell r="S34">
            <v>1119</v>
          </cell>
          <cell r="T34">
            <v>316</v>
          </cell>
          <cell r="U34">
            <v>115</v>
          </cell>
          <cell r="V34">
            <v>407</v>
          </cell>
          <cell r="W34">
            <v>231</v>
          </cell>
          <cell r="X34">
            <v>172</v>
          </cell>
          <cell r="Y34">
            <v>34</v>
          </cell>
          <cell r="Z34">
            <v>3503</v>
          </cell>
          <cell r="AA34">
            <v>2871</v>
          </cell>
          <cell r="AB34">
            <v>1418</v>
          </cell>
          <cell r="AC34">
            <v>1453</v>
          </cell>
          <cell r="AD34">
            <v>1193</v>
          </cell>
          <cell r="AE34">
            <v>921</v>
          </cell>
          <cell r="AF34">
            <v>271</v>
          </cell>
          <cell r="AG34">
            <v>93</v>
          </cell>
          <cell r="AH34">
            <v>244</v>
          </cell>
          <cell r="AI34">
            <v>107</v>
          </cell>
          <cell r="AJ34">
            <v>137</v>
          </cell>
          <cell r="AK34">
            <v>16</v>
          </cell>
          <cell r="AL34">
            <v>684</v>
          </cell>
          <cell r="AM34">
            <v>551</v>
          </cell>
          <cell r="AN34">
            <v>253</v>
          </cell>
          <cell r="AO34">
            <v>298</v>
          </cell>
          <cell r="AP34">
            <v>186</v>
          </cell>
          <cell r="AQ34">
            <v>167</v>
          </cell>
          <cell r="AR34">
            <v>19</v>
          </cell>
          <cell r="AS34">
            <v>4</v>
          </cell>
          <cell r="AT34">
            <v>107</v>
          </cell>
          <cell r="AU34">
            <v>55</v>
          </cell>
          <cell r="AV34">
            <v>51</v>
          </cell>
          <cell r="AW34">
            <v>5</v>
          </cell>
          <cell r="AX34">
            <v>1935</v>
          </cell>
          <cell r="AY34">
            <v>1631</v>
          </cell>
          <cell r="AZ34">
            <v>708</v>
          </cell>
          <cell r="BA34">
            <v>923</v>
          </cell>
          <cell r="BB34">
            <v>679</v>
          </cell>
          <cell r="BC34">
            <v>563</v>
          </cell>
          <cell r="BD34">
            <v>116</v>
          </cell>
          <cell r="BE34">
            <v>45</v>
          </cell>
          <cell r="BF34">
            <v>233</v>
          </cell>
          <cell r="BG34">
            <v>125</v>
          </cell>
          <cell r="BH34">
            <v>107</v>
          </cell>
          <cell r="BI34">
            <v>11</v>
          </cell>
          <cell r="BJ34">
            <v>1689</v>
          </cell>
          <cell r="BK34">
            <v>1455</v>
          </cell>
          <cell r="BL34">
            <v>562</v>
          </cell>
          <cell r="BM34">
            <v>893</v>
          </cell>
          <cell r="BN34">
            <v>733</v>
          </cell>
          <cell r="BO34">
            <v>575</v>
          </cell>
          <cell r="BP34">
            <v>158</v>
          </cell>
          <cell r="BQ34">
            <v>55</v>
          </cell>
          <cell r="BR34">
            <v>143</v>
          </cell>
          <cell r="BS34">
            <v>82</v>
          </cell>
          <cell r="BT34">
            <v>59</v>
          </cell>
          <cell r="BU34">
            <v>17</v>
          </cell>
          <cell r="BV34">
            <v>1770</v>
          </cell>
          <cell r="BW34">
            <v>1473</v>
          </cell>
          <cell r="BX34">
            <v>743</v>
          </cell>
          <cell r="BY34">
            <v>730</v>
          </cell>
          <cell r="BZ34">
            <v>615</v>
          </cell>
          <cell r="CA34">
            <v>477</v>
          </cell>
          <cell r="CB34">
            <v>138</v>
          </cell>
          <cell r="CC34">
            <v>36</v>
          </cell>
          <cell r="CD34">
            <v>102</v>
          </cell>
          <cell r="CE34">
            <v>58</v>
          </cell>
          <cell r="CF34">
            <v>44</v>
          </cell>
          <cell r="CG34">
            <v>13</v>
          </cell>
          <cell r="CH34">
            <v>1775</v>
          </cell>
          <cell r="CI34">
            <v>1365</v>
          </cell>
          <cell r="CJ34">
            <v>879</v>
          </cell>
          <cell r="CK34">
            <v>486</v>
          </cell>
          <cell r="CL34">
            <v>416</v>
          </cell>
          <cell r="CM34">
            <v>258</v>
          </cell>
          <cell r="CN34">
            <v>156</v>
          </cell>
          <cell r="CO34">
            <v>68</v>
          </cell>
          <cell r="CP34">
            <v>66</v>
          </cell>
          <cell r="CQ34">
            <v>18</v>
          </cell>
          <cell r="CR34">
            <v>48</v>
          </cell>
          <cell r="CS34">
            <v>4</v>
          </cell>
          <cell r="CT34">
            <v>1263</v>
          </cell>
          <cell r="CU34">
            <v>1098</v>
          </cell>
          <cell r="CV34">
            <v>364</v>
          </cell>
          <cell r="CW34">
            <v>734</v>
          </cell>
          <cell r="CX34">
            <v>607</v>
          </cell>
          <cell r="CY34">
            <v>540</v>
          </cell>
          <cell r="CZ34">
            <v>66</v>
          </cell>
          <cell r="DA34">
            <v>22</v>
          </cell>
          <cell r="DB34">
            <v>120</v>
          </cell>
          <cell r="DC34">
            <v>87</v>
          </cell>
          <cell r="DD34">
            <v>32</v>
          </cell>
          <cell r="DE34">
            <v>7</v>
          </cell>
          <cell r="DF34">
            <v>2603</v>
          </cell>
          <cell r="DG34">
            <v>2159</v>
          </cell>
          <cell r="DH34">
            <v>1278</v>
          </cell>
          <cell r="DI34">
            <v>881</v>
          </cell>
          <cell r="DJ34">
            <v>648</v>
          </cell>
          <cell r="DK34">
            <v>438</v>
          </cell>
          <cell r="DL34">
            <v>209</v>
          </cell>
          <cell r="DM34">
            <v>84</v>
          </cell>
          <cell r="DN34">
            <v>212</v>
          </cell>
          <cell r="DO34">
            <v>86</v>
          </cell>
          <cell r="DP34">
            <v>123</v>
          </cell>
          <cell r="DQ34">
            <v>21</v>
          </cell>
          <cell r="DR34">
            <v>1674</v>
          </cell>
          <cell r="DS34">
            <v>1365</v>
          </cell>
          <cell r="DT34">
            <v>806</v>
          </cell>
          <cell r="DU34">
            <v>559</v>
          </cell>
          <cell r="DV34">
            <v>417</v>
          </cell>
          <cell r="DW34">
            <v>290</v>
          </cell>
          <cell r="DX34">
            <v>127</v>
          </cell>
          <cell r="DY34">
            <v>54</v>
          </cell>
          <cell r="DZ34">
            <v>139</v>
          </cell>
          <cell r="EA34">
            <v>52</v>
          </cell>
          <cell r="EB34">
            <v>87</v>
          </cell>
          <cell r="EC34">
            <v>3</v>
          </cell>
          <cell r="ED34">
            <v>1691</v>
          </cell>
          <cell r="EE34">
            <v>1362</v>
          </cell>
          <cell r="EF34">
            <v>585</v>
          </cell>
          <cell r="EG34">
            <v>777</v>
          </cell>
          <cell r="EH34">
            <v>629</v>
          </cell>
          <cell r="EI34">
            <v>476</v>
          </cell>
          <cell r="EJ34">
            <v>153</v>
          </cell>
          <cell r="EK34">
            <v>41</v>
          </cell>
          <cell r="EL34">
            <v>141</v>
          </cell>
          <cell r="EM34">
            <v>80</v>
          </cell>
          <cell r="EN34">
            <v>61</v>
          </cell>
          <cell r="EO34">
            <v>7</v>
          </cell>
          <cell r="EP34">
            <v>622</v>
          </cell>
          <cell r="EQ34">
            <v>491</v>
          </cell>
          <cell r="ER34">
            <v>112</v>
          </cell>
          <cell r="ES34">
            <v>379</v>
          </cell>
          <cell r="ET34">
            <v>328</v>
          </cell>
          <cell r="EU34">
            <v>296</v>
          </cell>
          <cell r="EV34">
            <v>32</v>
          </cell>
          <cell r="EW34">
            <v>7</v>
          </cell>
          <cell r="EX34">
            <v>39</v>
          </cell>
          <cell r="EY34">
            <v>33</v>
          </cell>
          <cell r="EZ34">
            <v>6</v>
          </cell>
          <cell r="FA34">
            <v>12</v>
          </cell>
          <cell r="FB34">
            <v>4125</v>
          </cell>
          <cell r="FC34">
            <v>3545</v>
          </cell>
          <cell r="FD34">
            <v>1194</v>
          </cell>
          <cell r="FE34">
            <v>2351</v>
          </cell>
          <cell r="FF34">
            <v>1915</v>
          </cell>
          <cell r="FG34">
            <v>1594</v>
          </cell>
          <cell r="FH34">
            <v>319</v>
          </cell>
          <cell r="FI34">
            <v>100</v>
          </cell>
          <cell r="FJ34">
            <v>396</v>
          </cell>
          <cell r="FK34">
            <v>240</v>
          </cell>
          <cell r="FL34">
            <v>154</v>
          </cell>
          <cell r="FM34">
            <v>40</v>
          </cell>
          <cell r="FN34">
            <v>3040</v>
          </cell>
          <cell r="FO34">
            <v>2377</v>
          </cell>
          <cell r="FP34">
            <v>1707</v>
          </cell>
          <cell r="FQ34">
            <v>670</v>
          </cell>
          <cell r="FR34">
            <v>459</v>
          </cell>
          <cell r="FS34">
            <v>250</v>
          </cell>
          <cell r="FT34">
            <v>209</v>
          </cell>
          <cell r="FU34">
            <v>89</v>
          </cell>
          <cell r="FV34" t="str">
            <v>*</v>
          </cell>
          <cell r="FW34">
            <v>64</v>
          </cell>
          <cell r="FX34" t="str">
            <v>*</v>
          </cell>
          <cell r="FY34" t="str">
            <v>*</v>
          </cell>
          <cell r="FZ34">
            <v>687</v>
          </cell>
          <cell r="GA34">
            <v>552</v>
          </cell>
          <cell r="GB34">
            <v>244</v>
          </cell>
          <cell r="GC34">
            <v>308</v>
          </cell>
          <cell r="GD34">
            <v>254</v>
          </cell>
          <cell r="GE34">
            <v>195</v>
          </cell>
          <cell r="GF34">
            <v>59</v>
          </cell>
          <cell r="GG34">
            <v>19</v>
          </cell>
          <cell r="GH34" t="str">
            <v>*</v>
          </cell>
          <cell r="GI34">
            <v>34</v>
          </cell>
          <cell r="GJ34" t="str">
            <v>*</v>
          </cell>
          <cell r="GK34" t="str">
            <v>*</v>
          </cell>
          <cell r="GL34" t="str">
            <v>*</v>
          </cell>
          <cell r="GM34" t="str">
            <v>*</v>
          </cell>
          <cell r="GN34">
            <v>0</v>
          </cell>
          <cell r="GO34" t="str">
            <v>*</v>
          </cell>
          <cell r="GP34" t="str">
            <v>*</v>
          </cell>
          <cell r="GQ34" t="str">
            <v>*</v>
          </cell>
          <cell r="GR34">
            <v>0</v>
          </cell>
          <cell r="GS34">
            <v>0</v>
          </cell>
          <cell r="GT34">
            <v>0</v>
          </cell>
          <cell r="GU34">
            <v>0</v>
          </cell>
          <cell r="GV34">
            <v>0</v>
          </cell>
          <cell r="GW34">
            <v>0</v>
          </cell>
          <cell r="GX34">
            <v>4428</v>
          </cell>
          <cell r="GY34">
            <v>3793</v>
          </cell>
          <cell r="GZ34">
            <v>1371</v>
          </cell>
          <cell r="HA34">
            <v>2422</v>
          </cell>
          <cell r="HB34">
            <v>1962</v>
          </cell>
          <cell r="HC34">
            <v>1611</v>
          </cell>
          <cell r="HD34">
            <v>349</v>
          </cell>
          <cell r="HE34">
            <v>111</v>
          </cell>
          <cell r="HF34">
            <v>420</v>
          </cell>
          <cell r="HG34">
            <v>245</v>
          </cell>
          <cell r="HH34">
            <v>173</v>
          </cell>
          <cell r="HI34">
            <v>40</v>
          </cell>
          <cell r="HJ34" t="str">
            <v>*</v>
          </cell>
          <cell r="HK34" t="str">
            <v>*</v>
          </cell>
          <cell r="HL34">
            <v>0</v>
          </cell>
          <cell r="HM34" t="str">
            <v>*</v>
          </cell>
          <cell r="HN34" t="str">
            <v>*</v>
          </cell>
          <cell r="HO34" t="str">
            <v>*</v>
          </cell>
          <cell r="HP34">
            <v>0</v>
          </cell>
          <cell r="HQ34">
            <v>0</v>
          </cell>
          <cell r="HR34">
            <v>0</v>
          </cell>
          <cell r="HS34">
            <v>0</v>
          </cell>
          <cell r="HT34">
            <v>0</v>
          </cell>
          <cell r="HU34">
            <v>0</v>
          </cell>
          <cell r="HV34">
            <v>3295</v>
          </cell>
          <cell r="HW34">
            <v>2474</v>
          </cell>
          <cell r="HX34">
            <v>1554</v>
          </cell>
          <cell r="HY34">
            <v>920</v>
          </cell>
          <cell r="HZ34">
            <v>671</v>
          </cell>
          <cell r="IA34">
            <v>438</v>
          </cell>
          <cell r="IB34">
            <v>233</v>
          </cell>
          <cell r="IC34">
            <v>87</v>
          </cell>
          <cell r="ID34">
            <v>224</v>
          </cell>
          <cell r="IE34">
            <v>95</v>
          </cell>
          <cell r="IF34">
            <v>128</v>
          </cell>
          <cell r="IG34">
            <v>25</v>
          </cell>
          <cell r="IH34">
            <v>4558</v>
          </cell>
          <cell r="II34">
            <v>4001</v>
          </cell>
          <cell r="IJ34">
            <v>1591</v>
          </cell>
          <cell r="IK34">
            <v>2410</v>
          </cell>
          <cell r="IL34">
            <v>1958</v>
          </cell>
          <cell r="IM34">
            <v>1602</v>
          </cell>
          <cell r="IN34">
            <v>354</v>
          </cell>
          <cell r="IO34">
            <v>121</v>
          </cell>
          <cell r="IP34">
            <v>427</v>
          </cell>
          <cell r="IQ34">
            <v>243</v>
          </cell>
          <cell r="IR34">
            <v>181</v>
          </cell>
          <cell r="IS34">
            <v>25</v>
          </cell>
        </row>
        <row r="35">
          <cell r="A35" t="str">
            <v>Plön</v>
          </cell>
          <cell r="B35">
            <v>2638</v>
          </cell>
          <cell r="C35">
            <v>2130</v>
          </cell>
          <cell r="D35">
            <v>1465</v>
          </cell>
          <cell r="E35">
            <v>665</v>
          </cell>
          <cell r="F35">
            <v>547</v>
          </cell>
          <cell r="G35">
            <v>391</v>
          </cell>
          <cell r="H35">
            <v>155</v>
          </cell>
          <cell r="I35">
            <v>70</v>
          </cell>
          <cell r="J35" t="str">
            <v>*</v>
          </cell>
          <cell r="K35" t="str">
            <v>*</v>
          </cell>
          <cell r="L35">
            <v>62</v>
          </cell>
          <cell r="M35" t="str">
            <v>*</v>
          </cell>
          <cell r="N35">
            <v>1412</v>
          </cell>
          <cell r="O35">
            <v>1153</v>
          </cell>
          <cell r="P35">
            <v>782</v>
          </cell>
          <cell r="Q35">
            <v>371</v>
          </cell>
          <cell r="R35">
            <v>295</v>
          </cell>
          <cell r="S35">
            <v>214</v>
          </cell>
          <cell r="T35">
            <v>80</v>
          </cell>
          <cell r="U35">
            <v>36</v>
          </cell>
          <cell r="V35" t="str">
            <v>*</v>
          </cell>
          <cell r="W35" t="str">
            <v>*</v>
          </cell>
          <cell r="X35">
            <v>37</v>
          </cell>
          <cell r="Y35" t="str">
            <v>*</v>
          </cell>
          <cell r="Z35">
            <v>1226</v>
          </cell>
          <cell r="AA35">
            <v>977</v>
          </cell>
          <cell r="AB35">
            <v>683</v>
          </cell>
          <cell r="AC35">
            <v>294</v>
          </cell>
          <cell r="AD35">
            <v>252</v>
          </cell>
          <cell r="AE35">
            <v>177</v>
          </cell>
          <cell r="AF35">
            <v>75</v>
          </cell>
          <cell r="AG35">
            <v>34</v>
          </cell>
          <cell r="AH35">
            <v>38</v>
          </cell>
          <cell r="AI35">
            <v>13</v>
          </cell>
          <cell r="AJ35">
            <v>25</v>
          </cell>
          <cell r="AK35">
            <v>4</v>
          </cell>
          <cell r="AL35">
            <v>249</v>
          </cell>
          <cell r="AM35">
            <v>170</v>
          </cell>
          <cell r="AN35">
            <v>127</v>
          </cell>
          <cell r="AO35">
            <v>43</v>
          </cell>
          <cell r="AP35">
            <v>29</v>
          </cell>
          <cell r="AQ35">
            <v>26</v>
          </cell>
          <cell r="AR35">
            <v>3</v>
          </cell>
          <cell r="AS35">
            <v>0</v>
          </cell>
          <cell r="AT35" t="str">
            <v>*</v>
          </cell>
          <cell r="AU35" t="str">
            <v>*</v>
          </cell>
          <cell r="AV35">
            <v>7</v>
          </cell>
          <cell r="AW35" t="str">
            <v>*</v>
          </cell>
          <cell r="AX35">
            <v>604</v>
          </cell>
          <cell r="AY35">
            <v>500</v>
          </cell>
          <cell r="AZ35">
            <v>338</v>
          </cell>
          <cell r="BA35">
            <v>162</v>
          </cell>
          <cell r="BB35">
            <v>131</v>
          </cell>
          <cell r="BC35">
            <v>113</v>
          </cell>
          <cell r="BD35">
            <v>18</v>
          </cell>
          <cell r="BE35" t="str">
            <v>*</v>
          </cell>
          <cell r="BF35" t="str">
            <v>*</v>
          </cell>
          <cell r="BG35">
            <v>16</v>
          </cell>
          <cell r="BH35" t="str">
            <v>*</v>
          </cell>
          <cell r="BI35" t="str">
            <v>*</v>
          </cell>
          <cell r="BJ35">
            <v>519</v>
          </cell>
          <cell r="BK35">
            <v>437</v>
          </cell>
          <cell r="BL35">
            <v>248</v>
          </cell>
          <cell r="BM35">
            <v>189</v>
          </cell>
          <cell r="BN35">
            <v>170</v>
          </cell>
          <cell r="BO35">
            <v>129</v>
          </cell>
          <cell r="BP35">
            <v>41</v>
          </cell>
          <cell r="BQ35" t="str">
            <v>*</v>
          </cell>
          <cell r="BR35" t="str">
            <v>*</v>
          </cell>
          <cell r="BS35">
            <v>11</v>
          </cell>
          <cell r="BT35" t="str">
            <v>*</v>
          </cell>
          <cell r="BU35" t="str">
            <v>*</v>
          </cell>
          <cell r="BV35">
            <v>573</v>
          </cell>
          <cell r="BW35">
            <v>475</v>
          </cell>
          <cell r="BX35">
            <v>328</v>
          </cell>
          <cell r="BY35">
            <v>147</v>
          </cell>
          <cell r="BZ35">
            <v>124</v>
          </cell>
          <cell r="CA35">
            <v>89</v>
          </cell>
          <cell r="CB35">
            <v>35</v>
          </cell>
          <cell r="CC35">
            <v>18</v>
          </cell>
          <cell r="CD35" t="str">
            <v>*</v>
          </cell>
          <cell r="CE35" t="str">
            <v>*</v>
          </cell>
          <cell r="CF35">
            <v>12</v>
          </cell>
          <cell r="CG35" t="str">
            <v>*</v>
          </cell>
          <cell r="CH35">
            <v>693</v>
          </cell>
          <cell r="CI35">
            <v>548</v>
          </cell>
          <cell r="CJ35">
            <v>424</v>
          </cell>
          <cell r="CK35">
            <v>124</v>
          </cell>
          <cell r="CL35">
            <v>93</v>
          </cell>
          <cell r="CM35">
            <v>34</v>
          </cell>
          <cell r="CN35">
            <v>58</v>
          </cell>
          <cell r="CO35">
            <v>28</v>
          </cell>
          <cell r="CP35" t="str">
            <v>*</v>
          </cell>
          <cell r="CQ35" t="str">
            <v>*</v>
          </cell>
          <cell r="CR35">
            <v>23</v>
          </cell>
          <cell r="CS35" t="str">
            <v>*</v>
          </cell>
          <cell r="CT35">
            <v>416</v>
          </cell>
          <cell r="CU35">
            <v>355</v>
          </cell>
          <cell r="CV35">
            <v>190</v>
          </cell>
          <cell r="CW35">
            <v>165</v>
          </cell>
          <cell r="CX35">
            <v>144</v>
          </cell>
          <cell r="CY35">
            <v>123</v>
          </cell>
          <cell r="CZ35">
            <v>20</v>
          </cell>
          <cell r="DA35">
            <v>11</v>
          </cell>
          <cell r="DB35" t="str">
            <v>*</v>
          </cell>
          <cell r="DC35">
            <v>10</v>
          </cell>
          <cell r="DD35" t="str">
            <v>*</v>
          </cell>
          <cell r="DE35" t="str">
            <v>*</v>
          </cell>
          <cell r="DF35">
            <v>954</v>
          </cell>
          <cell r="DG35">
            <v>782</v>
          </cell>
          <cell r="DH35">
            <v>646</v>
          </cell>
          <cell r="DI35">
            <v>136</v>
          </cell>
          <cell r="DJ35">
            <v>101</v>
          </cell>
          <cell r="DK35">
            <v>50</v>
          </cell>
          <cell r="DL35">
            <v>51</v>
          </cell>
          <cell r="DM35">
            <v>23</v>
          </cell>
          <cell r="DN35">
            <v>31</v>
          </cell>
          <cell r="DO35">
            <v>3</v>
          </cell>
          <cell r="DP35">
            <v>28</v>
          </cell>
          <cell r="DQ35">
            <v>4</v>
          </cell>
          <cell r="DR35">
            <v>557</v>
          </cell>
          <cell r="DS35">
            <v>436</v>
          </cell>
          <cell r="DT35">
            <v>346</v>
          </cell>
          <cell r="DU35">
            <v>90</v>
          </cell>
          <cell r="DV35">
            <v>70</v>
          </cell>
          <cell r="DW35">
            <v>30</v>
          </cell>
          <cell r="DX35">
            <v>40</v>
          </cell>
          <cell r="DY35">
            <v>23</v>
          </cell>
          <cell r="DZ35" t="str">
            <v>*</v>
          </cell>
          <cell r="EA35" t="str">
            <v>*</v>
          </cell>
          <cell r="EB35">
            <v>14</v>
          </cell>
          <cell r="EC35" t="str">
            <v>*</v>
          </cell>
          <cell r="ED35">
            <v>486</v>
          </cell>
          <cell r="EE35">
            <v>386</v>
          </cell>
          <cell r="EF35">
            <v>193</v>
          </cell>
          <cell r="EG35">
            <v>193</v>
          </cell>
          <cell r="EH35">
            <v>161</v>
          </cell>
          <cell r="EI35">
            <v>132</v>
          </cell>
          <cell r="EJ35">
            <v>29</v>
          </cell>
          <cell r="EK35">
            <v>8</v>
          </cell>
          <cell r="EL35" t="str">
            <v>*</v>
          </cell>
          <cell r="EM35">
            <v>21</v>
          </cell>
          <cell r="EN35" t="str">
            <v>*</v>
          </cell>
          <cell r="EO35" t="str">
            <v>*</v>
          </cell>
          <cell r="EP35">
            <v>225</v>
          </cell>
          <cell r="EQ35">
            <v>171</v>
          </cell>
          <cell r="ER35">
            <v>90</v>
          </cell>
          <cell r="ES35">
            <v>81</v>
          </cell>
          <cell r="ET35">
            <v>71</v>
          </cell>
          <cell r="EU35">
            <v>56</v>
          </cell>
          <cell r="EV35">
            <v>15</v>
          </cell>
          <cell r="EW35">
            <v>5</v>
          </cell>
          <cell r="EX35" t="str">
            <v>*</v>
          </cell>
          <cell r="EY35" t="str">
            <v>*</v>
          </cell>
          <cell r="EZ35">
            <v>0</v>
          </cell>
          <cell r="FA35" t="str">
            <v>*</v>
          </cell>
          <cell r="FB35">
            <v>1215</v>
          </cell>
          <cell r="FC35">
            <v>1012</v>
          </cell>
          <cell r="FD35">
            <v>568</v>
          </cell>
          <cell r="FE35">
            <v>444</v>
          </cell>
          <cell r="FF35">
            <v>383</v>
          </cell>
          <cell r="FG35">
            <v>293</v>
          </cell>
          <cell r="FH35">
            <v>89</v>
          </cell>
          <cell r="FI35">
            <v>46</v>
          </cell>
          <cell r="FJ35">
            <v>54</v>
          </cell>
          <cell r="FK35">
            <v>29</v>
          </cell>
          <cell r="FL35">
            <v>25</v>
          </cell>
          <cell r="FM35">
            <v>7</v>
          </cell>
          <cell r="FN35">
            <v>1213</v>
          </cell>
          <cell r="FO35">
            <v>958</v>
          </cell>
          <cell r="FP35">
            <v>818</v>
          </cell>
          <cell r="FQ35">
            <v>140</v>
          </cell>
          <cell r="FR35">
            <v>96</v>
          </cell>
          <cell r="FS35">
            <v>45</v>
          </cell>
          <cell r="FT35">
            <v>51</v>
          </cell>
          <cell r="FU35">
            <v>19</v>
          </cell>
          <cell r="FV35">
            <v>44</v>
          </cell>
          <cell r="FW35">
            <v>10</v>
          </cell>
          <cell r="FX35">
            <v>34</v>
          </cell>
          <cell r="FY35">
            <v>0</v>
          </cell>
          <cell r="FZ35">
            <v>210</v>
          </cell>
          <cell r="GA35">
            <v>160</v>
          </cell>
          <cell r="GB35">
            <v>79</v>
          </cell>
          <cell r="GC35">
            <v>81</v>
          </cell>
          <cell r="GD35">
            <v>68</v>
          </cell>
          <cell r="GE35">
            <v>53</v>
          </cell>
          <cell r="GF35">
            <v>15</v>
          </cell>
          <cell r="GG35">
            <v>5</v>
          </cell>
          <cell r="GH35" t="str">
            <v>*</v>
          </cell>
          <cell r="GI35" t="str">
            <v>*</v>
          </cell>
          <cell r="GJ35">
            <v>3</v>
          </cell>
          <cell r="GK35" t="str">
            <v>*</v>
          </cell>
          <cell r="GL35">
            <v>0</v>
          </cell>
          <cell r="GM35">
            <v>0</v>
          </cell>
          <cell r="GN35">
            <v>0</v>
          </cell>
          <cell r="GO35">
            <v>0</v>
          </cell>
          <cell r="GP35">
            <v>0</v>
          </cell>
          <cell r="GQ35">
            <v>0</v>
          </cell>
          <cell r="GR35">
            <v>0</v>
          </cell>
          <cell r="GS35">
            <v>0</v>
          </cell>
          <cell r="GT35">
            <v>0</v>
          </cell>
          <cell r="GU35">
            <v>0</v>
          </cell>
          <cell r="GV35">
            <v>0</v>
          </cell>
          <cell r="GW35">
            <v>0</v>
          </cell>
          <cell r="GX35">
            <v>1325</v>
          </cell>
          <cell r="GY35">
            <v>1102</v>
          </cell>
          <cell r="GZ35">
            <v>654</v>
          </cell>
          <cell r="HA35">
            <v>448</v>
          </cell>
          <cell r="HB35">
            <v>385</v>
          </cell>
          <cell r="HC35">
            <v>294</v>
          </cell>
          <cell r="HD35">
            <v>90</v>
          </cell>
          <cell r="HE35">
            <v>47</v>
          </cell>
          <cell r="HF35" t="str">
            <v>*</v>
          </cell>
          <cell r="HG35">
            <v>29</v>
          </cell>
          <cell r="HH35" t="str">
            <v>*</v>
          </cell>
          <cell r="HI35" t="str">
            <v>*</v>
          </cell>
          <cell r="HJ35">
            <v>0</v>
          </cell>
          <cell r="HK35">
            <v>0</v>
          </cell>
          <cell r="HL35">
            <v>0</v>
          </cell>
          <cell r="HM35">
            <v>0</v>
          </cell>
          <cell r="HN35">
            <v>0</v>
          </cell>
          <cell r="HO35">
            <v>0</v>
          </cell>
          <cell r="HP35">
            <v>0</v>
          </cell>
          <cell r="HQ35">
            <v>0</v>
          </cell>
          <cell r="HR35">
            <v>0</v>
          </cell>
          <cell r="HS35">
            <v>0</v>
          </cell>
          <cell r="HT35">
            <v>0</v>
          </cell>
          <cell r="HU35">
            <v>0</v>
          </cell>
          <cell r="HV35">
            <v>1177</v>
          </cell>
          <cell r="HW35">
            <v>885</v>
          </cell>
          <cell r="HX35">
            <v>719</v>
          </cell>
          <cell r="HY35">
            <v>166</v>
          </cell>
          <cell r="HZ35">
            <v>131</v>
          </cell>
          <cell r="IA35">
            <v>74</v>
          </cell>
          <cell r="IB35">
            <v>57</v>
          </cell>
          <cell r="IC35">
            <v>23</v>
          </cell>
          <cell r="ID35" t="str">
            <v>*</v>
          </cell>
          <cell r="IE35" t="str">
            <v>*</v>
          </cell>
          <cell r="IF35">
            <v>23</v>
          </cell>
          <cell r="IG35" t="str">
            <v>*</v>
          </cell>
          <cell r="IH35">
            <v>1461</v>
          </cell>
          <cell r="II35">
            <v>1245</v>
          </cell>
          <cell r="IJ35">
            <v>746</v>
          </cell>
          <cell r="IK35">
            <v>499</v>
          </cell>
          <cell r="IL35">
            <v>416</v>
          </cell>
          <cell r="IM35">
            <v>317</v>
          </cell>
          <cell r="IN35">
            <v>98</v>
          </cell>
          <cell r="IO35">
            <v>47</v>
          </cell>
          <cell r="IP35">
            <v>76</v>
          </cell>
          <cell r="IQ35">
            <v>37</v>
          </cell>
          <cell r="IR35">
            <v>39</v>
          </cell>
          <cell r="IS35">
            <v>7</v>
          </cell>
        </row>
        <row r="36">
          <cell r="A36" t="str">
            <v>Rendsburg-Eckernförde</v>
          </cell>
          <cell r="B36">
            <v>5286</v>
          </cell>
          <cell r="C36">
            <v>3446</v>
          </cell>
          <cell r="D36">
            <v>2268</v>
          </cell>
          <cell r="E36">
            <v>1178</v>
          </cell>
          <cell r="F36">
            <v>888</v>
          </cell>
          <cell r="G36">
            <v>678</v>
          </cell>
          <cell r="H36">
            <v>208</v>
          </cell>
          <cell r="I36">
            <v>79</v>
          </cell>
          <cell r="J36">
            <v>266</v>
          </cell>
          <cell r="K36">
            <v>182</v>
          </cell>
          <cell r="L36">
            <v>82</v>
          </cell>
          <cell r="M36">
            <v>24</v>
          </cell>
          <cell r="N36">
            <v>2913</v>
          </cell>
          <cell r="O36">
            <v>1899</v>
          </cell>
          <cell r="P36">
            <v>1226</v>
          </cell>
          <cell r="Q36">
            <v>673</v>
          </cell>
          <cell r="R36">
            <v>496</v>
          </cell>
          <cell r="S36">
            <v>386</v>
          </cell>
          <cell r="T36">
            <v>110</v>
          </cell>
          <cell r="U36">
            <v>40</v>
          </cell>
          <cell r="V36">
            <v>161</v>
          </cell>
          <cell r="W36">
            <v>113</v>
          </cell>
          <cell r="X36">
            <v>46</v>
          </cell>
          <cell r="Y36">
            <v>16</v>
          </cell>
          <cell r="Z36">
            <v>2373</v>
          </cell>
          <cell r="AA36">
            <v>1547</v>
          </cell>
          <cell r="AB36">
            <v>1042</v>
          </cell>
          <cell r="AC36">
            <v>505</v>
          </cell>
          <cell r="AD36">
            <v>392</v>
          </cell>
          <cell r="AE36">
            <v>292</v>
          </cell>
          <cell r="AF36">
            <v>98</v>
          </cell>
          <cell r="AG36">
            <v>39</v>
          </cell>
          <cell r="AH36">
            <v>105</v>
          </cell>
          <cell r="AI36">
            <v>69</v>
          </cell>
          <cell r="AJ36">
            <v>36</v>
          </cell>
          <cell r="AK36">
            <v>8</v>
          </cell>
          <cell r="AL36">
            <v>527</v>
          </cell>
          <cell r="AM36">
            <v>345</v>
          </cell>
          <cell r="AN36">
            <v>204</v>
          </cell>
          <cell r="AO36">
            <v>141</v>
          </cell>
          <cell r="AP36">
            <v>102</v>
          </cell>
          <cell r="AQ36">
            <v>95</v>
          </cell>
          <cell r="AR36">
            <v>7</v>
          </cell>
          <cell r="AS36">
            <v>3</v>
          </cell>
          <cell r="AT36" t="str">
            <v>*</v>
          </cell>
          <cell r="AU36" t="str">
            <v>*</v>
          </cell>
          <cell r="AV36">
            <v>19</v>
          </cell>
          <cell r="AW36" t="str">
            <v>*</v>
          </cell>
          <cell r="AX36">
            <v>1299</v>
          </cell>
          <cell r="AY36">
            <v>849</v>
          </cell>
          <cell r="AZ36">
            <v>486</v>
          </cell>
          <cell r="BA36">
            <v>363</v>
          </cell>
          <cell r="BB36">
            <v>268</v>
          </cell>
          <cell r="BC36">
            <v>226</v>
          </cell>
          <cell r="BD36">
            <v>42</v>
          </cell>
          <cell r="BE36">
            <v>15</v>
          </cell>
          <cell r="BF36">
            <v>85</v>
          </cell>
          <cell r="BG36">
            <v>61</v>
          </cell>
          <cell r="BH36">
            <v>23</v>
          </cell>
          <cell r="BI36">
            <v>10</v>
          </cell>
          <cell r="BJ36">
            <v>1061</v>
          </cell>
          <cell r="BK36">
            <v>695</v>
          </cell>
          <cell r="BL36">
            <v>391</v>
          </cell>
          <cell r="BM36">
            <v>304</v>
          </cell>
          <cell r="BN36">
            <v>228</v>
          </cell>
          <cell r="BO36">
            <v>182</v>
          </cell>
          <cell r="BP36">
            <v>44</v>
          </cell>
          <cell r="BQ36">
            <v>19</v>
          </cell>
          <cell r="BR36">
            <v>68</v>
          </cell>
          <cell r="BS36">
            <v>56</v>
          </cell>
          <cell r="BT36">
            <v>12</v>
          </cell>
          <cell r="BU36">
            <v>8</v>
          </cell>
          <cell r="BV36">
            <v>1063</v>
          </cell>
          <cell r="BW36">
            <v>660</v>
          </cell>
          <cell r="BX36">
            <v>441</v>
          </cell>
          <cell r="BY36">
            <v>219</v>
          </cell>
          <cell r="BZ36">
            <v>171</v>
          </cell>
          <cell r="CA36">
            <v>116</v>
          </cell>
          <cell r="CB36">
            <v>55</v>
          </cell>
          <cell r="CC36">
            <v>20</v>
          </cell>
          <cell r="CD36" t="str">
            <v>*</v>
          </cell>
          <cell r="CE36">
            <v>33</v>
          </cell>
          <cell r="CF36">
            <v>10</v>
          </cell>
          <cell r="CG36" t="str">
            <v>*</v>
          </cell>
          <cell r="CH36">
            <v>1336</v>
          </cell>
          <cell r="CI36">
            <v>897</v>
          </cell>
          <cell r="CJ36">
            <v>746</v>
          </cell>
          <cell r="CK36">
            <v>151</v>
          </cell>
          <cell r="CL36">
            <v>119</v>
          </cell>
          <cell r="CM36">
            <v>59</v>
          </cell>
          <cell r="CN36">
            <v>60</v>
          </cell>
          <cell r="CO36">
            <v>22</v>
          </cell>
          <cell r="CP36" t="str">
            <v>*</v>
          </cell>
          <cell r="CQ36" t="str">
            <v>*</v>
          </cell>
          <cell r="CR36">
            <v>18</v>
          </cell>
          <cell r="CS36" t="str">
            <v>*</v>
          </cell>
          <cell r="CT36">
            <v>694</v>
          </cell>
          <cell r="CU36">
            <v>459</v>
          </cell>
          <cell r="CV36">
            <v>193</v>
          </cell>
          <cell r="CW36">
            <v>266</v>
          </cell>
          <cell r="CX36">
            <v>203</v>
          </cell>
          <cell r="CY36">
            <v>184</v>
          </cell>
          <cell r="CZ36">
            <v>19</v>
          </cell>
          <cell r="DA36">
            <v>5</v>
          </cell>
          <cell r="DB36">
            <v>59</v>
          </cell>
          <cell r="DC36">
            <v>53</v>
          </cell>
          <cell r="DD36">
            <v>6</v>
          </cell>
          <cell r="DE36">
            <v>4</v>
          </cell>
          <cell r="DF36">
            <v>1893</v>
          </cell>
          <cell r="DG36">
            <v>1144</v>
          </cell>
          <cell r="DH36">
            <v>927</v>
          </cell>
          <cell r="DI36">
            <v>217</v>
          </cell>
          <cell r="DJ36">
            <v>155</v>
          </cell>
          <cell r="DK36">
            <v>95</v>
          </cell>
          <cell r="DL36">
            <v>58</v>
          </cell>
          <cell r="DM36">
            <v>25</v>
          </cell>
          <cell r="DN36" t="str">
            <v>*</v>
          </cell>
          <cell r="DO36">
            <v>26</v>
          </cell>
          <cell r="DP36">
            <v>32</v>
          </cell>
          <cell r="DQ36" t="str">
            <v>*</v>
          </cell>
          <cell r="DR36">
            <v>1022</v>
          </cell>
          <cell r="DS36">
            <v>647</v>
          </cell>
          <cell r="DT36">
            <v>500</v>
          </cell>
          <cell r="DU36">
            <v>147</v>
          </cell>
          <cell r="DV36">
            <v>96</v>
          </cell>
          <cell r="DW36">
            <v>43</v>
          </cell>
          <cell r="DX36">
            <v>53</v>
          </cell>
          <cell r="DY36">
            <v>22</v>
          </cell>
          <cell r="DZ36" t="str">
            <v>*</v>
          </cell>
          <cell r="EA36">
            <v>26</v>
          </cell>
          <cell r="EB36" t="str">
            <v>*</v>
          </cell>
          <cell r="EC36" t="str">
            <v>*</v>
          </cell>
          <cell r="ED36">
            <v>909</v>
          </cell>
          <cell r="EE36">
            <v>640</v>
          </cell>
          <cell r="EF36">
            <v>377</v>
          </cell>
          <cell r="EG36">
            <v>263</v>
          </cell>
          <cell r="EH36">
            <v>198</v>
          </cell>
          <cell r="EI36">
            <v>157</v>
          </cell>
          <cell r="EJ36">
            <v>41</v>
          </cell>
          <cell r="EK36">
            <v>11</v>
          </cell>
          <cell r="EL36">
            <v>57</v>
          </cell>
          <cell r="EM36">
            <v>38</v>
          </cell>
          <cell r="EN36">
            <v>19</v>
          </cell>
          <cell r="EO36">
            <v>8</v>
          </cell>
          <cell r="EP36">
            <v>768</v>
          </cell>
          <cell r="EQ36">
            <v>556</v>
          </cell>
          <cell r="ER36">
            <v>271</v>
          </cell>
          <cell r="ES36">
            <v>285</v>
          </cell>
          <cell r="ET36">
            <v>236</v>
          </cell>
          <cell r="EU36">
            <v>199</v>
          </cell>
          <cell r="EV36">
            <v>37</v>
          </cell>
          <cell r="EW36">
            <v>16</v>
          </cell>
          <cell r="EX36">
            <v>42</v>
          </cell>
          <cell r="EY36" t="str">
            <v>*</v>
          </cell>
          <cell r="EZ36" t="str">
            <v>*</v>
          </cell>
          <cell r="FA36">
            <v>7</v>
          </cell>
          <cell r="FB36">
            <v>2660</v>
          </cell>
          <cell r="FC36">
            <v>1743</v>
          </cell>
          <cell r="FD36">
            <v>854</v>
          </cell>
          <cell r="FE36">
            <v>889</v>
          </cell>
          <cell r="FF36">
            <v>684</v>
          </cell>
          <cell r="FG36">
            <v>573</v>
          </cell>
          <cell r="FH36">
            <v>109</v>
          </cell>
          <cell r="FI36">
            <v>40</v>
          </cell>
          <cell r="FJ36">
            <v>188</v>
          </cell>
          <cell r="FK36">
            <v>152</v>
          </cell>
          <cell r="FL36">
            <v>35</v>
          </cell>
          <cell r="FM36">
            <v>17</v>
          </cell>
          <cell r="FN36">
            <v>2249</v>
          </cell>
          <cell r="FO36">
            <v>1429</v>
          </cell>
          <cell r="FP36">
            <v>1240</v>
          </cell>
          <cell r="FQ36">
            <v>189</v>
          </cell>
          <cell r="FR36">
            <v>128</v>
          </cell>
          <cell r="FS36">
            <v>51</v>
          </cell>
          <cell r="FT36">
            <v>77</v>
          </cell>
          <cell r="FU36">
            <v>33</v>
          </cell>
          <cell r="FV36">
            <v>58</v>
          </cell>
          <cell r="FW36">
            <v>16</v>
          </cell>
          <cell r="FX36">
            <v>41</v>
          </cell>
          <cell r="FY36">
            <v>3</v>
          </cell>
          <cell r="FZ36">
            <v>377</v>
          </cell>
          <cell r="GA36">
            <v>274</v>
          </cell>
          <cell r="GB36">
            <v>174</v>
          </cell>
          <cell r="GC36">
            <v>100</v>
          </cell>
          <cell r="GD36">
            <v>76</v>
          </cell>
          <cell r="GE36">
            <v>54</v>
          </cell>
          <cell r="GF36">
            <v>22</v>
          </cell>
          <cell r="GG36">
            <v>6</v>
          </cell>
          <cell r="GH36">
            <v>20</v>
          </cell>
          <cell r="GI36">
            <v>14</v>
          </cell>
          <cell r="GJ36">
            <v>6</v>
          </cell>
          <cell r="GK36">
            <v>4</v>
          </cell>
          <cell r="GL36">
            <v>0</v>
          </cell>
          <cell r="GM36">
            <v>0</v>
          </cell>
          <cell r="GN36">
            <v>0</v>
          </cell>
          <cell r="GO36">
            <v>0</v>
          </cell>
          <cell r="GP36">
            <v>0</v>
          </cell>
          <cell r="GQ36">
            <v>0</v>
          </cell>
          <cell r="GR36">
            <v>0</v>
          </cell>
          <cell r="GS36">
            <v>0</v>
          </cell>
          <cell r="GT36">
            <v>0</v>
          </cell>
          <cell r="GU36">
            <v>0</v>
          </cell>
          <cell r="GV36">
            <v>0</v>
          </cell>
          <cell r="GW36">
            <v>0</v>
          </cell>
          <cell r="GX36">
            <v>3066</v>
          </cell>
          <cell r="GY36">
            <v>1994</v>
          </cell>
          <cell r="GZ36">
            <v>1071</v>
          </cell>
          <cell r="HA36">
            <v>923</v>
          </cell>
          <cell r="HB36">
            <v>709</v>
          </cell>
          <cell r="HC36">
            <v>580</v>
          </cell>
          <cell r="HD36">
            <v>127</v>
          </cell>
          <cell r="HE36">
            <v>48</v>
          </cell>
          <cell r="HF36">
            <v>196</v>
          </cell>
          <cell r="HG36">
            <v>152</v>
          </cell>
          <cell r="HH36">
            <v>43</v>
          </cell>
          <cell r="HI36">
            <v>18</v>
          </cell>
          <cell r="HJ36">
            <v>0</v>
          </cell>
          <cell r="HK36">
            <v>0</v>
          </cell>
          <cell r="HL36">
            <v>0</v>
          </cell>
          <cell r="HM36">
            <v>0</v>
          </cell>
          <cell r="HN36">
            <v>0</v>
          </cell>
          <cell r="HO36">
            <v>0</v>
          </cell>
          <cell r="HP36">
            <v>0</v>
          </cell>
          <cell r="HQ36">
            <v>0</v>
          </cell>
          <cell r="HR36">
            <v>0</v>
          </cell>
          <cell r="HS36">
            <v>0</v>
          </cell>
          <cell r="HT36">
            <v>0</v>
          </cell>
          <cell r="HU36">
            <v>0</v>
          </cell>
          <cell r="HV36">
            <v>2322</v>
          </cell>
          <cell r="HW36">
            <v>1528</v>
          </cell>
          <cell r="HX36">
            <v>1219</v>
          </cell>
          <cell r="HY36">
            <v>309</v>
          </cell>
          <cell r="HZ36">
            <v>233</v>
          </cell>
          <cell r="IA36">
            <v>144</v>
          </cell>
          <cell r="IB36">
            <v>88</v>
          </cell>
          <cell r="IC36">
            <v>31</v>
          </cell>
          <cell r="ID36">
            <v>69</v>
          </cell>
          <cell r="IE36">
            <v>33</v>
          </cell>
          <cell r="IF36">
            <v>35</v>
          </cell>
          <cell r="IG36">
            <v>7</v>
          </cell>
          <cell r="IH36">
            <v>2964</v>
          </cell>
          <cell r="II36">
            <v>1918</v>
          </cell>
          <cell r="IJ36">
            <v>1049</v>
          </cell>
          <cell r="IK36">
            <v>869</v>
          </cell>
          <cell r="IL36">
            <v>655</v>
          </cell>
          <cell r="IM36">
            <v>534</v>
          </cell>
          <cell r="IN36">
            <v>120</v>
          </cell>
          <cell r="IO36">
            <v>48</v>
          </cell>
          <cell r="IP36">
            <v>197</v>
          </cell>
          <cell r="IQ36">
            <v>149</v>
          </cell>
          <cell r="IR36">
            <v>47</v>
          </cell>
          <cell r="IS36">
            <v>17</v>
          </cell>
        </row>
        <row r="37">
          <cell r="A37" t="str">
            <v>Schleswig-Flensburg</v>
          </cell>
          <cell r="B37">
            <v>4588</v>
          </cell>
          <cell r="C37">
            <v>3687</v>
          </cell>
          <cell r="D37">
            <v>2877</v>
          </cell>
          <cell r="E37">
            <v>810</v>
          </cell>
          <cell r="F37">
            <v>757</v>
          </cell>
          <cell r="G37">
            <v>527</v>
          </cell>
          <cell r="H37">
            <v>230</v>
          </cell>
          <cell r="I37">
            <v>100</v>
          </cell>
          <cell r="J37" t="str">
            <v>*</v>
          </cell>
          <cell r="K37" t="str">
            <v>*</v>
          </cell>
          <cell r="L37">
            <v>28</v>
          </cell>
          <cell r="M37" t="str">
            <v>*</v>
          </cell>
          <cell r="N37">
            <v>2507</v>
          </cell>
          <cell r="O37">
            <v>2026</v>
          </cell>
          <cell r="P37">
            <v>1584</v>
          </cell>
          <cell r="Q37">
            <v>442</v>
          </cell>
          <cell r="R37">
            <v>417</v>
          </cell>
          <cell r="S37">
            <v>291</v>
          </cell>
          <cell r="T37">
            <v>126</v>
          </cell>
          <cell r="U37">
            <v>59</v>
          </cell>
          <cell r="V37">
            <v>25</v>
          </cell>
          <cell r="W37">
            <v>13</v>
          </cell>
          <cell r="X37">
            <v>12</v>
          </cell>
          <cell r="Y37">
            <v>0</v>
          </cell>
          <cell r="Z37">
            <v>2081</v>
          </cell>
          <cell r="AA37">
            <v>1661</v>
          </cell>
          <cell r="AB37">
            <v>1293</v>
          </cell>
          <cell r="AC37">
            <v>368</v>
          </cell>
          <cell r="AD37">
            <v>340</v>
          </cell>
          <cell r="AE37">
            <v>236</v>
          </cell>
          <cell r="AF37">
            <v>104</v>
          </cell>
          <cell r="AG37">
            <v>41</v>
          </cell>
          <cell r="AH37" t="str">
            <v>*</v>
          </cell>
          <cell r="AI37" t="str">
            <v>*</v>
          </cell>
          <cell r="AJ37">
            <v>16</v>
          </cell>
          <cell r="AK37" t="str">
            <v>*</v>
          </cell>
          <cell r="AL37">
            <v>432</v>
          </cell>
          <cell r="AM37">
            <v>330</v>
          </cell>
          <cell r="AN37">
            <v>268</v>
          </cell>
          <cell r="AO37">
            <v>62</v>
          </cell>
          <cell r="AP37">
            <v>54</v>
          </cell>
          <cell r="AQ37">
            <v>49</v>
          </cell>
          <cell r="AR37">
            <v>5</v>
          </cell>
          <cell r="AS37" t="str">
            <v>*</v>
          </cell>
          <cell r="AT37">
            <v>8</v>
          </cell>
          <cell r="AU37">
            <v>3</v>
          </cell>
          <cell r="AV37">
            <v>5</v>
          </cell>
          <cell r="AW37">
            <v>0</v>
          </cell>
          <cell r="AX37">
            <v>1008</v>
          </cell>
          <cell r="AY37">
            <v>842</v>
          </cell>
          <cell r="AZ37">
            <v>640</v>
          </cell>
          <cell r="BA37">
            <v>202</v>
          </cell>
          <cell r="BB37">
            <v>188</v>
          </cell>
          <cell r="BC37">
            <v>143</v>
          </cell>
          <cell r="BD37">
            <v>45</v>
          </cell>
          <cell r="BE37">
            <v>23</v>
          </cell>
          <cell r="BF37">
            <v>14</v>
          </cell>
          <cell r="BG37">
            <v>7</v>
          </cell>
          <cell r="BH37">
            <v>7</v>
          </cell>
          <cell r="BI37">
            <v>0</v>
          </cell>
          <cell r="BJ37">
            <v>972</v>
          </cell>
          <cell r="BK37">
            <v>800</v>
          </cell>
          <cell r="BL37">
            <v>549</v>
          </cell>
          <cell r="BM37">
            <v>251</v>
          </cell>
          <cell r="BN37">
            <v>241</v>
          </cell>
          <cell r="BO37">
            <v>184</v>
          </cell>
          <cell r="BP37">
            <v>57</v>
          </cell>
          <cell r="BQ37">
            <v>26</v>
          </cell>
          <cell r="BR37">
            <v>10</v>
          </cell>
          <cell r="BS37">
            <v>5</v>
          </cell>
          <cell r="BT37">
            <v>5</v>
          </cell>
          <cell r="BU37">
            <v>0</v>
          </cell>
          <cell r="BV37">
            <v>1003</v>
          </cell>
          <cell r="BW37">
            <v>789</v>
          </cell>
          <cell r="BX37">
            <v>634</v>
          </cell>
          <cell r="BY37">
            <v>155</v>
          </cell>
          <cell r="BZ37">
            <v>147</v>
          </cell>
          <cell r="CA37">
            <v>91</v>
          </cell>
          <cell r="CB37">
            <v>56</v>
          </cell>
          <cell r="CC37" t="str">
            <v>*</v>
          </cell>
          <cell r="CD37">
            <v>8</v>
          </cell>
          <cell r="CE37">
            <v>5</v>
          </cell>
          <cell r="CF37">
            <v>3</v>
          </cell>
          <cell r="CG37">
            <v>0</v>
          </cell>
          <cell r="CH37">
            <v>1173</v>
          </cell>
          <cell r="CI37">
            <v>926</v>
          </cell>
          <cell r="CJ37">
            <v>786</v>
          </cell>
          <cell r="CK37">
            <v>140</v>
          </cell>
          <cell r="CL37">
            <v>127</v>
          </cell>
          <cell r="CM37">
            <v>60</v>
          </cell>
          <cell r="CN37">
            <v>67</v>
          </cell>
          <cell r="CO37">
            <v>28</v>
          </cell>
          <cell r="CP37" t="str">
            <v>*</v>
          </cell>
          <cell r="CQ37" t="str">
            <v>*</v>
          </cell>
          <cell r="CR37">
            <v>8</v>
          </cell>
          <cell r="CS37" t="str">
            <v>*</v>
          </cell>
          <cell r="CT37">
            <v>780</v>
          </cell>
          <cell r="CU37">
            <v>610</v>
          </cell>
          <cell r="CV37">
            <v>335</v>
          </cell>
          <cell r="CW37">
            <v>275</v>
          </cell>
          <cell r="CX37">
            <v>260</v>
          </cell>
          <cell r="CY37">
            <v>228</v>
          </cell>
          <cell r="CZ37">
            <v>32</v>
          </cell>
          <cell r="DA37">
            <v>10</v>
          </cell>
          <cell r="DB37" t="str">
            <v>*</v>
          </cell>
          <cell r="DC37">
            <v>9</v>
          </cell>
          <cell r="DD37" t="str">
            <v>*</v>
          </cell>
          <cell r="DE37" t="str">
            <v>*</v>
          </cell>
          <cell r="DF37">
            <v>1862</v>
          </cell>
          <cell r="DG37">
            <v>1514</v>
          </cell>
          <cell r="DH37">
            <v>1324</v>
          </cell>
          <cell r="DI37">
            <v>190</v>
          </cell>
          <cell r="DJ37">
            <v>179</v>
          </cell>
          <cell r="DK37">
            <v>88</v>
          </cell>
          <cell r="DL37">
            <v>91</v>
          </cell>
          <cell r="DM37">
            <v>41</v>
          </cell>
          <cell r="DN37">
            <v>11</v>
          </cell>
          <cell r="DO37" t="str">
            <v>*</v>
          </cell>
          <cell r="DP37" t="str">
            <v>*</v>
          </cell>
          <cell r="DQ37">
            <v>0</v>
          </cell>
          <cell r="DR37">
            <v>866</v>
          </cell>
          <cell r="DS37">
            <v>701</v>
          </cell>
          <cell r="DT37">
            <v>583</v>
          </cell>
          <cell r="DU37">
            <v>118</v>
          </cell>
          <cell r="DV37">
            <v>105</v>
          </cell>
          <cell r="DW37">
            <v>48</v>
          </cell>
          <cell r="DX37">
            <v>57</v>
          </cell>
          <cell r="DY37">
            <v>31</v>
          </cell>
          <cell r="DZ37">
            <v>13</v>
          </cell>
          <cell r="EA37" t="str">
            <v>*</v>
          </cell>
          <cell r="EB37" t="str">
            <v>*</v>
          </cell>
          <cell r="EC37">
            <v>0</v>
          </cell>
          <cell r="ED37">
            <v>591</v>
          </cell>
          <cell r="EE37">
            <v>482</v>
          </cell>
          <cell r="EF37">
            <v>352</v>
          </cell>
          <cell r="EG37">
            <v>130</v>
          </cell>
          <cell r="EH37">
            <v>121</v>
          </cell>
          <cell r="EI37">
            <v>101</v>
          </cell>
          <cell r="EJ37">
            <v>20</v>
          </cell>
          <cell r="EK37">
            <v>5</v>
          </cell>
          <cell r="EL37">
            <v>9</v>
          </cell>
          <cell r="EM37">
            <v>4</v>
          </cell>
          <cell r="EN37">
            <v>5</v>
          </cell>
          <cell r="EO37">
            <v>0</v>
          </cell>
          <cell r="EP37">
            <v>484</v>
          </cell>
          <cell r="EQ37">
            <v>376</v>
          </cell>
          <cell r="ER37">
            <v>279</v>
          </cell>
          <cell r="ES37">
            <v>97</v>
          </cell>
          <cell r="ET37">
            <v>92</v>
          </cell>
          <cell r="EU37">
            <v>62</v>
          </cell>
          <cell r="EV37">
            <v>30</v>
          </cell>
          <cell r="EW37">
            <v>13</v>
          </cell>
          <cell r="EX37">
            <v>5</v>
          </cell>
          <cell r="EY37" t="str">
            <v>*</v>
          </cell>
          <cell r="EZ37" t="str">
            <v>*</v>
          </cell>
          <cell r="FA37">
            <v>0</v>
          </cell>
          <cell r="FB37">
            <v>2121</v>
          </cell>
          <cell r="FC37">
            <v>1710</v>
          </cell>
          <cell r="FD37">
            <v>1123</v>
          </cell>
          <cell r="FE37">
            <v>587</v>
          </cell>
          <cell r="FF37">
            <v>558</v>
          </cell>
          <cell r="FG37">
            <v>418</v>
          </cell>
          <cell r="FH37">
            <v>140</v>
          </cell>
          <cell r="FI37">
            <v>62</v>
          </cell>
          <cell r="FJ37" t="str">
            <v>*</v>
          </cell>
          <cell r="FK37">
            <v>17</v>
          </cell>
          <cell r="FL37" t="str">
            <v>*</v>
          </cell>
          <cell r="FM37" t="str">
            <v>*</v>
          </cell>
          <cell r="FN37">
            <v>2057</v>
          </cell>
          <cell r="FO37">
            <v>1666</v>
          </cell>
          <cell r="FP37">
            <v>1515</v>
          </cell>
          <cell r="FQ37">
            <v>151</v>
          </cell>
          <cell r="FR37">
            <v>132</v>
          </cell>
          <cell r="FS37">
            <v>54</v>
          </cell>
          <cell r="FT37">
            <v>78</v>
          </cell>
          <cell r="FU37">
            <v>32</v>
          </cell>
          <cell r="FV37">
            <v>19</v>
          </cell>
          <cell r="FW37">
            <v>5</v>
          </cell>
          <cell r="FX37">
            <v>14</v>
          </cell>
          <cell r="FY37">
            <v>0</v>
          </cell>
          <cell r="FZ37">
            <v>204</v>
          </cell>
          <cell r="GA37">
            <v>166</v>
          </cell>
          <cell r="GB37">
            <v>124</v>
          </cell>
          <cell r="GC37">
            <v>42</v>
          </cell>
          <cell r="GD37">
            <v>38</v>
          </cell>
          <cell r="GE37">
            <v>33</v>
          </cell>
          <cell r="GF37">
            <v>5</v>
          </cell>
          <cell r="GG37" t="str">
            <v>*</v>
          </cell>
          <cell r="GH37">
            <v>4</v>
          </cell>
          <cell r="GI37" t="str">
            <v>*</v>
          </cell>
          <cell r="GJ37" t="str">
            <v>*</v>
          </cell>
          <cell r="GK37">
            <v>0</v>
          </cell>
          <cell r="GL37">
            <v>206</v>
          </cell>
          <cell r="GM37">
            <v>145</v>
          </cell>
          <cell r="GN37">
            <v>115</v>
          </cell>
          <cell r="GO37">
            <v>30</v>
          </cell>
          <cell r="GP37" t="str">
            <v>*</v>
          </cell>
          <cell r="GQ37" t="str">
            <v>*</v>
          </cell>
          <cell r="GR37">
            <v>7</v>
          </cell>
          <cell r="GS37" t="str">
            <v>*</v>
          </cell>
          <cell r="GT37" t="str">
            <v>*</v>
          </cell>
          <cell r="GU37">
            <v>0</v>
          </cell>
          <cell r="GV37" t="str">
            <v>*</v>
          </cell>
          <cell r="GW37">
            <v>0</v>
          </cell>
          <cell r="GX37">
            <v>2399</v>
          </cell>
          <cell r="GY37">
            <v>1935</v>
          </cell>
          <cell r="GZ37">
            <v>1325</v>
          </cell>
          <cell r="HA37">
            <v>610</v>
          </cell>
          <cell r="HB37">
            <v>578</v>
          </cell>
          <cell r="HC37">
            <v>426</v>
          </cell>
          <cell r="HD37">
            <v>152</v>
          </cell>
          <cell r="HE37">
            <v>67</v>
          </cell>
          <cell r="HF37" t="str">
            <v>*</v>
          </cell>
          <cell r="HG37">
            <v>17</v>
          </cell>
          <cell r="HH37" t="str">
            <v>*</v>
          </cell>
          <cell r="HI37" t="str">
            <v>*</v>
          </cell>
          <cell r="HJ37">
            <v>206</v>
          </cell>
          <cell r="HK37">
            <v>145</v>
          </cell>
          <cell r="HL37">
            <v>115</v>
          </cell>
          <cell r="HM37">
            <v>30</v>
          </cell>
          <cell r="HN37" t="str">
            <v>*</v>
          </cell>
          <cell r="HO37" t="str">
            <v>*</v>
          </cell>
          <cell r="HP37">
            <v>7</v>
          </cell>
          <cell r="HQ37" t="str">
            <v>*</v>
          </cell>
          <cell r="HR37" t="str">
            <v>*</v>
          </cell>
          <cell r="HS37">
            <v>0</v>
          </cell>
          <cell r="HT37" t="str">
            <v>*</v>
          </cell>
          <cell r="HU37">
            <v>0</v>
          </cell>
          <cell r="HV37">
            <v>1942</v>
          </cell>
          <cell r="HW37">
            <v>1587</v>
          </cell>
          <cell r="HX37">
            <v>1358</v>
          </cell>
          <cell r="HY37">
            <v>229</v>
          </cell>
          <cell r="HZ37">
            <v>200</v>
          </cell>
          <cell r="IA37">
            <v>116</v>
          </cell>
          <cell r="IB37">
            <v>84</v>
          </cell>
          <cell r="IC37">
            <v>28</v>
          </cell>
          <cell r="ID37">
            <v>29</v>
          </cell>
          <cell r="IE37" t="str">
            <v>*</v>
          </cell>
          <cell r="IF37" t="str">
            <v>*</v>
          </cell>
          <cell r="IG37">
            <v>0</v>
          </cell>
          <cell r="IH37">
            <v>2646</v>
          </cell>
          <cell r="II37">
            <v>2100</v>
          </cell>
          <cell r="IJ37">
            <v>1519</v>
          </cell>
          <cell r="IK37">
            <v>581</v>
          </cell>
          <cell r="IL37">
            <v>557</v>
          </cell>
          <cell r="IM37">
            <v>411</v>
          </cell>
          <cell r="IN37">
            <v>146</v>
          </cell>
          <cell r="IO37">
            <v>72</v>
          </cell>
          <cell r="IP37" t="str">
            <v>*</v>
          </cell>
          <cell r="IQ37">
            <v>12</v>
          </cell>
          <cell r="IR37" t="str">
            <v>*</v>
          </cell>
          <cell r="IS37" t="str">
            <v>*</v>
          </cell>
        </row>
        <row r="38">
          <cell r="A38" t="str">
            <v>Segeberg</v>
          </cell>
          <cell r="B38">
            <v>6367</v>
          </cell>
          <cell r="C38">
            <v>5012</v>
          </cell>
          <cell r="D38">
            <v>2971</v>
          </cell>
          <cell r="E38">
            <v>2041</v>
          </cell>
          <cell r="F38">
            <v>1627</v>
          </cell>
          <cell r="G38">
            <v>1190</v>
          </cell>
          <cell r="H38">
            <v>428</v>
          </cell>
          <cell r="I38">
            <v>171</v>
          </cell>
          <cell r="J38">
            <v>373</v>
          </cell>
          <cell r="K38">
            <v>176</v>
          </cell>
          <cell r="L38">
            <v>196</v>
          </cell>
          <cell r="M38">
            <v>41</v>
          </cell>
          <cell r="N38">
            <v>3474</v>
          </cell>
          <cell r="O38">
            <v>2732</v>
          </cell>
          <cell r="P38">
            <v>1586</v>
          </cell>
          <cell r="Q38">
            <v>1146</v>
          </cell>
          <cell r="R38">
            <v>887</v>
          </cell>
          <cell r="S38">
            <v>651</v>
          </cell>
          <cell r="T38">
            <v>232</v>
          </cell>
          <cell r="U38">
            <v>86</v>
          </cell>
          <cell r="V38">
            <v>234</v>
          </cell>
          <cell r="W38">
            <v>118</v>
          </cell>
          <cell r="X38">
            <v>115</v>
          </cell>
          <cell r="Y38">
            <v>25</v>
          </cell>
          <cell r="Z38">
            <v>2893</v>
          </cell>
          <cell r="AA38">
            <v>2280</v>
          </cell>
          <cell r="AB38">
            <v>1385</v>
          </cell>
          <cell r="AC38">
            <v>895</v>
          </cell>
          <cell r="AD38">
            <v>740</v>
          </cell>
          <cell r="AE38">
            <v>539</v>
          </cell>
          <cell r="AF38">
            <v>196</v>
          </cell>
          <cell r="AG38">
            <v>85</v>
          </cell>
          <cell r="AH38">
            <v>139</v>
          </cell>
          <cell r="AI38">
            <v>58</v>
          </cell>
          <cell r="AJ38">
            <v>81</v>
          </cell>
          <cell r="AK38">
            <v>16</v>
          </cell>
          <cell r="AL38">
            <v>588</v>
          </cell>
          <cell r="AM38">
            <v>458</v>
          </cell>
          <cell r="AN38">
            <v>265</v>
          </cell>
          <cell r="AO38">
            <v>193</v>
          </cell>
          <cell r="AP38">
            <v>129</v>
          </cell>
          <cell r="AQ38">
            <v>109</v>
          </cell>
          <cell r="AR38">
            <v>18</v>
          </cell>
          <cell r="AS38">
            <v>8</v>
          </cell>
          <cell r="AT38">
            <v>60</v>
          </cell>
          <cell r="AU38">
            <v>22</v>
          </cell>
          <cell r="AV38">
            <v>38</v>
          </cell>
          <cell r="AW38">
            <v>4</v>
          </cell>
          <cell r="AX38">
            <v>1498</v>
          </cell>
          <cell r="AY38">
            <v>1205</v>
          </cell>
          <cell r="AZ38">
            <v>637</v>
          </cell>
          <cell r="BA38">
            <v>568</v>
          </cell>
          <cell r="BB38">
            <v>438</v>
          </cell>
          <cell r="BC38">
            <v>349</v>
          </cell>
          <cell r="BD38">
            <v>86</v>
          </cell>
          <cell r="BE38">
            <v>30</v>
          </cell>
          <cell r="BF38">
            <v>112</v>
          </cell>
          <cell r="BG38">
            <v>60</v>
          </cell>
          <cell r="BH38">
            <v>51</v>
          </cell>
          <cell r="BI38">
            <v>18</v>
          </cell>
          <cell r="BJ38">
            <v>1400</v>
          </cell>
          <cell r="BK38">
            <v>1098</v>
          </cell>
          <cell r="BL38">
            <v>537</v>
          </cell>
          <cell r="BM38">
            <v>561</v>
          </cell>
          <cell r="BN38">
            <v>458</v>
          </cell>
          <cell r="BO38">
            <v>351</v>
          </cell>
          <cell r="BP38">
            <v>105</v>
          </cell>
          <cell r="BQ38">
            <v>38</v>
          </cell>
          <cell r="BR38">
            <v>94</v>
          </cell>
          <cell r="BS38">
            <v>51</v>
          </cell>
          <cell r="BT38">
            <v>43</v>
          </cell>
          <cell r="BU38">
            <v>9</v>
          </cell>
          <cell r="BV38">
            <v>1473</v>
          </cell>
          <cell r="BW38">
            <v>1140</v>
          </cell>
          <cell r="BX38">
            <v>712</v>
          </cell>
          <cell r="BY38">
            <v>428</v>
          </cell>
          <cell r="BZ38">
            <v>358</v>
          </cell>
          <cell r="CA38">
            <v>259</v>
          </cell>
          <cell r="CB38">
            <v>97</v>
          </cell>
          <cell r="CC38">
            <v>38</v>
          </cell>
          <cell r="CD38">
            <v>63</v>
          </cell>
          <cell r="CE38">
            <v>30</v>
          </cell>
          <cell r="CF38">
            <v>33</v>
          </cell>
          <cell r="CG38">
            <v>7</v>
          </cell>
          <cell r="CH38">
            <v>1408</v>
          </cell>
          <cell r="CI38">
            <v>1111</v>
          </cell>
          <cell r="CJ38">
            <v>820</v>
          </cell>
          <cell r="CK38">
            <v>291</v>
          </cell>
          <cell r="CL38">
            <v>244</v>
          </cell>
          <cell r="CM38">
            <v>122</v>
          </cell>
          <cell r="CN38">
            <v>122</v>
          </cell>
          <cell r="CO38">
            <v>57</v>
          </cell>
          <cell r="CP38">
            <v>44</v>
          </cell>
          <cell r="CQ38">
            <v>13</v>
          </cell>
          <cell r="CR38">
            <v>31</v>
          </cell>
          <cell r="CS38">
            <v>3</v>
          </cell>
          <cell r="CT38">
            <v>940</v>
          </cell>
          <cell r="CU38">
            <v>743</v>
          </cell>
          <cell r="CV38">
            <v>336</v>
          </cell>
          <cell r="CW38">
            <v>407</v>
          </cell>
          <cell r="CX38">
            <v>352</v>
          </cell>
          <cell r="CY38">
            <v>294</v>
          </cell>
          <cell r="CZ38">
            <v>56</v>
          </cell>
          <cell r="DA38">
            <v>20</v>
          </cell>
          <cell r="DB38">
            <v>49</v>
          </cell>
          <cell r="DC38">
            <v>34</v>
          </cell>
          <cell r="DD38">
            <v>15</v>
          </cell>
          <cell r="DE38">
            <v>6</v>
          </cell>
          <cell r="DF38">
            <v>2229</v>
          </cell>
          <cell r="DG38">
            <v>1718</v>
          </cell>
          <cell r="DH38">
            <v>1267</v>
          </cell>
          <cell r="DI38">
            <v>451</v>
          </cell>
          <cell r="DJ38">
            <v>300</v>
          </cell>
          <cell r="DK38">
            <v>169</v>
          </cell>
          <cell r="DL38">
            <v>129</v>
          </cell>
          <cell r="DM38">
            <v>62</v>
          </cell>
          <cell r="DN38">
            <v>145</v>
          </cell>
          <cell r="DO38">
            <v>51</v>
          </cell>
          <cell r="DP38">
            <v>94</v>
          </cell>
          <cell r="DQ38">
            <v>6</v>
          </cell>
          <cell r="DR38">
            <v>1303</v>
          </cell>
          <cell r="DS38">
            <v>1031</v>
          </cell>
          <cell r="DT38">
            <v>769</v>
          </cell>
          <cell r="DU38">
            <v>262</v>
          </cell>
          <cell r="DV38">
            <v>176</v>
          </cell>
          <cell r="DW38">
            <v>86</v>
          </cell>
          <cell r="DX38">
            <v>90</v>
          </cell>
          <cell r="DY38">
            <v>42</v>
          </cell>
          <cell r="DZ38">
            <v>80</v>
          </cell>
          <cell r="EA38">
            <v>22</v>
          </cell>
          <cell r="EB38">
            <v>57</v>
          </cell>
          <cell r="EC38">
            <v>6</v>
          </cell>
          <cell r="ED38">
            <v>1019</v>
          </cell>
          <cell r="EE38">
            <v>832</v>
          </cell>
          <cell r="EF38">
            <v>417</v>
          </cell>
          <cell r="EG38">
            <v>415</v>
          </cell>
          <cell r="EH38">
            <v>347</v>
          </cell>
          <cell r="EI38">
            <v>261</v>
          </cell>
          <cell r="EJ38">
            <v>83</v>
          </cell>
          <cell r="EK38">
            <v>29</v>
          </cell>
          <cell r="EL38">
            <v>63</v>
          </cell>
          <cell r="EM38">
            <v>38</v>
          </cell>
          <cell r="EN38">
            <v>25</v>
          </cell>
          <cell r="EO38">
            <v>5</v>
          </cell>
          <cell r="EP38">
            <v>873</v>
          </cell>
          <cell r="EQ38">
            <v>687</v>
          </cell>
          <cell r="ER38">
            <v>182</v>
          </cell>
          <cell r="ES38">
            <v>505</v>
          </cell>
          <cell r="ET38">
            <v>452</v>
          </cell>
          <cell r="EU38">
            <v>380</v>
          </cell>
          <cell r="EV38">
            <v>70</v>
          </cell>
          <cell r="EW38">
            <v>18</v>
          </cell>
          <cell r="EX38">
            <v>35</v>
          </cell>
          <cell r="EY38">
            <v>31</v>
          </cell>
          <cell r="EZ38">
            <v>4</v>
          </cell>
          <cell r="FA38">
            <v>18</v>
          </cell>
          <cell r="FB38">
            <v>3328</v>
          </cell>
          <cell r="FC38">
            <v>2641</v>
          </cell>
          <cell r="FD38">
            <v>1171</v>
          </cell>
          <cell r="FE38">
            <v>1470</v>
          </cell>
          <cell r="FF38">
            <v>1210</v>
          </cell>
          <cell r="FG38">
            <v>958</v>
          </cell>
          <cell r="FH38">
            <v>246</v>
          </cell>
          <cell r="FI38">
            <v>89</v>
          </cell>
          <cell r="FJ38">
            <v>228</v>
          </cell>
          <cell r="FK38">
            <v>127</v>
          </cell>
          <cell r="FL38">
            <v>101</v>
          </cell>
          <cell r="FM38">
            <v>32</v>
          </cell>
          <cell r="FN38">
            <v>2635</v>
          </cell>
          <cell r="FO38">
            <v>2053</v>
          </cell>
          <cell r="FP38">
            <v>1657</v>
          </cell>
          <cell r="FQ38">
            <v>396</v>
          </cell>
          <cell r="FR38">
            <v>269</v>
          </cell>
          <cell r="FS38">
            <v>124</v>
          </cell>
          <cell r="FT38">
            <v>142</v>
          </cell>
          <cell r="FU38">
            <v>66</v>
          </cell>
          <cell r="FV38" t="str">
            <v>*</v>
          </cell>
          <cell r="FW38">
            <v>29</v>
          </cell>
          <cell r="FX38">
            <v>89</v>
          </cell>
          <cell r="FY38" t="str">
            <v>*</v>
          </cell>
          <cell r="FZ38">
            <v>402</v>
          </cell>
          <cell r="GA38">
            <v>317</v>
          </cell>
          <cell r="GB38">
            <v>143</v>
          </cell>
          <cell r="GC38">
            <v>174</v>
          </cell>
          <cell r="GD38">
            <v>148</v>
          </cell>
          <cell r="GE38">
            <v>108</v>
          </cell>
          <cell r="GF38">
            <v>40</v>
          </cell>
          <cell r="GG38">
            <v>16</v>
          </cell>
          <cell r="GH38" t="str">
            <v>*</v>
          </cell>
          <cell r="GI38">
            <v>20</v>
          </cell>
          <cell r="GJ38" t="str">
            <v>*</v>
          </cell>
          <cell r="GK38" t="str">
            <v>*</v>
          </cell>
          <cell r="GL38" t="str">
            <v>*</v>
          </cell>
          <cell r="GM38" t="str">
            <v>*</v>
          </cell>
          <cell r="GN38">
            <v>0</v>
          </cell>
          <cell r="GO38" t="str">
            <v>*</v>
          </cell>
          <cell r="GP38">
            <v>0</v>
          </cell>
          <cell r="GQ38">
            <v>0</v>
          </cell>
          <cell r="GR38">
            <v>0</v>
          </cell>
          <cell r="GS38">
            <v>0</v>
          </cell>
          <cell r="GT38" t="str">
            <v>*</v>
          </cell>
          <cell r="GU38">
            <v>0</v>
          </cell>
          <cell r="GV38" t="str">
            <v>*</v>
          </cell>
          <cell r="GW38">
            <v>0</v>
          </cell>
          <cell r="GX38">
            <v>3549</v>
          </cell>
          <cell r="GY38">
            <v>2821</v>
          </cell>
          <cell r="GZ38">
            <v>1331</v>
          </cell>
          <cell r="HA38">
            <v>1490</v>
          </cell>
          <cell r="HB38">
            <v>1228</v>
          </cell>
          <cell r="HC38">
            <v>966</v>
          </cell>
          <cell r="HD38">
            <v>256</v>
          </cell>
          <cell r="HE38">
            <v>95</v>
          </cell>
          <cell r="HF38">
            <v>230</v>
          </cell>
          <cell r="HG38">
            <v>127</v>
          </cell>
          <cell r="HH38">
            <v>103</v>
          </cell>
          <cell r="HI38">
            <v>32</v>
          </cell>
          <cell r="HJ38" t="str">
            <v>*</v>
          </cell>
          <cell r="HK38" t="str">
            <v>*</v>
          </cell>
          <cell r="HL38">
            <v>0</v>
          </cell>
          <cell r="HM38" t="str">
            <v>*</v>
          </cell>
          <cell r="HN38">
            <v>0</v>
          </cell>
          <cell r="HO38">
            <v>0</v>
          </cell>
          <cell r="HP38">
            <v>0</v>
          </cell>
          <cell r="HQ38">
            <v>0</v>
          </cell>
          <cell r="HR38" t="str">
            <v>*</v>
          </cell>
          <cell r="HS38">
            <v>0</v>
          </cell>
          <cell r="HT38" t="str">
            <v>*</v>
          </cell>
          <cell r="HU38">
            <v>0</v>
          </cell>
          <cell r="HV38">
            <v>2603</v>
          </cell>
          <cell r="HW38">
            <v>2034</v>
          </cell>
          <cell r="HX38">
            <v>1475</v>
          </cell>
          <cell r="HY38">
            <v>559</v>
          </cell>
          <cell r="HZ38">
            <v>427</v>
          </cell>
          <cell r="IA38">
            <v>253</v>
          </cell>
          <cell r="IB38">
            <v>168</v>
          </cell>
          <cell r="IC38">
            <v>70</v>
          </cell>
          <cell r="ID38">
            <v>115</v>
          </cell>
          <cell r="IE38">
            <v>36</v>
          </cell>
          <cell r="IF38">
            <v>78</v>
          </cell>
          <cell r="IG38">
            <v>17</v>
          </cell>
          <cell r="IH38">
            <v>3764</v>
          </cell>
          <cell r="II38">
            <v>2978</v>
          </cell>
          <cell r="IJ38">
            <v>1496</v>
          </cell>
          <cell r="IK38">
            <v>1482</v>
          </cell>
          <cell r="IL38">
            <v>1200</v>
          </cell>
          <cell r="IM38">
            <v>937</v>
          </cell>
          <cell r="IN38">
            <v>260</v>
          </cell>
          <cell r="IO38">
            <v>101</v>
          </cell>
          <cell r="IP38">
            <v>258</v>
          </cell>
          <cell r="IQ38">
            <v>140</v>
          </cell>
          <cell r="IR38">
            <v>118</v>
          </cell>
          <cell r="IS38">
            <v>24</v>
          </cell>
        </row>
        <row r="39">
          <cell r="A39" t="str">
            <v>Steinburg</v>
          </cell>
          <cell r="B39">
            <v>3402</v>
          </cell>
          <cell r="C39">
            <v>2923</v>
          </cell>
          <cell r="D39">
            <v>2077</v>
          </cell>
          <cell r="E39">
            <v>846</v>
          </cell>
          <cell r="F39">
            <v>669</v>
          </cell>
          <cell r="G39">
            <v>486</v>
          </cell>
          <cell r="H39">
            <v>182</v>
          </cell>
          <cell r="I39">
            <v>105</v>
          </cell>
          <cell r="J39">
            <v>142</v>
          </cell>
          <cell r="K39">
            <v>67</v>
          </cell>
          <cell r="L39">
            <v>75</v>
          </cell>
          <cell r="M39">
            <v>35</v>
          </cell>
          <cell r="N39">
            <v>1935</v>
          </cell>
          <cell r="O39">
            <v>1675</v>
          </cell>
          <cell r="P39">
            <v>1168</v>
          </cell>
          <cell r="Q39">
            <v>507</v>
          </cell>
          <cell r="R39">
            <v>402</v>
          </cell>
          <cell r="S39">
            <v>296</v>
          </cell>
          <cell r="T39">
            <v>106</v>
          </cell>
          <cell r="U39">
            <v>69</v>
          </cell>
          <cell r="V39">
            <v>85</v>
          </cell>
          <cell r="W39">
            <v>42</v>
          </cell>
          <cell r="X39">
            <v>43</v>
          </cell>
          <cell r="Y39">
            <v>20</v>
          </cell>
          <cell r="Z39">
            <v>1467</v>
          </cell>
          <cell r="AA39">
            <v>1248</v>
          </cell>
          <cell r="AB39">
            <v>909</v>
          </cell>
          <cell r="AC39">
            <v>339</v>
          </cell>
          <cell r="AD39">
            <v>267</v>
          </cell>
          <cell r="AE39">
            <v>190</v>
          </cell>
          <cell r="AF39">
            <v>76</v>
          </cell>
          <cell r="AG39">
            <v>36</v>
          </cell>
          <cell r="AH39">
            <v>57</v>
          </cell>
          <cell r="AI39">
            <v>25</v>
          </cell>
          <cell r="AJ39">
            <v>32</v>
          </cell>
          <cell r="AK39">
            <v>15</v>
          </cell>
          <cell r="AL39">
            <v>354</v>
          </cell>
          <cell r="AM39">
            <v>307</v>
          </cell>
          <cell r="AN39">
            <v>204</v>
          </cell>
          <cell r="AO39">
            <v>103</v>
          </cell>
          <cell r="AP39">
            <v>76</v>
          </cell>
          <cell r="AQ39">
            <v>69</v>
          </cell>
          <cell r="AR39">
            <v>7</v>
          </cell>
          <cell r="AS39">
            <v>4</v>
          </cell>
          <cell r="AT39">
            <v>19</v>
          </cell>
          <cell r="AU39">
            <v>11</v>
          </cell>
          <cell r="AV39">
            <v>8</v>
          </cell>
          <cell r="AW39">
            <v>8</v>
          </cell>
          <cell r="AX39">
            <v>892</v>
          </cell>
          <cell r="AY39">
            <v>770</v>
          </cell>
          <cell r="AZ39">
            <v>532</v>
          </cell>
          <cell r="BA39">
            <v>238</v>
          </cell>
          <cell r="BB39">
            <v>180</v>
          </cell>
          <cell r="BC39">
            <v>143</v>
          </cell>
          <cell r="BD39">
            <v>37</v>
          </cell>
          <cell r="BE39">
            <v>26</v>
          </cell>
          <cell r="BF39">
            <v>46</v>
          </cell>
          <cell r="BG39">
            <v>23</v>
          </cell>
          <cell r="BH39">
            <v>23</v>
          </cell>
          <cell r="BI39">
            <v>12</v>
          </cell>
          <cell r="BJ39">
            <v>668</v>
          </cell>
          <cell r="BK39">
            <v>587</v>
          </cell>
          <cell r="BL39">
            <v>371</v>
          </cell>
          <cell r="BM39">
            <v>216</v>
          </cell>
          <cell r="BN39">
            <v>176</v>
          </cell>
          <cell r="BO39">
            <v>132</v>
          </cell>
          <cell r="BP39">
            <v>43</v>
          </cell>
          <cell r="BQ39">
            <v>23</v>
          </cell>
          <cell r="BR39">
            <v>36</v>
          </cell>
          <cell r="BS39">
            <v>22</v>
          </cell>
          <cell r="BT39">
            <v>14</v>
          </cell>
          <cell r="BU39">
            <v>4</v>
          </cell>
          <cell r="BV39">
            <v>739</v>
          </cell>
          <cell r="BW39">
            <v>623</v>
          </cell>
          <cell r="BX39">
            <v>454</v>
          </cell>
          <cell r="BY39">
            <v>169</v>
          </cell>
          <cell r="BZ39">
            <v>138</v>
          </cell>
          <cell r="CA39">
            <v>93</v>
          </cell>
          <cell r="CB39">
            <v>45</v>
          </cell>
          <cell r="CC39">
            <v>26</v>
          </cell>
          <cell r="CD39">
            <v>24</v>
          </cell>
          <cell r="CE39" t="str">
            <v>*</v>
          </cell>
          <cell r="CF39" t="str">
            <v>*</v>
          </cell>
          <cell r="CG39">
            <v>7</v>
          </cell>
          <cell r="CH39">
            <v>749</v>
          </cell>
          <cell r="CI39">
            <v>636</v>
          </cell>
          <cell r="CJ39">
            <v>516</v>
          </cell>
          <cell r="CK39">
            <v>120</v>
          </cell>
          <cell r="CL39">
            <v>99</v>
          </cell>
          <cell r="CM39">
            <v>49</v>
          </cell>
          <cell r="CN39">
            <v>50</v>
          </cell>
          <cell r="CO39">
            <v>26</v>
          </cell>
          <cell r="CP39">
            <v>17</v>
          </cell>
          <cell r="CQ39" t="str">
            <v>*</v>
          </cell>
          <cell r="CR39" t="str">
            <v>*</v>
          </cell>
          <cell r="CS39">
            <v>4</v>
          </cell>
          <cell r="CT39">
            <v>571</v>
          </cell>
          <cell r="CU39">
            <v>494</v>
          </cell>
          <cell r="CV39">
            <v>342</v>
          </cell>
          <cell r="CW39">
            <v>152</v>
          </cell>
          <cell r="CX39">
            <v>121</v>
          </cell>
          <cell r="CY39">
            <v>98</v>
          </cell>
          <cell r="CZ39">
            <v>22</v>
          </cell>
          <cell r="DA39">
            <v>12</v>
          </cell>
          <cell r="DB39">
            <v>25</v>
          </cell>
          <cell r="DC39">
            <v>12</v>
          </cell>
          <cell r="DD39">
            <v>13</v>
          </cell>
          <cell r="DE39">
            <v>6</v>
          </cell>
          <cell r="DF39">
            <v>1448</v>
          </cell>
          <cell r="DG39">
            <v>1235</v>
          </cell>
          <cell r="DH39">
            <v>1005</v>
          </cell>
          <cell r="DI39">
            <v>230</v>
          </cell>
          <cell r="DJ39">
            <v>169</v>
          </cell>
          <cell r="DK39">
            <v>93</v>
          </cell>
          <cell r="DL39">
            <v>76</v>
          </cell>
          <cell r="DM39">
            <v>42</v>
          </cell>
          <cell r="DN39">
            <v>57</v>
          </cell>
          <cell r="DO39">
            <v>16</v>
          </cell>
          <cell r="DP39">
            <v>41</v>
          </cell>
          <cell r="DQ39">
            <v>4</v>
          </cell>
          <cell r="DR39">
            <v>575</v>
          </cell>
          <cell r="DS39">
            <v>495</v>
          </cell>
          <cell r="DT39">
            <v>372</v>
          </cell>
          <cell r="DU39">
            <v>123</v>
          </cell>
          <cell r="DV39">
            <v>94</v>
          </cell>
          <cell r="DW39">
            <v>56</v>
          </cell>
          <cell r="DX39">
            <v>38</v>
          </cell>
          <cell r="DY39">
            <v>26</v>
          </cell>
          <cell r="DZ39">
            <v>23</v>
          </cell>
          <cell r="EA39">
            <v>8</v>
          </cell>
          <cell r="EB39">
            <v>15</v>
          </cell>
          <cell r="EC39">
            <v>6</v>
          </cell>
          <cell r="ED39">
            <v>421</v>
          </cell>
          <cell r="EE39">
            <v>370</v>
          </cell>
          <cell r="EF39">
            <v>221</v>
          </cell>
          <cell r="EG39">
            <v>149</v>
          </cell>
          <cell r="EH39">
            <v>117</v>
          </cell>
          <cell r="EI39">
            <v>96</v>
          </cell>
          <cell r="EJ39">
            <v>21</v>
          </cell>
          <cell r="EK39">
            <v>11</v>
          </cell>
          <cell r="EL39">
            <v>25</v>
          </cell>
          <cell r="EM39">
            <v>20</v>
          </cell>
          <cell r="EN39">
            <v>5</v>
          </cell>
          <cell r="EO39">
            <v>7</v>
          </cell>
          <cell r="EP39">
            <v>387</v>
          </cell>
          <cell r="EQ39">
            <v>329</v>
          </cell>
          <cell r="ER39">
            <v>137</v>
          </cell>
          <cell r="ES39">
            <v>192</v>
          </cell>
          <cell r="ET39">
            <v>168</v>
          </cell>
          <cell r="EU39">
            <v>143</v>
          </cell>
          <cell r="EV39">
            <v>25</v>
          </cell>
          <cell r="EW39">
            <v>14</v>
          </cell>
          <cell r="EX39">
            <v>12</v>
          </cell>
          <cell r="EY39" t="str">
            <v>*</v>
          </cell>
          <cell r="EZ39" t="str">
            <v>*</v>
          </cell>
          <cell r="FA39">
            <v>12</v>
          </cell>
          <cell r="FB39">
            <v>1883</v>
          </cell>
          <cell r="FC39">
            <v>1616</v>
          </cell>
          <cell r="FD39">
            <v>999</v>
          </cell>
          <cell r="FE39">
            <v>617</v>
          </cell>
          <cell r="FF39">
            <v>500</v>
          </cell>
          <cell r="FG39">
            <v>393</v>
          </cell>
          <cell r="FH39">
            <v>106</v>
          </cell>
          <cell r="FI39">
            <v>60</v>
          </cell>
          <cell r="FJ39">
            <v>88</v>
          </cell>
          <cell r="FK39">
            <v>49</v>
          </cell>
          <cell r="FL39">
            <v>39</v>
          </cell>
          <cell r="FM39">
            <v>29</v>
          </cell>
          <cell r="FN39">
            <v>1352</v>
          </cell>
          <cell r="FO39">
            <v>1156</v>
          </cell>
          <cell r="FP39">
            <v>1000</v>
          </cell>
          <cell r="FQ39">
            <v>156</v>
          </cell>
          <cell r="FR39">
            <v>113</v>
          </cell>
          <cell r="FS39">
            <v>46</v>
          </cell>
          <cell r="FT39">
            <v>67</v>
          </cell>
          <cell r="FU39">
            <v>38</v>
          </cell>
          <cell r="FV39" t="str">
            <v>*</v>
          </cell>
          <cell r="FW39">
            <v>7</v>
          </cell>
          <cell r="FX39" t="str">
            <v>*</v>
          </cell>
          <cell r="FY39" t="str">
            <v>*</v>
          </cell>
          <cell r="FZ39">
            <v>167</v>
          </cell>
          <cell r="GA39">
            <v>151</v>
          </cell>
          <cell r="GB39">
            <v>78</v>
          </cell>
          <cell r="GC39">
            <v>73</v>
          </cell>
          <cell r="GD39">
            <v>56</v>
          </cell>
          <cell r="GE39">
            <v>47</v>
          </cell>
          <cell r="GF39">
            <v>9</v>
          </cell>
          <cell r="GG39">
            <v>7</v>
          </cell>
          <cell r="GH39" t="str">
            <v>*</v>
          </cell>
          <cell r="GI39">
            <v>11</v>
          </cell>
          <cell r="GJ39" t="str">
            <v>*</v>
          </cell>
          <cell r="GK39" t="str">
            <v>*</v>
          </cell>
          <cell r="GL39">
            <v>0</v>
          </cell>
          <cell r="GM39">
            <v>0</v>
          </cell>
          <cell r="GN39">
            <v>0</v>
          </cell>
          <cell r="GO39">
            <v>0</v>
          </cell>
          <cell r="GP39">
            <v>0</v>
          </cell>
          <cell r="GQ39">
            <v>0</v>
          </cell>
          <cell r="GR39">
            <v>0</v>
          </cell>
          <cell r="GS39">
            <v>0</v>
          </cell>
          <cell r="GT39">
            <v>0</v>
          </cell>
          <cell r="GU39">
            <v>0</v>
          </cell>
          <cell r="GV39">
            <v>0</v>
          </cell>
          <cell r="GW39">
            <v>0</v>
          </cell>
          <cell r="GX39">
            <v>1972</v>
          </cell>
          <cell r="GY39">
            <v>1696</v>
          </cell>
          <cell r="GZ39">
            <v>1067</v>
          </cell>
          <cell r="HA39">
            <v>629</v>
          </cell>
          <cell r="HB39">
            <v>510</v>
          </cell>
          <cell r="HC39">
            <v>398</v>
          </cell>
          <cell r="HD39">
            <v>111</v>
          </cell>
          <cell r="HE39">
            <v>62</v>
          </cell>
          <cell r="HF39">
            <v>89</v>
          </cell>
          <cell r="HG39">
            <v>49</v>
          </cell>
          <cell r="HH39">
            <v>40</v>
          </cell>
          <cell r="HI39">
            <v>30</v>
          </cell>
          <cell r="HJ39">
            <v>0</v>
          </cell>
          <cell r="HK39">
            <v>0</v>
          </cell>
          <cell r="HL39">
            <v>0</v>
          </cell>
          <cell r="HM39">
            <v>0</v>
          </cell>
          <cell r="HN39">
            <v>0</v>
          </cell>
          <cell r="HO39">
            <v>0</v>
          </cell>
          <cell r="HP39">
            <v>0</v>
          </cell>
          <cell r="HQ39">
            <v>0</v>
          </cell>
          <cell r="HR39">
            <v>0</v>
          </cell>
          <cell r="HS39">
            <v>0</v>
          </cell>
          <cell r="HT39">
            <v>0</v>
          </cell>
          <cell r="HU39">
            <v>0</v>
          </cell>
          <cell r="HV39">
            <v>1217</v>
          </cell>
          <cell r="HW39">
            <v>1068</v>
          </cell>
          <cell r="HX39">
            <v>850</v>
          </cell>
          <cell r="HY39">
            <v>218</v>
          </cell>
          <cell r="HZ39">
            <v>178</v>
          </cell>
          <cell r="IA39">
            <v>126</v>
          </cell>
          <cell r="IB39">
            <v>52</v>
          </cell>
          <cell r="IC39">
            <v>24</v>
          </cell>
          <cell r="ID39">
            <v>35</v>
          </cell>
          <cell r="IE39">
            <v>13</v>
          </cell>
          <cell r="IF39">
            <v>22</v>
          </cell>
          <cell r="IG39">
            <v>5</v>
          </cell>
          <cell r="IH39">
            <v>2185</v>
          </cell>
          <cell r="II39">
            <v>1855</v>
          </cell>
          <cell r="IJ39">
            <v>1227</v>
          </cell>
          <cell r="IK39">
            <v>628</v>
          </cell>
          <cell r="IL39">
            <v>491</v>
          </cell>
          <cell r="IM39">
            <v>360</v>
          </cell>
          <cell r="IN39">
            <v>130</v>
          </cell>
          <cell r="IO39">
            <v>81</v>
          </cell>
          <cell r="IP39">
            <v>107</v>
          </cell>
          <cell r="IQ39">
            <v>54</v>
          </cell>
          <cell r="IR39">
            <v>53</v>
          </cell>
          <cell r="IS39">
            <v>30</v>
          </cell>
        </row>
        <row r="40">
          <cell r="A40" t="str">
            <v>Stormarn</v>
          </cell>
          <cell r="B40">
            <v>4031</v>
          </cell>
          <cell r="C40">
            <v>3467</v>
          </cell>
          <cell r="D40">
            <v>1984</v>
          </cell>
          <cell r="E40">
            <v>1483</v>
          </cell>
          <cell r="F40">
            <v>1217</v>
          </cell>
          <cell r="G40">
            <v>915</v>
          </cell>
          <cell r="H40">
            <v>301</v>
          </cell>
          <cell r="I40">
            <v>101</v>
          </cell>
          <cell r="J40">
            <v>248</v>
          </cell>
          <cell r="K40">
            <v>146</v>
          </cell>
          <cell r="L40">
            <v>102</v>
          </cell>
          <cell r="M40">
            <v>18</v>
          </cell>
          <cell r="N40">
            <v>2240</v>
          </cell>
          <cell r="O40">
            <v>1931</v>
          </cell>
          <cell r="P40">
            <v>1073</v>
          </cell>
          <cell r="Q40">
            <v>858</v>
          </cell>
          <cell r="R40">
            <v>699</v>
          </cell>
          <cell r="S40">
            <v>540</v>
          </cell>
          <cell r="T40">
            <v>159</v>
          </cell>
          <cell r="U40">
            <v>56</v>
          </cell>
          <cell r="V40">
            <v>151</v>
          </cell>
          <cell r="W40">
            <v>88</v>
          </cell>
          <cell r="X40">
            <v>63</v>
          </cell>
          <cell r="Y40">
            <v>8</v>
          </cell>
          <cell r="Z40">
            <v>1791</v>
          </cell>
          <cell r="AA40">
            <v>1536</v>
          </cell>
          <cell r="AB40">
            <v>911</v>
          </cell>
          <cell r="AC40">
            <v>625</v>
          </cell>
          <cell r="AD40">
            <v>518</v>
          </cell>
          <cell r="AE40">
            <v>375</v>
          </cell>
          <cell r="AF40">
            <v>142</v>
          </cell>
          <cell r="AG40">
            <v>45</v>
          </cell>
          <cell r="AH40">
            <v>97</v>
          </cell>
          <cell r="AI40">
            <v>58</v>
          </cell>
          <cell r="AJ40">
            <v>39</v>
          </cell>
          <cell r="AK40">
            <v>10</v>
          </cell>
          <cell r="AL40">
            <v>346</v>
          </cell>
          <cell r="AM40">
            <v>291</v>
          </cell>
          <cell r="AN40">
            <v>134</v>
          </cell>
          <cell r="AO40">
            <v>157</v>
          </cell>
          <cell r="AP40">
            <v>123</v>
          </cell>
          <cell r="AQ40">
            <v>112</v>
          </cell>
          <cell r="AR40">
            <v>11</v>
          </cell>
          <cell r="AS40" t="str">
            <v>*</v>
          </cell>
          <cell r="AT40" t="str">
            <v>*</v>
          </cell>
          <cell r="AU40">
            <v>19</v>
          </cell>
          <cell r="AV40" t="str">
            <v>*</v>
          </cell>
          <cell r="AW40" t="str">
            <v>*</v>
          </cell>
          <cell r="AX40">
            <v>926</v>
          </cell>
          <cell r="AY40">
            <v>806</v>
          </cell>
          <cell r="AZ40">
            <v>422</v>
          </cell>
          <cell r="BA40">
            <v>384</v>
          </cell>
          <cell r="BB40">
            <v>296</v>
          </cell>
          <cell r="BC40">
            <v>241</v>
          </cell>
          <cell r="BD40">
            <v>55</v>
          </cell>
          <cell r="BE40" t="str">
            <v>*</v>
          </cell>
          <cell r="BF40">
            <v>83</v>
          </cell>
          <cell r="BG40">
            <v>56</v>
          </cell>
          <cell r="BH40">
            <v>27</v>
          </cell>
          <cell r="BI40">
            <v>5</v>
          </cell>
          <cell r="BJ40">
            <v>912</v>
          </cell>
          <cell r="BK40">
            <v>800</v>
          </cell>
          <cell r="BL40">
            <v>340</v>
          </cell>
          <cell r="BM40">
            <v>460</v>
          </cell>
          <cell r="BN40">
            <v>379</v>
          </cell>
          <cell r="BO40">
            <v>302</v>
          </cell>
          <cell r="BP40">
            <v>77</v>
          </cell>
          <cell r="BQ40">
            <v>27</v>
          </cell>
          <cell r="BR40">
            <v>75</v>
          </cell>
          <cell r="BS40">
            <v>44</v>
          </cell>
          <cell r="BT40">
            <v>31</v>
          </cell>
          <cell r="BU40">
            <v>6</v>
          </cell>
          <cell r="BV40">
            <v>884</v>
          </cell>
          <cell r="BW40">
            <v>742</v>
          </cell>
          <cell r="BX40">
            <v>467</v>
          </cell>
          <cell r="BY40">
            <v>275</v>
          </cell>
          <cell r="BZ40">
            <v>246</v>
          </cell>
          <cell r="CA40">
            <v>172</v>
          </cell>
          <cell r="CB40">
            <v>74</v>
          </cell>
          <cell r="CC40">
            <v>28</v>
          </cell>
          <cell r="CD40" t="str">
            <v>*</v>
          </cell>
          <cell r="CE40">
            <v>15</v>
          </cell>
          <cell r="CF40" t="str">
            <v>*</v>
          </cell>
          <cell r="CG40" t="str">
            <v>*</v>
          </cell>
          <cell r="CH40">
            <v>963</v>
          </cell>
          <cell r="CI40">
            <v>828</v>
          </cell>
          <cell r="CJ40">
            <v>621</v>
          </cell>
          <cell r="CK40">
            <v>207</v>
          </cell>
          <cell r="CL40">
            <v>173</v>
          </cell>
          <cell r="CM40">
            <v>88</v>
          </cell>
          <cell r="CN40">
            <v>84</v>
          </cell>
          <cell r="CO40">
            <v>31</v>
          </cell>
          <cell r="CP40">
            <v>30</v>
          </cell>
          <cell r="CQ40">
            <v>12</v>
          </cell>
          <cell r="CR40">
            <v>18</v>
          </cell>
          <cell r="CS40">
            <v>4</v>
          </cell>
          <cell r="CT40">
            <v>588</v>
          </cell>
          <cell r="CU40">
            <v>516</v>
          </cell>
          <cell r="CV40">
            <v>164</v>
          </cell>
          <cell r="CW40">
            <v>352</v>
          </cell>
          <cell r="CX40">
            <v>292</v>
          </cell>
          <cell r="CY40">
            <v>252</v>
          </cell>
          <cell r="CZ40">
            <v>40</v>
          </cell>
          <cell r="DA40">
            <v>16</v>
          </cell>
          <cell r="DB40">
            <v>57</v>
          </cell>
          <cell r="DC40">
            <v>45</v>
          </cell>
          <cell r="DD40">
            <v>12</v>
          </cell>
          <cell r="DE40">
            <v>3</v>
          </cell>
          <cell r="DF40">
            <v>1056</v>
          </cell>
          <cell r="DG40">
            <v>893</v>
          </cell>
          <cell r="DH40">
            <v>607</v>
          </cell>
          <cell r="DI40">
            <v>286</v>
          </cell>
          <cell r="DJ40">
            <v>206</v>
          </cell>
          <cell r="DK40">
            <v>126</v>
          </cell>
          <cell r="DL40">
            <v>80</v>
          </cell>
          <cell r="DM40">
            <v>33</v>
          </cell>
          <cell r="DN40">
            <v>74</v>
          </cell>
          <cell r="DO40">
            <v>32</v>
          </cell>
          <cell r="DP40">
            <v>42</v>
          </cell>
          <cell r="DQ40">
            <v>6</v>
          </cell>
          <cell r="DR40">
            <v>814</v>
          </cell>
          <cell r="DS40">
            <v>695</v>
          </cell>
          <cell r="DT40">
            <v>503</v>
          </cell>
          <cell r="DU40">
            <v>192</v>
          </cell>
          <cell r="DV40">
            <v>154</v>
          </cell>
          <cell r="DW40">
            <v>88</v>
          </cell>
          <cell r="DX40">
            <v>65</v>
          </cell>
          <cell r="DY40">
            <v>21</v>
          </cell>
          <cell r="DZ40">
            <v>38</v>
          </cell>
          <cell r="EA40">
            <v>14</v>
          </cell>
          <cell r="EB40">
            <v>24</v>
          </cell>
          <cell r="EC40">
            <v>0</v>
          </cell>
          <cell r="ED40">
            <v>1043</v>
          </cell>
          <cell r="EE40">
            <v>905</v>
          </cell>
          <cell r="EF40">
            <v>544</v>
          </cell>
          <cell r="EG40">
            <v>361</v>
          </cell>
          <cell r="EH40">
            <v>308</v>
          </cell>
          <cell r="EI40">
            <v>236</v>
          </cell>
          <cell r="EJ40">
            <v>72</v>
          </cell>
          <cell r="EK40">
            <v>18</v>
          </cell>
          <cell r="EL40">
            <v>49</v>
          </cell>
          <cell r="EM40">
            <v>33</v>
          </cell>
          <cell r="EN40">
            <v>16</v>
          </cell>
          <cell r="EO40">
            <v>4</v>
          </cell>
          <cell r="EP40">
            <v>529</v>
          </cell>
          <cell r="EQ40">
            <v>458</v>
          </cell>
          <cell r="ER40">
            <v>166</v>
          </cell>
          <cell r="ES40">
            <v>292</v>
          </cell>
          <cell r="ET40">
            <v>257</v>
          </cell>
          <cell r="EU40">
            <v>213</v>
          </cell>
          <cell r="EV40">
            <v>44</v>
          </cell>
          <cell r="EW40">
            <v>13</v>
          </cell>
          <cell r="EX40">
            <v>30</v>
          </cell>
          <cell r="EY40">
            <v>22</v>
          </cell>
          <cell r="EZ40">
            <v>8</v>
          </cell>
          <cell r="FA40">
            <v>5</v>
          </cell>
          <cell r="FB40">
            <v>1962</v>
          </cell>
          <cell r="FC40">
            <v>1710</v>
          </cell>
          <cell r="FD40">
            <v>633</v>
          </cell>
          <cell r="FE40">
            <v>1077</v>
          </cell>
          <cell r="FF40">
            <v>897</v>
          </cell>
          <cell r="FG40">
            <v>717</v>
          </cell>
          <cell r="FH40">
            <v>179</v>
          </cell>
          <cell r="FI40">
            <v>58</v>
          </cell>
          <cell r="FJ40">
            <v>167</v>
          </cell>
          <cell r="FK40">
            <v>113</v>
          </cell>
          <cell r="FL40">
            <v>54</v>
          </cell>
          <cell r="FM40">
            <v>13</v>
          </cell>
          <cell r="FN40">
            <v>1605</v>
          </cell>
          <cell r="FO40">
            <v>1367</v>
          </cell>
          <cell r="FP40">
            <v>1101</v>
          </cell>
          <cell r="FQ40">
            <v>266</v>
          </cell>
          <cell r="FR40">
            <v>198</v>
          </cell>
          <cell r="FS40">
            <v>99</v>
          </cell>
          <cell r="FT40">
            <v>99</v>
          </cell>
          <cell r="FU40">
            <v>37</v>
          </cell>
          <cell r="FV40" t="str">
            <v>*</v>
          </cell>
          <cell r="FW40" t="str">
            <v>*</v>
          </cell>
          <cell r="FX40">
            <v>44</v>
          </cell>
          <cell r="FY40" t="str">
            <v>*</v>
          </cell>
          <cell r="FZ40">
            <v>464</v>
          </cell>
          <cell r="GA40">
            <v>390</v>
          </cell>
          <cell r="GB40">
            <v>250</v>
          </cell>
          <cell r="GC40">
            <v>140</v>
          </cell>
          <cell r="GD40">
            <v>122</v>
          </cell>
          <cell r="GE40">
            <v>99</v>
          </cell>
          <cell r="GF40">
            <v>23</v>
          </cell>
          <cell r="GG40">
            <v>6</v>
          </cell>
          <cell r="GH40" t="str">
            <v>*</v>
          </cell>
          <cell r="GI40" t="str">
            <v>*</v>
          </cell>
          <cell r="GJ40">
            <v>4</v>
          </cell>
          <cell r="GK40" t="str">
            <v>*</v>
          </cell>
          <cell r="GL40">
            <v>0</v>
          </cell>
          <cell r="GM40">
            <v>0</v>
          </cell>
          <cell r="GN40">
            <v>0</v>
          </cell>
          <cell r="GO40">
            <v>0</v>
          </cell>
          <cell r="GP40">
            <v>0</v>
          </cell>
          <cell r="GQ40">
            <v>0</v>
          </cell>
          <cell r="GR40">
            <v>0</v>
          </cell>
          <cell r="GS40">
            <v>0</v>
          </cell>
          <cell r="GT40">
            <v>0</v>
          </cell>
          <cell r="GU40">
            <v>0</v>
          </cell>
          <cell r="GV40">
            <v>0</v>
          </cell>
          <cell r="GW40">
            <v>0</v>
          </cell>
          <cell r="GX40">
            <v>2183</v>
          </cell>
          <cell r="GY40">
            <v>1897</v>
          </cell>
          <cell r="GZ40">
            <v>788</v>
          </cell>
          <cell r="HA40">
            <v>1109</v>
          </cell>
          <cell r="HB40">
            <v>923</v>
          </cell>
          <cell r="HC40">
            <v>731</v>
          </cell>
          <cell r="HD40">
            <v>191</v>
          </cell>
          <cell r="HE40">
            <v>65</v>
          </cell>
          <cell r="HF40">
            <v>173</v>
          </cell>
          <cell r="HG40">
            <v>114</v>
          </cell>
          <cell r="HH40">
            <v>59</v>
          </cell>
          <cell r="HI40">
            <v>13</v>
          </cell>
          <cell r="HJ40">
            <v>0</v>
          </cell>
          <cell r="HK40">
            <v>0</v>
          </cell>
          <cell r="HL40">
            <v>0</v>
          </cell>
          <cell r="HM40">
            <v>0</v>
          </cell>
          <cell r="HN40">
            <v>0</v>
          </cell>
          <cell r="HO40">
            <v>0</v>
          </cell>
          <cell r="HP40">
            <v>0</v>
          </cell>
          <cell r="HQ40">
            <v>0</v>
          </cell>
          <cell r="HR40">
            <v>0</v>
          </cell>
          <cell r="HS40">
            <v>0</v>
          </cell>
          <cell r="HT40">
            <v>0</v>
          </cell>
          <cell r="HU40">
            <v>0</v>
          </cell>
          <cell r="HV40">
            <v>1936</v>
          </cell>
          <cell r="HW40">
            <v>1653</v>
          </cell>
          <cell r="HX40">
            <v>1183</v>
          </cell>
          <cell r="HY40">
            <v>470</v>
          </cell>
          <cell r="HZ40">
            <v>391</v>
          </cell>
          <cell r="IA40">
            <v>267</v>
          </cell>
          <cell r="IB40">
            <v>124</v>
          </cell>
          <cell r="IC40">
            <v>32</v>
          </cell>
          <cell r="ID40" t="str">
            <v>*</v>
          </cell>
          <cell r="IE40">
            <v>40</v>
          </cell>
          <cell r="IF40" t="str">
            <v>*</v>
          </cell>
          <cell r="IG40" t="str">
            <v>*</v>
          </cell>
          <cell r="IH40">
            <v>2095</v>
          </cell>
          <cell r="II40">
            <v>1814</v>
          </cell>
          <cell r="IJ40">
            <v>801</v>
          </cell>
          <cell r="IK40">
            <v>1013</v>
          </cell>
          <cell r="IL40">
            <v>826</v>
          </cell>
          <cell r="IM40">
            <v>648</v>
          </cell>
          <cell r="IN40">
            <v>177</v>
          </cell>
          <cell r="IO40">
            <v>69</v>
          </cell>
          <cell r="IP40">
            <v>172</v>
          </cell>
          <cell r="IQ40">
            <v>106</v>
          </cell>
          <cell r="IR40">
            <v>66</v>
          </cell>
          <cell r="IS40">
            <v>15</v>
          </cell>
        </row>
        <row r="41">
          <cell r="A41" t="str">
            <v>Hamburg, Freie und Hansestadt</v>
          </cell>
          <cell r="B41">
            <v>64075</v>
          </cell>
          <cell r="C41">
            <v>49637</v>
          </cell>
          <cell r="D41">
            <v>19956</v>
          </cell>
          <cell r="E41">
            <v>29681</v>
          </cell>
          <cell r="F41">
            <v>22602</v>
          </cell>
          <cell r="G41">
            <v>16560</v>
          </cell>
          <cell r="H41">
            <v>6021</v>
          </cell>
          <cell r="I41">
            <v>1559</v>
          </cell>
          <cell r="J41">
            <v>6202</v>
          </cell>
          <cell r="K41">
            <v>3171</v>
          </cell>
          <cell r="L41">
            <v>3016</v>
          </cell>
          <cell r="M41">
            <v>877</v>
          </cell>
          <cell r="N41">
            <v>35762</v>
          </cell>
          <cell r="O41">
            <v>27865</v>
          </cell>
          <cell r="P41">
            <v>11460</v>
          </cell>
          <cell r="Q41">
            <v>16405</v>
          </cell>
          <cell r="R41">
            <v>12308</v>
          </cell>
          <cell r="S41">
            <v>9031</v>
          </cell>
          <cell r="T41">
            <v>3273</v>
          </cell>
          <cell r="U41">
            <v>843</v>
          </cell>
          <cell r="V41">
            <v>3620</v>
          </cell>
          <cell r="W41">
            <v>1854</v>
          </cell>
          <cell r="X41">
            <v>1757</v>
          </cell>
          <cell r="Y41">
            <v>477</v>
          </cell>
          <cell r="Z41">
            <v>28312</v>
          </cell>
          <cell r="AA41">
            <v>21771</v>
          </cell>
          <cell r="AB41">
            <v>8496</v>
          </cell>
          <cell r="AC41">
            <v>13275</v>
          </cell>
          <cell r="AD41">
            <v>10293</v>
          </cell>
          <cell r="AE41">
            <v>7528</v>
          </cell>
          <cell r="AF41">
            <v>2748</v>
          </cell>
          <cell r="AG41">
            <v>716</v>
          </cell>
          <cell r="AH41">
            <v>2582</v>
          </cell>
          <cell r="AI41">
            <v>1317</v>
          </cell>
          <cell r="AJ41">
            <v>1259</v>
          </cell>
          <cell r="AK41">
            <v>400</v>
          </cell>
          <cell r="AL41">
            <v>5047</v>
          </cell>
          <cell r="AM41">
            <v>3712</v>
          </cell>
          <cell r="AN41">
            <v>1250</v>
          </cell>
          <cell r="AO41">
            <v>2462</v>
          </cell>
          <cell r="AP41">
            <v>1454</v>
          </cell>
          <cell r="AQ41">
            <v>1246</v>
          </cell>
          <cell r="AR41">
            <v>207</v>
          </cell>
          <cell r="AS41">
            <v>48</v>
          </cell>
          <cell r="AT41">
            <v>904</v>
          </cell>
          <cell r="AU41">
            <v>340</v>
          </cell>
          <cell r="AV41">
            <v>561</v>
          </cell>
          <cell r="AW41">
            <v>104</v>
          </cell>
          <cell r="AX41">
            <v>17594</v>
          </cell>
          <cell r="AY41">
            <v>13884</v>
          </cell>
          <cell r="AZ41">
            <v>5314</v>
          </cell>
          <cell r="BA41">
            <v>8570</v>
          </cell>
          <cell r="BB41">
            <v>5918</v>
          </cell>
          <cell r="BC41">
            <v>4659</v>
          </cell>
          <cell r="BD41">
            <v>1253</v>
          </cell>
          <cell r="BE41">
            <v>374</v>
          </cell>
          <cell r="BF41">
            <v>2399</v>
          </cell>
          <cell r="BG41">
            <v>1147</v>
          </cell>
          <cell r="BH41">
            <v>1247</v>
          </cell>
          <cell r="BI41">
            <v>253</v>
          </cell>
          <cell r="BJ41">
            <v>16401</v>
          </cell>
          <cell r="BK41">
            <v>13023</v>
          </cell>
          <cell r="BL41">
            <v>4494</v>
          </cell>
          <cell r="BM41">
            <v>8529</v>
          </cell>
          <cell r="BN41">
            <v>6637</v>
          </cell>
          <cell r="BO41">
            <v>4907</v>
          </cell>
          <cell r="BP41">
            <v>1725</v>
          </cell>
          <cell r="BQ41">
            <v>451</v>
          </cell>
          <cell r="BR41">
            <v>1656</v>
          </cell>
          <cell r="BS41">
            <v>944</v>
          </cell>
          <cell r="BT41">
            <v>707</v>
          </cell>
          <cell r="BU41">
            <v>236</v>
          </cell>
          <cell r="BV41">
            <v>14140</v>
          </cell>
          <cell r="BW41">
            <v>10872</v>
          </cell>
          <cell r="BX41">
            <v>4585</v>
          </cell>
          <cell r="BY41">
            <v>6287</v>
          </cell>
          <cell r="BZ41">
            <v>5255</v>
          </cell>
          <cell r="CA41">
            <v>3772</v>
          </cell>
          <cell r="CB41">
            <v>1476</v>
          </cell>
          <cell r="CC41">
            <v>315</v>
          </cell>
          <cell r="CD41">
            <v>838</v>
          </cell>
          <cell r="CE41">
            <v>533</v>
          </cell>
          <cell r="CF41">
            <v>304</v>
          </cell>
          <cell r="CG41">
            <v>194</v>
          </cell>
          <cell r="CH41">
            <v>10893</v>
          </cell>
          <cell r="CI41">
            <v>8146</v>
          </cell>
          <cell r="CJ41">
            <v>4313</v>
          </cell>
          <cell r="CK41">
            <v>3833</v>
          </cell>
          <cell r="CL41">
            <v>3338</v>
          </cell>
          <cell r="CM41">
            <v>1976</v>
          </cell>
          <cell r="CN41">
            <v>1360</v>
          </cell>
          <cell r="CO41">
            <v>371</v>
          </cell>
          <cell r="CP41">
            <v>405</v>
          </cell>
          <cell r="CQ41">
            <v>207</v>
          </cell>
          <cell r="CR41">
            <v>197</v>
          </cell>
          <cell r="CS41">
            <v>90</v>
          </cell>
          <cell r="CT41">
            <v>9563</v>
          </cell>
          <cell r="CU41">
            <v>7761</v>
          </cell>
          <cell r="CV41">
            <v>1966</v>
          </cell>
          <cell r="CW41">
            <v>5795</v>
          </cell>
          <cell r="CX41">
            <v>4575</v>
          </cell>
          <cell r="CY41">
            <v>3765</v>
          </cell>
          <cell r="CZ41">
            <v>801</v>
          </cell>
          <cell r="DA41">
            <v>191</v>
          </cell>
          <cell r="DB41">
            <v>996</v>
          </cell>
          <cell r="DC41">
            <v>614</v>
          </cell>
          <cell r="DD41">
            <v>380</v>
          </cell>
          <cell r="DE41">
            <v>224</v>
          </cell>
          <cell r="DF41">
            <v>16309</v>
          </cell>
          <cell r="DG41">
            <v>12633</v>
          </cell>
          <cell r="DH41">
            <v>5959</v>
          </cell>
          <cell r="DI41">
            <v>6674</v>
          </cell>
          <cell r="DJ41">
            <v>4659</v>
          </cell>
          <cell r="DK41">
            <v>3043</v>
          </cell>
          <cell r="DL41">
            <v>1613</v>
          </cell>
          <cell r="DM41">
            <v>454</v>
          </cell>
          <cell r="DN41">
            <v>1835</v>
          </cell>
          <cell r="DO41">
            <v>797</v>
          </cell>
          <cell r="DP41">
            <v>1029</v>
          </cell>
          <cell r="DQ41">
            <v>180</v>
          </cell>
          <cell r="DR41">
            <v>10600</v>
          </cell>
          <cell r="DS41">
            <v>8156</v>
          </cell>
          <cell r="DT41">
            <v>4254</v>
          </cell>
          <cell r="DU41">
            <v>3902</v>
          </cell>
          <cell r="DV41">
            <v>2738</v>
          </cell>
          <cell r="DW41">
            <v>1658</v>
          </cell>
          <cell r="DX41">
            <v>1078</v>
          </cell>
          <cell r="DY41">
            <v>340</v>
          </cell>
          <cell r="DZ41">
            <v>1071</v>
          </cell>
          <cell r="EA41">
            <v>412</v>
          </cell>
          <cell r="EB41">
            <v>657</v>
          </cell>
          <cell r="EC41">
            <v>93</v>
          </cell>
          <cell r="ED41">
            <v>18080</v>
          </cell>
          <cell r="EE41">
            <v>13475</v>
          </cell>
          <cell r="EF41">
            <v>6150</v>
          </cell>
          <cell r="EG41">
            <v>7325</v>
          </cell>
          <cell r="EH41">
            <v>5616</v>
          </cell>
          <cell r="EI41">
            <v>3875</v>
          </cell>
          <cell r="EJ41">
            <v>1738</v>
          </cell>
          <cell r="EK41">
            <v>394</v>
          </cell>
          <cell r="EL41">
            <v>1503</v>
          </cell>
          <cell r="EM41">
            <v>722</v>
          </cell>
          <cell r="EN41">
            <v>779</v>
          </cell>
          <cell r="EO41">
            <v>206</v>
          </cell>
          <cell r="EP41">
            <v>9519</v>
          </cell>
          <cell r="EQ41">
            <v>7610</v>
          </cell>
          <cell r="ER41">
            <v>1626</v>
          </cell>
          <cell r="ES41">
            <v>5984</v>
          </cell>
          <cell r="ET41">
            <v>5014</v>
          </cell>
          <cell r="EU41">
            <v>4219</v>
          </cell>
          <cell r="EV41">
            <v>791</v>
          </cell>
          <cell r="EW41">
            <v>180</v>
          </cell>
          <cell r="EX41">
            <v>796</v>
          </cell>
          <cell r="EY41">
            <v>626</v>
          </cell>
          <cell r="EZ41">
            <v>170</v>
          </cell>
          <cell r="FA41">
            <v>174</v>
          </cell>
          <cell r="FB41">
            <v>36600</v>
          </cell>
          <cell r="FC41">
            <v>29223</v>
          </cell>
          <cell r="FD41">
            <v>8256</v>
          </cell>
          <cell r="FE41">
            <v>20967</v>
          </cell>
          <cell r="FF41">
            <v>16356</v>
          </cell>
          <cell r="FG41">
            <v>12862</v>
          </cell>
          <cell r="FH41">
            <v>3477</v>
          </cell>
          <cell r="FI41">
            <v>849</v>
          </cell>
          <cell r="FJ41">
            <v>3960</v>
          </cell>
          <cell r="FK41">
            <v>2250</v>
          </cell>
          <cell r="FL41">
            <v>1699</v>
          </cell>
          <cell r="FM41">
            <v>651</v>
          </cell>
          <cell r="FN41">
            <v>18539</v>
          </cell>
          <cell r="FO41">
            <v>13951</v>
          </cell>
          <cell r="FP41">
            <v>8523</v>
          </cell>
          <cell r="FQ41">
            <v>5428</v>
          </cell>
          <cell r="FR41">
            <v>3667</v>
          </cell>
          <cell r="FS41">
            <v>1922</v>
          </cell>
          <cell r="FT41">
            <v>1744</v>
          </cell>
          <cell r="FU41">
            <v>526</v>
          </cell>
          <cell r="FV41">
            <v>1638</v>
          </cell>
          <cell r="FW41">
            <v>591</v>
          </cell>
          <cell r="FX41">
            <v>1044</v>
          </cell>
          <cell r="FY41">
            <v>123</v>
          </cell>
          <cell r="FZ41">
            <v>8934</v>
          </cell>
          <cell r="GA41">
            <v>6461</v>
          </cell>
          <cell r="GB41">
            <v>3177</v>
          </cell>
          <cell r="GC41">
            <v>3284</v>
          </cell>
          <cell r="GD41">
            <v>2577</v>
          </cell>
          <cell r="GE41">
            <v>1774</v>
          </cell>
          <cell r="GF41">
            <v>800</v>
          </cell>
          <cell r="GG41">
            <v>184</v>
          </cell>
          <cell r="GH41">
            <v>604</v>
          </cell>
          <cell r="GI41">
            <v>330</v>
          </cell>
          <cell r="GJ41">
            <v>273</v>
          </cell>
          <cell r="GK41">
            <v>103</v>
          </cell>
          <cell r="GL41" t="str">
            <v>*</v>
          </cell>
          <cell r="GM41" t="str">
            <v>*</v>
          </cell>
          <cell r="GN41">
            <v>0</v>
          </cell>
          <cell r="GO41" t="str">
            <v>*</v>
          </cell>
          <cell r="GP41" t="str">
            <v>*</v>
          </cell>
          <cell r="GQ41" t="str">
            <v>*</v>
          </cell>
          <cell r="GR41">
            <v>0</v>
          </cell>
          <cell r="GS41">
            <v>0</v>
          </cell>
          <cell r="GT41">
            <v>0</v>
          </cell>
          <cell r="GU41">
            <v>0</v>
          </cell>
          <cell r="GV41">
            <v>0</v>
          </cell>
          <cell r="GW41">
            <v>0</v>
          </cell>
          <cell r="GX41">
            <v>38083</v>
          </cell>
          <cell r="GY41">
            <v>30400</v>
          </cell>
          <cell r="GZ41">
            <v>9014</v>
          </cell>
          <cell r="HA41">
            <v>21386</v>
          </cell>
          <cell r="HB41">
            <v>16634</v>
          </cell>
          <cell r="HC41">
            <v>13007</v>
          </cell>
          <cell r="HD41">
            <v>3610</v>
          </cell>
          <cell r="HE41">
            <v>878</v>
          </cell>
          <cell r="HF41">
            <v>4090</v>
          </cell>
          <cell r="HG41">
            <v>2316</v>
          </cell>
          <cell r="HH41">
            <v>1763</v>
          </cell>
          <cell r="HI41">
            <v>662</v>
          </cell>
          <cell r="HJ41" t="str">
            <v>*</v>
          </cell>
          <cell r="HK41" t="str">
            <v>*</v>
          </cell>
          <cell r="HL41">
            <v>0</v>
          </cell>
          <cell r="HM41" t="str">
            <v>*</v>
          </cell>
          <cell r="HN41" t="str">
            <v>*</v>
          </cell>
          <cell r="HO41" t="str">
            <v>*</v>
          </cell>
          <cell r="HP41">
            <v>0</v>
          </cell>
          <cell r="HQ41">
            <v>0</v>
          </cell>
          <cell r="HR41">
            <v>0</v>
          </cell>
          <cell r="HS41">
            <v>0</v>
          </cell>
          <cell r="HT41">
            <v>0</v>
          </cell>
          <cell r="HU41">
            <v>0</v>
          </cell>
          <cell r="HV41">
            <v>22662</v>
          </cell>
          <cell r="HW41">
            <v>16716</v>
          </cell>
          <cell r="HX41">
            <v>8601</v>
          </cell>
          <cell r="HY41">
            <v>8115</v>
          </cell>
          <cell r="HZ41">
            <v>5963</v>
          </cell>
          <cell r="IA41">
            <v>3931</v>
          </cell>
          <cell r="IB41">
            <v>2027</v>
          </cell>
          <cell r="IC41">
            <v>502</v>
          </cell>
          <cell r="ID41">
            <v>1940</v>
          </cell>
          <cell r="IE41">
            <v>974</v>
          </cell>
          <cell r="IF41">
            <v>962</v>
          </cell>
          <cell r="IG41">
            <v>212</v>
          </cell>
          <cell r="IH41">
            <v>41413</v>
          </cell>
          <cell r="II41">
            <v>32921</v>
          </cell>
          <cell r="IJ41">
            <v>11355</v>
          </cell>
          <cell r="IK41">
            <v>21566</v>
          </cell>
          <cell r="IL41">
            <v>16639</v>
          </cell>
          <cell r="IM41">
            <v>12629</v>
          </cell>
          <cell r="IN41">
            <v>3994</v>
          </cell>
          <cell r="IO41">
            <v>1057</v>
          </cell>
          <cell r="IP41">
            <v>4262</v>
          </cell>
          <cell r="IQ41">
            <v>2197</v>
          </cell>
          <cell r="IR41">
            <v>2054</v>
          </cell>
          <cell r="IS41">
            <v>665</v>
          </cell>
        </row>
        <row r="42">
          <cell r="A42" t="str">
            <v>Braunschweig, Stadt</v>
          </cell>
          <cell r="B42">
            <v>6334</v>
          </cell>
          <cell r="C42">
            <v>5449</v>
          </cell>
          <cell r="D42">
            <v>2976</v>
          </cell>
          <cell r="E42">
            <v>2473</v>
          </cell>
          <cell r="F42">
            <v>1942</v>
          </cell>
          <cell r="G42">
            <v>1336</v>
          </cell>
          <cell r="H42">
            <v>601</v>
          </cell>
          <cell r="I42">
            <v>288</v>
          </cell>
          <cell r="J42">
            <v>485</v>
          </cell>
          <cell r="K42">
            <v>195</v>
          </cell>
          <cell r="L42">
            <v>284</v>
          </cell>
          <cell r="M42">
            <v>46</v>
          </cell>
          <cell r="N42">
            <v>3593</v>
          </cell>
          <cell r="O42">
            <v>3119</v>
          </cell>
          <cell r="P42">
            <v>1745</v>
          </cell>
          <cell r="Q42">
            <v>1374</v>
          </cell>
          <cell r="R42">
            <v>1066</v>
          </cell>
          <cell r="S42">
            <v>728</v>
          </cell>
          <cell r="T42">
            <v>333</v>
          </cell>
          <cell r="U42">
            <v>162</v>
          </cell>
          <cell r="V42">
            <v>283</v>
          </cell>
          <cell r="W42">
            <v>115</v>
          </cell>
          <cell r="X42">
            <v>162</v>
          </cell>
          <cell r="Y42">
            <v>25</v>
          </cell>
          <cell r="Z42">
            <v>2741</v>
          </cell>
          <cell r="AA42">
            <v>2330</v>
          </cell>
          <cell r="AB42">
            <v>1231</v>
          </cell>
          <cell r="AC42">
            <v>1099</v>
          </cell>
          <cell r="AD42">
            <v>876</v>
          </cell>
          <cell r="AE42">
            <v>608</v>
          </cell>
          <cell r="AF42">
            <v>268</v>
          </cell>
          <cell r="AG42">
            <v>126</v>
          </cell>
          <cell r="AH42">
            <v>202</v>
          </cell>
          <cell r="AI42">
            <v>80</v>
          </cell>
          <cell r="AJ42">
            <v>122</v>
          </cell>
          <cell r="AK42">
            <v>21</v>
          </cell>
          <cell r="AL42">
            <v>422</v>
          </cell>
          <cell r="AM42">
            <v>345</v>
          </cell>
          <cell r="AN42">
            <v>200</v>
          </cell>
          <cell r="AO42">
            <v>145</v>
          </cell>
          <cell r="AP42">
            <v>86</v>
          </cell>
          <cell r="AQ42">
            <v>75</v>
          </cell>
          <cell r="AR42">
            <v>11</v>
          </cell>
          <cell r="AS42">
            <v>7</v>
          </cell>
          <cell r="AT42">
            <v>51</v>
          </cell>
          <cell r="AU42">
            <v>23</v>
          </cell>
          <cell r="AV42">
            <v>26</v>
          </cell>
          <cell r="AW42">
            <v>8</v>
          </cell>
          <cell r="AX42">
            <v>1692</v>
          </cell>
          <cell r="AY42">
            <v>1446</v>
          </cell>
          <cell r="AZ42">
            <v>744</v>
          </cell>
          <cell r="BA42">
            <v>702</v>
          </cell>
          <cell r="BB42">
            <v>528</v>
          </cell>
          <cell r="BC42">
            <v>390</v>
          </cell>
          <cell r="BD42">
            <v>138</v>
          </cell>
          <cell r="BE42">
            <v>65</v>
          </cell>
          <cell r="BF42">
            <v>166</v>
          </cell>
          <cell r="BG42">
            <v>67</v>
          </cell>
          <cell r="BH42">
            <v>96</v>
          </cell>
          <cell r="BI42">
            <v>8</v>
          </cell>
          <cell r="BJ42">
            <v>1608</v>
          </cell>
          <cell r="BK42">
            <v>1411</v>
          </cell>
          <cell r="BL42">
            <v>680</v>
          </cell>
          <cell r="BM42">
            <v>731</v>
          </cell>
          <cell r="BN42">
            <v>579</v>
          </cell>
          <cell r="BO42">
            <v>419</v>
          </cell>
          <cell r="BP42">
            <v>159</v>
          </cell>
          <cell r="BQ42">
            <v>86</v>
          </cell>
          <cell r="BR42">
            <v>135</v>
          </cell>
          <cell r="BS42">
            <v>54</v>
          </cell>
          <cell r="BT42">
            <v>81</v>
          </cell>
          <cell r="BU42">
            <v>17</v>
          </cell>
          <cell r="BV42">
            <v>1462</v>
          </cell>
          <cell r="BW42">
            <v>1269</v>
          </cell>
          <cell r="BX42">
            <v>723</v>
          </cell>
          <cell r="BY42">
            <v>546</v>
          </cell>
          <cell r="BZ42">
            <v>448</v>
          </cell>
          <cell r="CA42">
            <v>305</v>
          </cell>
          <cell r="CB42">
            <v>142</v>
          </cell>
          <cell r="CC42">
            <v>50</v>
          </cell>
          <cell r="CD42">
            <v>89</v>
          </cell>
          <cell r="CE42">
            <v>40</v>
          </cell>
          <cell r="CF42">
            <v>48</v>
          </cell>
          <cell r="CG42">
            <v>9</v>
          </cell>
          <cell r="CH42">
            <v>1150</v>
          </cell>
          <cell r="CI42">
            <v>978</v>
          </cell>
          <cell r="CJ42">
            <v>629</v>
          </cell>
          <cell r="CK42">
            <v>349</v>
          </cell>
          <cell r="CL42">
            <v>301</v>
          </cell>
          <cell r="CM42">
            <v>147</v>
          </cell>
          <cell r="CN42">
            <v>151</v>
          </cell>
          <cell r="CO42">
            <v>80</v>
          </cell>
          <cell r="CP42">
            <v>44</v>
          </cell>
          <cell r="CQ42">
            <v>11</v>
          </cell>
          <cell r="CR42">
            <v>33</v>
          </cell>
          <cell r="CS42">
            <v>4</v>
          </cell>
          <cell r="CT42">
            <v>943</v>
          </cell>
          <cell r="CU42">
            <v>808</v>
          </cell>
          <cell r="CV42">
            <v>369</v>
          </cell>
          <cell r="CW42">
            <v>439</v>
          </cell>
          <cell r="CX42">
            <v>347</v>
          </cell>
          <cell r="CY42">
            <v>272</v>
          </cell>
          <cell r="CZ42">
            <v>74</v>
          </cell>
          <cell r="DA42">
            <v>31</v>
          </cell>
          <cell r="DB42">
            <v>80</v>
          </cell>
          <cell r="DC42">
            <v>48</v>
          </cell>
          <cell r="DD42">
            <v>31</v>
          </cell>
          <cell r="DE42">
            <v>12</v>
          </cell>
          <cell r="DF42">
            <v>1914</v>
          </cell>
          <cell r="DG42">
            <v>1632</v>
          </cell>
          <cell r="DH42">
            <v>1036</v>
          </cell>
          <cell r="DI42">
            <v>596</v>
          </cell>
          <cell r="DJ42">
            <v>434</v>
          </cell>
          <cell r="DK42">
            <v>256</v>
          </cell>
          <cell r="DL42">
            <v>177</v>
          </cell>
          <cell r="DM42">
            <v>105</v>
          </cell>
          <cell r="DN42">
            <v>154</v>
          </cell>
          <cell r="DO42">
            <v>52</v>
          </cell>
          <cell r="DP42">
            <v>99</v>
          </cell>
          <cell r="DQ42">
            <v>8</v>
          </cell>
          <cell r="DR42">
            <v>1131</v>
          </cell>
          <cell r="DS42">
            <v>957</v>
          </cell>
          <cell r="DT42">
            <v>644</v>
          </cell>
          <cell r="DU42">
            <v>313</v>
          </cell>
          <cell r="DV42">
            <v>221</v>
          </cell>
          <cell r="DW42">
            <v>101</v>
          </cell>
          <cell r="DX42">
            <v>120</v>
          </cell>
          <cell r="DY42">
            <v>58</v>
          </cell>
          <cell r="DZ42">
            <v>88</v>
          </cell>
          <cell r="EA42">
            <v>25</v>
          </cell>
          <cell r="EB42">
            <v>61</v>
          </cell>
          <cell r="EC42">
            <v>4</v>
          </cell>
          <cell r="ED42">
            <v>1482</v>
          </cell>
          <cell r="EE42">
            <v>1290</v>
          </cell>
          <cell r="EF42">
            <v>659</v>
          </cell>
          <cell r="EG42">
            <v>631</v>
          </cell>
          <cell r="EH42">
            <v>511</v>
          </cell>
          <cell r="EI42">
            <v>383</v>
          </cell>
          <cell r="EJ42">
            <v>127</v>
          </cell>
          <cell r="EK42">
            <v>50</v>
          </cell>
          <cell r="EL42">
            <v>106</v>
          </cell>
          <cell r="EM42">
            <v>39</v>
          </cell>
          <cell r="EN42">
            <v>67</v>
          </cell>
          <cell r="EO42">
            <v>14</v>
          </cell>
          <cell r="EP42">
            <v>864</v>
          </cell>
          <cell r="EQ42">
            <v>762</v>
          </cell>
          <cell r="ER42">
            <v>268</v>
          </cell>
          <cell r="ES42">
            <v>494</v>
          </cell>
          <cell r="ET42">
            <v>429</v>
          </cell>
          <cell r="EU42">
            <v>324</v>
          </cell>
          <cell r="EV42">
            <v>103</v>
          </cell>
          <cell r="EW42">
            <v>44</v>
          </cell>
          <cell r="EX42">
            <v>57</v>
          </cell>
          <cell r="EY42">
            <v>31</v>
          </cell>
          <cell r="EZ42">
            <v>26</v>
          </cell>
          <cell r="FA42">
            <v>8</v>
          </cell>
          <cell r="FB42">
            <v>3407</v>
          </cell>
          <cell r="FC42">
            <v>2964</v>
          </cell>
          <cell r="FD42">
            <v>1293</v>
          </cell>
          <cell r="FE42">
            <v>1671</v>
          </cell>
          <cell r="FF42">
            <v>1318</v>
          </cell>
          <cell r="FG42">
            <v>948</v>
          </cell>
          <cell r="FH42">
            <v>367</v>
          </cell>
          <cell r="FI42">
            <v>184</v>
          </cell>
          <cell r="FJ42">
            <v>322</v>
          </cell>
          <cell r="FK42">
            <v>150</v>
          </cell>
          <cell r="FL42">
            <v>166</v>
          </cell>
          <cell r="FM42">
            <v>31</v>
          </cell>
          <cell r="FN42">
            <v>2111</v>
          </cell>
          <cell r="FO42">
            <v>1797</v>
          </cell>
          <cell r="FP42">
            <v>1337</v>
          </cell>
          <cell r="FQ42">
            <v>460</v>
          </cell>
          <cell r="FR42">
            <v>334</v>
          </cell>
          <cell r="FS42">
            <v>173</v>
          </cell>
          <cell r="FT42">
            <v>160</v>
          </cell>
          <cell r="FU42">
            <v>77</v>
          </cell>
          <cell r="FV42">
            <v>116</v>
          </cell>
          <cell r="FW42">
            <v>29</v>
          </cell>
          <cell r="FX42">
            <v>87</v>
          </cell>
          <cell r="FY42">
            <v>10</v>
          </cell>
          <cell r="FZ42">
            <v>816</v>
          </cell>
          <cell r="GA42">
            <v>688</v>
          </cell>
          <cell r="GB42">
            <v>346</v>
          </cell>
          <cell r="GC42">
            <v>342</v>
          </cell>
          <cell r="GD42">
            <v>290</v>
          </cell>
          <cell r="GE42">
            <v>215</v>
          </cell>
          <cell r="GF42">
            <v>74</v>
          </cell>
          <cell r="GG42">
            <v>27</v>
          </cell>
          <cell r="GH42">
            <v>47</v>
          </cell>
          <cell r="GI42">
            <v>16</v>
          </cell>
          <cell r="GJ42">
            <v>31</v>
          </cell>
          <cell r="GK42">
            <v>5</v>
          </cell>
          <cell r="GL42">
            <v>0</v>
          </cell>
          <cell r="GM42">
            <v>0</v>
          </cell>
          <cell r="GN42">
            <v>0</v>
          </cell>
          <cell r="GO42">
            <v>0</v>
          </cell>
          <cell r="GP42">
            <v>0</v>
          </cell>
          <cell r="GQ42">
            <v>0</v>
          </cell>
          <cell r="GR42">
            <v>0</v>
          </cell>
          <cell r="GS42">
            <v>0</v>
          </cell>
          <cell r="GT42">
            <v>0</v>
          </cell>
          <cell r="GU42">
            <v>0</v>
          </cell>
          <cell r="GV42">
            <v>0</v>
          </cell>
          <cell r="GW42">
            <v>0</v>
          </cell>
          <cell r="GX42">
            <v>3524</v>
          </cell>
          <cell r="GY42">
            <v>3066</v>
          </cell>
          <cell r="GZ42">
            <v>1371</v>
          </cell>
          <cell r="HA42">
            <v>1695</v>
          </cell>
          <cell r="HB42">
            <v>1335</v>
          </cell>
          <cell r="HC42">
            <v>956</v>
          </cell>
          <cell r="HD42">
            <v>376</v>
          </cell>
          <cell r="HE42">
            <v>188</v>
          </cell>
          <cell r="HF42">
            <v>329</v>
          </cell>
          <cell r="HG42">
            <v>150</v>
          </cell>
          <cell r="HH42">
            <v>173</v>
          </cell>
          <cell r="HI42">
            <v>31</v>
          </cell>
          <cell r="HJ42">
            <v>0</v>
          </cell>
          <cell r="HK42">
            <v>0</v>
          </cell>
          <cell r="HL42">
            <v>0</v>
          </cell>
          <cell r="HM42">
            <v>0</v>
          </cell>
          <cell r="HN42">
            <v>0</v>
          </cell>
          <cell r="HO42">
            <v>0</v>
          </cell>
          <cell r="HP42">
            <v>0</v>
          </cell>
          <cell r="HQ42">
            <v>0</v>
          </cell>
          <cell r="HR42">
            <v>0</v>
          </cell>
          <cell r="HS42">
            <v>0</v>
          </cell>
          <cell r="HT42">
            <v>0</v>
          </cell>
          <cell r="HU42">
            <v>0</v>
          </cell>
          <cell r="HV42">
            <v>2151</v>
          </cell>
          <cell r="HW42">
            <v>1801</v>
          </cell>
          <cell r="HX42">
            <v>1085</v>
          </cell>
          <cell r="HY42">
            <v>716</v>
          </cell>
          <cell r="HZ42">
            <v>577</v>
          </cell>
          <cell r="IA42">
            <v>352</v>
          </cell>
          <cell r="IB42">
            <v>224</v>
          </cell>
          <cell r="IC42">
            <v>111</v>
          </cell>
          <cell r="ID42">
            <v>127</v>
          </cell>
          <cell r="IE42">
            <v>42</v>
          </cell>
          <cell r="IF42">
            <v>82</v>
          </cell>
          <cell r="IG42">
            <v>12</v>
          </cell>
          <cell r="IH42">
            <v>4183</v>
          </cell>
          <cell r="II42">
            <v>3648</v>
          </cell>
          <cell r="IJ42">
            <v>1891</v>
          </cell>
          <cell r="IK42">
            <v>1757</v>
          </cell>
          <cell r="IL42">
            <v>1365</v>
          </cell>
          <cell r="IM42">
            <v>984</v>
          </cell>
          <cell r="IN42">
            <v>377</v>
          </cell>
          <cell r="IO42">
            <v>177</v>
          </cell>
          <cell r="IP42">
            <v>358</v>
          </cell>
          <cell r="IQ42">
            <v>153</v>
          </cell>
          <cell r="IR42">
            <v>202</v>
          </cell>
          <cell r="IS42">
            <v>34</v>
          </cell>
        </row>
        <row r="43">
          <cell r="A43" t="str">
            <v>Salzgitter, Stadt</v>
          </cell>
          <cell r="B43">
            <v>4552</v>
          </cell>
          <cell r="C43">
            <v>4116</v>
          </cell>
          <cell r="D43">
            <v>1618</v>
          </cell>
          <cell r="E43">
            <v>2498</v>
          </cell>
          <cell r="F43">
            <v>2003</v>
          </cell>
          <cell r="G43">
            <v>1542</v>
          </cell>
          <cell r="H43">
            <v>458</v>
          </cell>
          <cell r="I43">
            <v>182</v>
          </cell>
          <cell r="J43">
            <v>466</v>
          </cell>
          <cell r="K43">
            <v>229</v>
          </cell>
          <cell r="L43">
            <v>237</v>
          </cell>
          <cell r="M43">
            <v>29</v>
          </cell>
          <cell r="N43">
            <v>2540</v>
          </cell>
          <cell r="O43">
            <v>2316</v>
          </cell>
          <cell r="P43">
            <v>866</v>
          </cell>
          <cell r="Q43">
            <v>1450</v>
          </cell>
          <cell r="R43">
            <v>1172</v>
          </cell>
          <cell r="S43">
            <v>936</v>
          </cell>
          <cell r="T43">
            <v>235</v>
          </cell>
          <cell r="U43">
            <v>96</v>
          </cell>
          <cell r="V43">
            <v>263</v>
          </cell>
          <cell r="W43">
            <v>144</v>
          </cell>
          <cell r="X43">
            <v>119</v>
          </cell>
          <cell r="Y43">
            <v>15</v>
          </cell>
          <cell r="Z43">
            <v>2012</v>
          </cell>
          <cell r="AA43">
            <v>1800</v>
          </cell>
          <cell r="AB43">
            <v>752</v>
          </cell>
          <cell r="AC43">
            <v>1048</v>
          </cell>
          <cell r="AD43">
            <v>831</v>
          </cell>
          <cell r="AE43">
            <v>606</v>
          </cell>
          <cell r="AF43">
            <v>223</v>
          </cell>
          <cell r="AG43">
            <v>86</v>
          </cell>
          <cell r="AH43">
            <v>203</v>
          </cell>
          <cell r="AI43">
            <v>85</v>
          </cell>
          <cell r="AJ43">
            <v>118</v>
          </cell>
          <cell r="AK43">
            <v>14</v>
          </cell>
          <cell r="AL43">
            <v>502</v>
          </cell>
          <cell r="AM43">
            <v>446</v>
          </cell>
          <cell r="AN43">
            <v>159</v>
          </cell>
          <cell r="AO43">
            <v>287</v>
          </cell>
          <cell r="AP43">
            <v>196</v>
          </cell>
          <cell r="AQ43">
            <v>176</v>
          </cell>
          <cell r="AR43">
            <v>20</v>
          </cell>
          <cell r="AS43">
            <v>5</v>
          </cell>
          <cell r="AT43">
            <v>80</v>
          </cell>
          <cell r="AU43">
            <v>38</v>
          </cell>
          <cell r="AV43">
            <v>42</v>
          </cell>
          <cell r="AW43">
            <v>11</v>
          </cell>
          <cell r="AX43">
            <v>1227</v>
          </cell>
          <cell r="AY43">
            <v>1137</v>
          </cell>
          <cell r="AZ43">
            <v>436</v>
          </cell>
          <cell r="BA43">
            <v>701</v>
          </cell>
          <cell r="BB43">
            <v>545</v>
          </cell>
          <cell r="BC43">
            <v>467</v>
          </cell>
          <cell r="BD43">
            <v>78</v>
          </cell>
          <cell r="BE43">
            <v>28</v>
          </cell>
          <cell r="BF43">
            <v>148</v>
          </cell>
          <cell r="BG43">
            <v>77</v>
          </cell>
          <cell r="BH43">
            <v>71</v>
          </cell>
          <cell r="BI43">
            <v>8</v>
          </cell>
          <cell r="BJ43">
            <v>1083</v>
          </cell>
          <cell r="BK43">
            <v>986</v>
          </cell>
          <cell r="BL43">
            <v>303</v>
          </cell>
          <cell r="BM43">
            <v>683</v>
          </cell>
          <cell r="BN43">
            <v>573</v>
          </cell>
          <cell r="BO43">
            <v>443</v>
          </cell>
          <cell r="BP43">
            <v>130</v>
          </cell>
          <cell r="BQ43">
            <v>55</v>
          </cell>
          <cell r="BR43" t="str">
            <v>*</v>
          </cell>
          <cell r="BS43">
            <v>60</v>
          </cell>
          <cell r="BT43" t="str">
            <v>*</v>
          </cell>
          <cell r="BU43" t="str">
            <v>*</v>
          </cell>
          <cell r="BV43">
            <v>991</v>
          </cell>
          <cell r="BW43">
            <v>893</v>
          </cell>
          <cell r="BX43">
            <v>349</v>
          </cell>
          <cell r="BY43">
            <v>544</v>
          </cell>
          <cell r="BZ43">
            <v>456</v>
          </cell>
          <cell r="CA43">
            <v>332</v>
          </cell>
          <cell r="CB43">
            <v>121</v>
          </cell>
          <cell r="CC43">
            <v>37</v>
          </cell>
          <cell r="CD43">
            <v>84</v>
          </cell>
          <cell r="CE43">
            <v>40</v>
          </cell>
          <cell r="CF43">
            <v>44</v>
          </cell>
          <cell r="CG43">
            <v>4</v>
          </cell>
          <cell r="CH43">
            <v>749</v>
          </cell>
          <cell r="CI43">
            <v>654</v>
          </cell>
          <cell r="CJ43">
            <v>371</v>
          </cell>
          <cell r="CK43">
            <v>283</v>
          </cell>
          <cell r="CL43">
            <v>233</v>
          </cell>
          <cell r="CM43">
            <v>124</v>
          </cell>
          <cell r="CN43">
            <v>109</v>
          </cell>
          <cell r="CO43">
            <v>57</v>
          </cell>
          <cell r="CP43" t="str">
            <v>*</v>
          </cell>
          <cell r="CQ43">
            <v>14</v>
          </cell>
          <cell r="CR43" t="str">
            <v>*</v>
          </cell>
          <cell r="CS43" t="str">
            <v>*</v>
          </cell>
          <cell r="CT43">
            <v>856</v>
          </cell>
          <cell r="CU43">
            <v>767</v>
          </cell>
          <cell r="CV43">
            <v>301</v>
          </cell>
          <cell r="CW43">
            <v>466</v>
          </cell>
          <cell r="CX43">
            <v>374</v>
          </cell>
          <cell r="CY43">
            <v>294</v>
          </cell>
          <cell r="CZ43">
            <v>80</v>
          </cell>
          <cell r="DA43">
            <v>28</v>
          </cell>
          <cell r="DB43">
            <v>85</v>
          </cell>
          <cell r="DC43">
            <v>49</v>
          </cell>
          <cell r="DD43">
            <v>36</v>
          </cell>
          <cell r="DE43">
            <v>7</v>
          </cell>
          <cell r="DF43">
            <v>1329</v>
          </cell>
          <cell r="DG43">
            <v>1170</v>
          </cell>
          <cell r="DH43">
            <v>670</v>
          </cell>
          <cell r="DI43">
            <v>500</v>
          </cell>
          <cell r="DJ43">
            <v>346</v>
          </cell>
          <cell r="DK43">
            <v>184</v>
          </cell>
          <cell r="DL43">
            <v>162</v>
          </cell>
          <cell r="DM43">
            <v>63</v>
          </cell>
          <cell r="DN43" t="str">
            <v>*</v>
          </cell>
          <cell r="DO43" t="str">
            <v>*</v>
          </cell>
          <cell r="DP43">
            <v>96</v>
          </cell>
          <cell r="DQ43" t="str">
            <v>*</v>
          </cell>
          <cell r="DR43">
            <v>677</v>
          </cell>
          <cell r="DS43">
            <v>600</v>
          </cell>
          <cell r="DT43">
            <v>353</v>
          </cell>
          <cell r="DU43">
            <v>247</v>
          </cell>
          <cell r="DV43">
            <v>159</v>
          </cell>
          <cell r="DW43">
            <v>83</v>
          </cell>
          <cell r="DX43">
            <v>76</v>
          </cell>
          <cell r="DY43">
            <v>37</v>
          </cell>
          <cell r="DZ43" t="str">
            <v>*</v>
          </cell>
          <cell r="EA43" t="str">
            <v>*</v>
          </cell>
          <cell r="EB43">
            <v>57</v>
          </cell>
          <cell r="EC43" t="str">
            <v>*</v>
          </cell>
          <cell r="ED43">
            <v>497</v>
          </cell>
          <cell r="EE43">
            <v>442</v>
          </cell>
          <cell r="EF43">
            <v>110</v>
          </cell>
          <cell r="EG43">
            <v>332</v>
          </cell>
          <cell r="EH43">
            <v>278</v>
          </cell>
          <cell r="EI43">
            <v>222</v>
          </cell>
          <cell r="EJ43">
            <v>56</v>
          </cell>
          <cell r="EK43">
            <v>19</v>
          </cell>
          <cell r="EL43">
            <v>46</v>
          </cell>
          <cell r="EM43">
            <v>18</v>
          </cell>
          <cell r="EN43">
            <v>28</v>
          </cell>
          <cell r="EO43">
            <v>8</v>
          </cell>
          <cell r="EP43">
            <v>1193</v>
          </cell>
          <cell r="EQ43">
            <v>1137</v>
          </cell>
          <cell r="ER43">
            <v>184</v>
          </cell>
          <cell r="ES43">
            <v>953</v>
          </cell>
          <cell r="ET43">
            <v>846</v>
          </cell>
          <cell r="EU43">
            <v>759</v>
          </cell>
          <cell r="EV43">
            <v>84</v>
          </cell>
          <cell r="EW43">
            <v>35</v>
          </cell>
          <cell r="EX43">
            <v>99</v>
          </cell>
          <cell r="EY43">
            <v>79</v>
          </cell>
          <cell r="EZ43">
            <v>20</v>
          </cell>
          <cell r="FA43">
            <v>8</v>
          </cell>
          <cell r="FB43">
            <v>3145</v>
          </cell>
          <cell r="FC43">
            <v>2903</v>
          </cell>
          <cell r="FD43">
            <v>909</v>
          </cell>
          <cell r="FE43">
            <v>1994</v>
          </cell>
          <cell r="FF43">
            <v>1640</v>
          </cell>
          <cell r="FG43">
            <v>1337</v>
          </cell>
          <cell r="FH43">
            <v>300</v>
          </cell>
          <cell r="FI43">
            <v>118</v>
          </cell>
          <cell r="FJ43" t="str">
            <v>*</v>
          </cell>
          <cell r="FK43">
            <v>183</v>
          </cell>
          <cell r="FL43" t="str">
            <v>*</v>
          </cell>
          <cell r="FM43" t="str">
            <v>*</v>
          </cell>
          <cell r="FN43">
            <v>1233</v>
          </cell>
          <cell r="FO43">
            <v>1059</v>
          </cell>
          <cell r="FP43">
            <v>675</v>
          </cell>
          <cell r="FQ43">
            <v>384</v>
          </cell>
          <cell r="FR43">
            <v>258</v>
          </cell>
          <cell r="FS43">
            <v>120</v>
          </cell>
          <cell r="FT43">
            <v>138</v>
          </cell>
          <cell r="FU43">
            <v>57</v>
          </cell>
          <cell r="FV43" t="str">
            <v>*</v>
          </cell>
          <cell r="FW43" t="str">
            <v>*</v>
          </cell>
          <cell r="FX43">
            <v>85</v>
          </cell>
          <cell r="FY43" t="str">
            <v>*</v>
          </cell>
          <cell r="FZ43">
            <v>173</v>
          </cell>
          <cell r="GA43">
            <v>154</v>
          </cell>
          <cell r="GB43">
            <v>34</v>
          </cell>
          <cell r="GC43">
            <v>120</v>
          </cell>
          <cell r="GD43">
            <v>105</v>
          </cell>
          <cell r="GE43">
            <v>85</v>
          </cell>
          <cell r="GF43">
            <v>20</v>
          </cell>
          <cell r="GG43">
            <v>7</v>
          </cell>
          <cell r="GH43">
            <v>15</v>
          </cell>
          <cell r="GI43" t="str">
            <v>*</v>
          </cell>
          <cell r="GJ43" t="str">
            <v>*</v>
          </cell>
          <cell r="GK43">
            <v>0</v>
          </cell>
          <cell r="GL43" t="str">
            <v>*</v>
          </cell>
          <cell r="GM43">
            <v>0</v>
          </cell>
          <cell r="GN43">
            <v>0</v>
          </cell>
          <cell r="GO43">
            <v>0</v>
          </cell>
          <cell r="GP43">
            <v>0</v>
          </cell>
          <cell r="GQ43">
            <v>0</v>
          </cell>
          <cell r="GR43">
            <v>0</v>
          </cell>
          <cell r="GS43">
            <v>0</v>
          </cell>
          <cell r="GT43">
            <v>0</v>
          </cell>
          <cell r="GU43">
            <v>0</v>
          </cell>
          <cell r="GV43">
            <v>0</v>
          </cell>
          <cell r="GW43">
            <v>0</v>
          </cell>
          <cell r="GX43">
            <v>3247</v>
          </cell>
          <cell r="GY43">
            <v>2991</v>
          </cell>
          <cell r="GZ43">
            <v>970</v>
          </cell>
          <cell r="HA43">
            <v>2021</v>
          </cell>
          <cell r="HB43">
            <v>1653</v>
          </cell>
          <cell r="HC43">
            <v>1343</v>
          </cell>
          <cell r="HD43">
            <v>307</v>
          </cell>
          <cell r="HE43">
            <v>119</v>
          </cell>
          <cell r="HF43">
            <v>340</v>
          </cell>
          <cell r="HG43">
            <v>184</v>
          </cell>
          <cell r="HH43">
            <v>156</v>
          </cell>
          <cell r="HI43">
            <v>28</v>
          </cell>
          <cell r="HJ43" t="str">
            <v>*</v>
          </cell>
          <cell r="HK43">
            <v>0</v>
          </cell>
          <cell r="HL43">
            <v>0</v>
          </cell>
          <cell r="HM43">
            <v>0</v>
          </cell>
          <cell r="HN43">
            <v>0</v>
          </cell>
          <cell r="HO43">
            <v>0</v>
          </cell>
          <cell r="HP43">
            <v>0</v>
          </cell>
          <cell r="HQ43">
            <v>0</v>
          </cell>
          <cell r="HR43">
            <v>0</v>
          </cell>
          <cell r="HS43">
            <v>0</v>
          </cell>
          <cell r="HT43">
            <v>0</v>
          </cell>
          <cell r="HU43">
            <v>0</v>
          </cell>
          <cell r="HV43">
            <v>1044</v>
          </cell>
          <cell r="HW43">
            <v>889</v>
          </cell>
          <cell r="HX43">
            <v>452</v>
          </cell>
          <cell r="HY43">
            <v>437</v>
          </cell>
          <cell r="HZ43">
            <v>318</v>
          </cell>
          <cell r="IA43">
            <v>193</v>
          </cell>
          <cell r="IB43">
            <v>125</v>
          </cell>
          <cell r="IC43">
            <v>58</v>
          </cell>
          <cell r="ID43">
            <v>113</v>
          </cell>
          <cell r="IE43">
            <v>50</v>
          </cell>
          <cell r="IF43">
            <v>63</v>
          </cell>
          <cell r="IG43">
            <v>6</v>
          </cell>
          <cell r="IH43">
            <v>3508</v>
          </cell>
          <cell r="II43">
            <v>3227</v>
          </cell>
          <cell r="IJ43">
            <v>1166</v>
          </cell>
          <cell r="IK43">
            <v>2061</v>
          </cell>
          <cell r="IL43">
            <v>1685</v>
          </cell>
          <cell r="IM43">
            <v>1349</v>
          </cell>
          <cell r="IN43">
            <v>333</v>
          </cell>
          <cell r="IO43">
            <v>124</v>
          </cell>
          <cell r="IP43">
            <v>353</v>
          </cell>
          <cell r="IQ43">
            <v>179</v>
          </cell>
          <cell r="IR43">
            <v>174</v>
          </cell>
          <cell r="IS43">
            <v>23</v>
          </cell>
        </row>
        <row r="44">
          <cell r="A44" t="str">
            <v>Wolfsburg, Stadt</v>
          </cell>
          <cell r="B44">
            <v>2737</v>
          </cell>
          <cell r="C44">
            <v>2344</v>
          </cell>
          <cell r="D44">
            <v>894</v>
          </cell>
          <cell r="E44">
            <v>1450</v>
          </cell>
          <cell r="F44">
            <v>1183</v>
          </cell>
          <cell r="G44">
            <v>839</v>
          </cell>
          <cell r="H44">
            <v>339</v>
          </cell>
          <cell r="I44">
            <v>164</v>
          </cell>
          <cell r="J44">
            <v>236</v>
          </cell>
          <cell r="K44">
            <v>119</v>
          </cell>
          <cell r="L44">
            <v>117</v>
          </cell>
          <cell r="M44">
            <v>31</v>
          </cell>
          <cell r="N44">
            <v>1500</v>
          </cell>
          <cell r="O44">
            <v>1289</v>
          </cell>
          <cell r="P44">
            <v>487</v>
          </cell>
          <cell r="Q44">
            <v>802</v>
          </cell>
          <cell r="R44">
            <v>648</v>
          </cell>
          <cell r="S44">
            <v>470</v>
          </cell>
          <cell r="T44">
            <v>176</v>
          </cell>
          <cell r="U44">
            <v>82</v>
          </cell>
          <cell r="V44">
            <v>133</v>
          </cell>
          <cell r="W44">
            <v>65</v>
          </cell>
          <cell r="X44">
            <v>68</v>
          </cell>
          <cell r="Y44">
            <v>21</v>
          </cell>
          <cell r="Z44">
            <v>1237</v>
          </cell>
          <cell r="AA44">
            <v>1055</v>
          </cell>
          <cell r="AB44">
            <v>407</v>
          </cell>
          <cell r="AC44">
            <v>648</v>
          </cell>
          <cell r="AD44">
            <v>535</v>
          </cell>
          <cell r="AE44">
            <v>369</v>
          </cell>
          <cell r="AF44">
            <v>163</v>
          </cell>
          <cell r="AG44">
            <v>82</v>
          </cell>
          <cell r="AH44">
            <v>103</v>
          </cell>
          <cell r="AI44">
            <v>54</v>
          </cell>
          <cell r="AJ44">
            <v>49</v>
          </cell>
          <cell r="AK44">
            <v>10</v>
          </cell>
          <cell r="AL44">
            <v>234</v>
          </cell>
          <cell r="AM44">
            <v>206</v>
          </cell>
          <cell r="AN44">
            <v>82</v>
          </cell>
          <cell r="AO44">
            <v>124</v>
          </cell>
          <cell r="AP44">
            <v>85</v>
          </cell>
          <cell r="AQ44">
            <v>78</v>
          </cell>
          <cell r="AR44">
            <v>7</v>
          </cell>
          <cell r="AS44" t="str">
            <v>*</v>
          </cell>
          <cell r="AT44" t="str">
            <v>*</v>
          </cell>
          <cell r="AU44" t="str">
            <v>*</v>
          </cell>
          <cell r="AV44">
            <v>22</v>
          </cell>
          <cell r="AW44" t="str">
            <v>*</v>
          </cell>
          <cell r="AX44">
            <v>795</v>
          </cell>
          <cell r="AY44">
            <v>701</v>
          </cell>
          <cell r="AZ44">
            <v>237</v>
          </cell>
          <cell r="BA44">
            <v>464</v>
          </cell>
          <cell r="BB44">
            <v>357</v>
          </cell>
          <cell r="BC44">
            <v>275</v>
          </cell>
          <cell r="BD44">
            <v>82</v>
          </cell>
          <cell r="BE44">
            <v>40</v>
          </cell>
          <cell r="BF44">
            <v>95</v>
          </cell>
          <cell r="BG44">
            <v>46</v>
          </cell>
          <cell r="BH44">
            <v>49</v>
          </cell>
          <cell r="BI44">
            <v>12</v>
          </cell>
          <cell r="BJ44">
            <v>661</v>
          </cell>
          <cell r="BK44">
            <v>569</v>
          </cell>
          <cell r="BL44">
            <v>191</v>
          </cell>
          <cell r="BM44">
            <v>378</v>
          </cell>
          <cell r="BN44">
            <v>312</v>
          </cell>
          <cell r="BO44">
            <v>224</v>
          </cell>
          <cell r="BP44">
            <v>85</v>
          </cell>
          <cell r="BQ44">
            <v>39</v>
          </cell>
          <cell r="BR44">
            <v>57</v>
          </cell>
          <cell r="BS44">
            <v>36</v>
          </cell>
          <cell r="BT44">
            <v>21</v>
          </cell>
          <cell r="BU44">
            <v>9</v>
          </cell>
          <cell r="BV44">
            <v>552</v>
          </cell>
          <cell r="BW44">
            <v>465</v>
          </cell>
          <cell r="BX44">
            <v>190</v>
          </cell>
          <cell r="BY44">
            <v>275</v>
          </cell>
          <cell r="BZ44">
            <v>239</v>
          </cell>
          <cell r="CA44">
            <v>167</v>
          </cell>
          <cell r="CB44">
            <v>71</v>
          </cell>
          <cell r="CC44" t="str">
            <v>*</v>
          </cell>
          <cell r="CD44">
            <v>31</v>
          </cell>
          <cell r="CE44">
            <v>18</v>
          </cell>
          <cell r="CF44">
            <v>13</v>
          </cell>
          <cell r="CG44">
            <v>5</v>
          </cell>
          <cell r="CH44">
            <v>495</v>
          </cell>
          <cell r="CI44">
            <v>403</v>
          </cell>
          <cell r="CJ44">
            <v>194</v>
          </cell>
          <cell r="CK44">
            <v>209</v>
          </cell>
          <cell r="CL44">
            <v>190</v>
          </cell>
          <cell r="CM44">
            <v>95</v>
          </cell>
          <cell r="CN44">
            <v>94</v>
          </cell>
          <cell r="CO44">
            <v>59</v>
          </cell>
          <cell r="CP44" t="str">
            <v>*</v>
          </cell>
          <cell r="CQ44" t="str">
            <v>*</v>
          </cell>
          <cell r="CR44">
            <v>12</v>
          </cell>
          <cell r="CS44" t="str">
            <v>*</v>
          </cell>
          <cell r="CT44">
            <v>526</v>
          </cell>
          <cell r="CU44">
            <v>474</v>
          </cell>
          <cell r="CV44">
            <v>134</v>
          </cell>
          <cell r="CW44">
            <v>340</v>
          </cell>
          <cell r="CX44">
            <v>290</v>
          </cell>
          <cell r="CY44">
            <v>224</v>
          </cell>
          <cell r="CZ44">
            <v>65</v>
          </cell>
          <cell r="DA44">
            <v>29</v>
          </cell>
          <cell r="DB44">
            <v>42</v>
          </cell>
          <cell r="DC44">
            <v>24</v>
          </cell>
          <cell r="DD44">
            <v>18</v>
          </cell>
          <cell r="DE44">
            <v>8</v>
          </cell>
          <cell r="DF44">
            <v>844</v>
          </cell>
          <cell r="DG44">
            <v>688</v>
          </cell>
          <cell r="DH44">
            <v>325</v>
          </cell>
          <cell r="DI44">
            <v>363</v>
          </cell>
          <cell r="DJ44">
            <v>274</v>
          </cell>
          <cell r="DK44">
            <v>159</v>
          </cell>
          <cell r="DL44">
            <v>114</v>
          </cell>
          <cell r="DM44">
            <v>53</v>
          </cell>
          <cell r="DN44">
            <v>84</v>
          </cell>
          <cell r="DO44">
            <v>31</v>
          </cell>
          <cell r="DP44">
            <v>53</v>
          </cell>
          <cell r="DQ44">
            <v>5</v>
          </cell>
          <cell r="DR44">
            <v>563</v>
          </cell>
          <cell r="DS44">
            <v>478</v>
          </cell>
          <cell r="DT44">
            <v>264</v>
          </cell>
          <cell r="DU44">
            <v>214</v>
          </cell>
          <cell r="DV44">
            <v>168</v>
          </cell>
          <cell r="DW44">
            <v>86</v>
          </cell>
          <cell r="DX44">
            <v>82</v>
          </cell>
          <cell r="DY44">
            <v>48</v>
          </cell>
          <cell r="DZ44">
            <v>42</v>
          </cell>
          <cell r="EA44">
            <v>16</v>
          </cell>
          <cell r="EB44">
            <v>26</v>
          </cell>
          <cell r="EC44">
            <v>4</v>
          </cell>
          <cell r="ED44">
            <v>467</v>
          </cell>
          <cell r="EE44">
            <v>399</v>
          </cell>
          <cell r="EF44">
            <v>117</v>
          </cell>
          <cell r="EG44">
            <v>282</v>
          </cell>
          <cell r="EH44">
            <v>232</v>
          </cell>
          <cell r="EI44">
            <v>184</v>
          </cell>
          <cell r="EJ44">
            <v>46</v>
          </cell>
          <cell r="EK44">
            <v>21</v>
          </cell>
          <cell r="EL44">
            <v>39</v>
          </cell>
          <cell r="EM44">
            <v>23</v>
          </cell>
          <cell r="EN44">
            <v>16</v>
          </cell>
          <cell r="EO44">
            <v>11</v>
          </cell>
          <cell r="EP44">
            <v>337</v>
          </cell>
          <cell r="EQ44">
            <v>305</v>
          </cell>
          <cell r="ER44">
            <v>54</v>
          </cell>
          <cell r="ES44">
            <v>251</v>
          </cell>
          <cell r="ET44">
            <v>219</v>
          </cell>
          <cell r="EU44">
            <v>186</v>
          </cell>
          <cell r="EV44">
            <v>32</v>
          </cell>
          <cell r="EW44">
            <v>13</v>
          </cell>
          <cell r="EX44">
            <v>29</v>
          </cell>
          <cell r="EY44">
            <v>25</v>
          </cell>
          <cell r="EZ44">
            <v>4</v>
          </cell>
          <cell r="FA44">
            <v>3</v>
          </cell>
          <cell r="FB44">
            <v>1678</v>
          </cell>
          <cell r="FC44">
            <v>1467</v>
          </cell>
          <cell r="FD44">
            <v>425</v>
          </cell>
          <cell r="FE44">
            <v>1042</v>
          </cell>
          <cell r="FF44">
            <v>861</v>
          </cell>
          <cell r="FG44">
            <v>651</v>
          </cell>
          <cell r="FH44">
            <v>207</v>
          </cell>
          <cell r="FI44">
            <v>96</v>
          </cell>
          <cell r="FJ44">
            <v>164</v>
          </cell>
          <cell r="FK44">
            <v>86</v>
          </cell>
          <cell r="FL44">
            <v>78</v>
          </cell>
          <cell r="FM44">
            <v>17</v>
          </cell>
          <cell r="FN44">
            <v>849</v>
          </cell>
          <cell r="FO44">
            <v>699</v>
          </cell>
          <cell r="FP44">
            <v>417</v>
          </cell>
          <cell r="FQ44">
            <v>282</v>
          </cell>
          <cell r="FR44">
            <v>222</v>
          </cell>
          <cell r="FS44">
            <v>113</v>
          </cell>
          <cell r="FT44">
            <v>108</v>
          </cell>
          <cell r="FU44">
            <v>56</v>
          </cell>
          <cell r="FV44">
            <v>55</v>
          </cell>
          <cell r="FW44">
            <v>21</v>
          </cell>
          <cell r="FX44">
            <v>34</v>
          </cell>
          <cell r="FY44">
            <v>5</v>
          </cell>
          <cell r="FZ44">
            <v>210</v>
          </cell>
          <cell r="GA44">
            <v>178</v>
          </cell>
          <cell r="GB44">
            <v>52</v>
          </cell>
          <cell r="GC44">
            <v>126</v>
          </cell>
          <cell r="GD44">
            <v>100</v>
          </cell>
          <cell r="GE44">
            <v>75</v>
          </cell>
          <cell r="GF44">
            <v>24</v>
          </cell>
          <cell r="GG44">
            <v>12</v>
          </cell>
          <cell r="GH44">
            <v>17</v>
          </cell>
          <cell r="GI44">
            <v>12</v>
          </cell>
          <cell r="GJ44">
            <v>5</v>
          </cell>
          <cell r="GK44">
            <v>9</v>
          </cell>
          <cell r="GL44">
            <v>0</v>
          </cell>
          <cell r="GM44">
            <v>0</v>
          </cell>
          <cell r="GN44">
            <v>0</v>
          </cell>
          <cell r="GO44">
            <v>0</v>
          </cell>
          <cell r="GP44">
            <v>0</v>
          </cell>
          <cell r="GQ44">
            <v>0</v>
          </cell>
          <cell r="GR44">
            <v>0</v>
          </cell>
          <cell r="GS44">
            <v>0</v>
          </cell>
          <cell r="GT44">
            <v>0</v>
          </cell>
          <cell r="GU44">
            <v>0</v>
          </cell>
          <cell r="GV44">
            <v>0</v>
          </cell>
          <cell r="GW44">
            <v>0</v>
          </cell>
          <cell r="GX44">
            <v>1773</v>
          </cell>
          <cell r="GY44">
            <v>1543</v>
          </cell>
          <cell r="GZ44">
            <v>475</v>
          </cell>
          <cell r="HA44">
            <v>1068</v>
          </cell>
          <cell r="HB44">
            <v>881</v>
          </cell>
          <cell r="HC44">
            <v>656</v>
          </cell>
          <cell r="HD44">
            <v>222</v>
          </cell>
          <cell r="HE44">
            <v>104</v>
          </cell>
          <cell r="HF44">
            <v>170</v>
          </cell>
          <cell r="HG44">
            <v>86</v>
          </cell>
          <cell r="HH44">
            <v>84</v>
          </cell>
          <cell r="HI44">
            <v>17</v>
          </cell>
          <cell r="HJ44">
            <v>0</v>
          </cell>
          <cell r="HK44">
            <v>0</v>
          </cell>
          <cell r="HL44">
            <v>0</v>
          </cell>
          <cell r="HM44">
            <v>0</v>
          </cell>
          <cell r="HN44">
            <v>0</v>
          </cell>
          <cell r="HO44">
            <v>0</v>
          </cell>
          <cell r="HP44">
            <v>0</v>
          </cell>
          <cell r="HQ44">
            <v>0</v>
          </cell>
          <cell r="HR44">
            <v>0</v>
          </cell>
          <cell r="HS44">
            <v>0</v>
          </cell>
          <cell r="HT44">
            <v>0</v>
          </cell>
          <cell r="HU44">
            <v>0</v>
          </cell>
          <cell r="HV44">
            <v>767</v>
          </cell>
          <cell r="HW44">
            <v>613</v>
          </cell>
          <cell r="HX44">
            <v>303</v>
          </cell>
          <cell r="HY44">
            <v>310</v>
          </cell>
          <cell r="HZ44">
            <v>249</v>
          </cell>
          <cell r="IA44">
            <v>148</v>
          </cell>
          <cell r="IB44">
            <v>99</v>
          </cell>
          <cell r="IC44">
            <v>56</v>
          </cell>
          <cell r="ID44">
            <v>48</v>
          </cell>
          <cell r="IE44">
            <v>22</v>
          </cell>
          <cell r="IF44">
            <v>26</v>
          </cell>
          <cell r="IG44">
            <v>13</v>
          </cell>
          <cell r="IH44">
            <v>1970</v>
          </cell>
          <cell r="II44">
            <v>1731</v>
          </cell>
          <cell r="IJ44">
            <v>591</v>
          </cell>
          <cell r="IK44">
            <v>1140</v>
          </cell>
          <cell r="IL44">
            <v>934</v>
          </cell>
          <cell r="IM44">
            <v>691</v>
          </cell>
          <cell r="IN44">
            <v>240</v>
          </cell>
          <cell r="IO44">
            <v>108</v>
          </cell>
          <cell r="IP44">
            <v>188</v>
          </cell>
          <cell r="IQ44">
            <v>97</v>
          </cell>
          <cell r="IR44">
            <v>91</v>
          </cell>
          <cell r="IS44">
            <v>18</v>
          </cell>
        </row>
        <row r="45">
          <cell r="A45" t="str">
            <v>Gifhorn</v>
          </cell>
          <cell r="B45">
            <v>3646</v>
          </cell>
          <cell r="C45">
            <v>2919</v>
          </cell>
          <cell r="D45">
            <v>1597</v>
          </cell>
          <cell r="E45">
            <v>1322</v>
          </cell>
          <cell r="F45">
            <v>1053</v>
          </cell>
          <cell r="G45">
            <v>631</v>
          </cell>
          <cell r="H45">
            <v>420</v>
          </cell>
          <cell r="I45">
            <v>267</v>
          </cell>
          <cell r="J45">
            <v>251</v>
          </cell>
          <cell r="K45">
            <v>113</v>
          </cell>
          <cell r="L45">
            <v>138</v>
          </cell>
          <cell r="M45">
            <v>18</v>
          </cell>
          <cell r="N45">
            <v>2041</v>
          </cell>
          <cell r="O45">
            <v>1659</v>
          </cell>
          <cell r="P45">
            <v>947</v>
          </cell>
          <cell r="Q45">
            <v>712</v>
          </cell>
          <cell r="R45">
            <v>555</v>
          </cell>
          <cell r="S45">
            <v>328</v>
          </cell>
          <cell r="T45">
            <v>225</v>
          </cell>
          <cell r="U45">
            <v>145</v>
          </cell>
          <cell r="V45">
            <v>149</v>
          </cell>
          <cell r="W45">
            <v>60</v>
          </cell>
          <cell r="X45">
            <v>89</v>
          </cell>
          <cell r="Y45">
            <v>8</v>
          </cell>
          <cell r="Z45">
            <v>1605</v>
          </cell>
          <cell r="AA45">
            <v>1260</v>
          </cell>
          <cell r="AB45">
            <v>650</v>
          </cell>
          <cell r="AC45">
            <v>610</v>
          </cell>
          <cell r="AD45">
            <v>498</v>
          </cell>
          <cell r="AE45">
            <v>303</v>
          </cell>
          <cell r="AF45">
            <v>195</v>
          </cell>
          <cell r="AG45">
            <v>122</v>
          </cell>
          <cell r="AH45">
            <v>102</v>
          </cell>
          <cell r="AI45">
            <v>53</v>
          </cell>
          <cell r="AJ45">
            <v>49</v>
          </cell>
          <cell r="AK45">
            <v>10</v>
          </cell>
          <cell r="AL45">
            <v>380</v>
          </cell>
          <cell r="AM45">
            <v>283</v>
          </cell>
          <cell r="AN45">
            <v>165</v>
          </cell>
          <cell r="AO45">
            <v>118</v>
          </cell>
          <cell r="AP45">
            <v>65</v>
          </cell>
          <cell r="AQ45">
            <v>52</v>
          </cell>
          <cell r="AR45">
            <v>13</v>
          </cell>
          <cell r="AS45">
            <v>3</v>
          </cell>
          <cell r="AT45">
            <v>47</v>
          </cell>
          <cell r="AU45">
            <v>21</v>
          </cell>
          <cell r="AV45">
            <v>26</v>
          </cell>
          <cell r="AW45">
            <v>6</v>
          </cell>
          <cell r="AX45">
            <v>947</v>
          </cell>
          <cell r="AY45">
            <v>783</v>
          </cell>
          <cell r="AZ45">
            <v>425</v>
          </cell>
          <cell r="BA45">
            <v>358</v>
          </cell>
          <cell r="BB45">
            <v>268</v>
          </cell>
          <cell r="BC45">
            <v>170</v>
          </cell>
          <cell r="BD45">
            <v>97</v>
          </cell>
          <cell r="BE45">
            <v>51</v>
          </cell>
          <cell r="BF45">
            <v>83</v>
          </cell>
          <cell r="BG45">
            <v>34</v>
          </cell>
          <cell r="BH45">
            <v>49</v>
          </cell>
          <cell r="BI45">
            <v>7</v>
          </cell>
          <cell r="BJ45">
            <v>784</v>
          </cell>
          <cell r="BK45">
            <v>640</v>
          </cell>
          <cell r="BL45">
            <v>293</v>
          </cell>
          <cell r="BM45">
            <v>347</v>
          </cell>
          <cell r="BN45">
            <v>277</v>
          </cell>
          <cell r="BO45">
            <v>173</v>
          </cell>
          <cell r="BP45">
            <v>104</v>
          </cell>
          <cell r="BQ45">
            <v>76</v>
          </cell>
          <cell r="BR45" t="str">
            <v>*</v>
          </cell>
          <cell r="BS45">
            <v>34</v>
          </cell>
          <cell r="BT45" t="str">
            <v>*</v>
          </cell>
          <cell r="BU45" t="str">
            <v>*</v>
          </cell>
          <cell r="BV45">
            <v>800</v>
          </cell>
          <cell r="BW45">
            <v>662</v>
          </cell>
          <cell r="BX45">
            <v>362</v>
          </cell>
          <cell r="BY45">
            <v>300</v>
          </cell>
          <cell r="BZ45">
            <v>268</v>
          </cell>
          <cell r="CA45">
            <v>167</v>
          </cell>
          <cell r="CB45">
            <v>100</v>
          </cell>
          <cell r="CC45">
            <v>62</v>
          </cell>
          <cell r="CD45" t="str">
            <v>*</v>
          </cell>
          <cell r="CE45">
            <v>16</v>
          </cell>
          <cell r="CF45" t="str">
            <v>*</v>
          </cell>
          <cell r="CG45" t="str">
            <v>*</v>
          </cell>
          <cell r="CH45">
            <v>735</v>
          </cell>
          <cell r="CI45">
            <v>551</v>
          </cell>
          <cell r="CJ45">
            <v>352</v>
          </cell>
          <cell r="CK45">
            <v>199</v>
          </cell>
          <cell r="CL45">
            <v>175</v>
          </cell>
          <cell r="CM45">
            <v>69</v>
          </cell>
          <cell r="CN45">
            <v>106</v>
          </cell>
          <cell r="CO45">
            <v>75</v>
          </cell>
          <cell r="CP45">
            <v>24</v>
          </cell>
          <cell r="CQ45">
            <v>8</v>
          </cell>
          <cell r="CR45">
            <v>16</v>
          </cell>
          <cell r="CS45">
            <v>0</v>
          </cell>
          <cell r="CT45">
            <v>648</v>
          </cell>
          <cell r="CU45">
            <v>563</v>
          </cell>
          <cell r="CV45">
            <v>245</v>
          </cell>
          <cell r="CW45">
            <v>318</v>
          </cell>
          <cell r="CX45">
            <v>252</v>
          </cell>
          <cell r="CY45">
            <v>192</v>
          </cell>
          <cell r="CZ45">
            <v>60</v>
          </cell>
          <cell r="DA45">
            <v>30</v>
          </cell>
          <cell r="DB45">
            <v>57</v>
          </cell>
          <cell r="DC45">
            <v>33</v>
          </cell>
          <cell r="DD45">
            <v>24</v>
          </cell>
          <cell r="DE45">
            <v>9</v>
          </cell>
          <cell r="DF45">
            <v>1244</v>
          </cell>
          <cell r="DG45">
            <v>993</v>
          </cell>
          <cell r="DH45">
            <v>647</v>
          </cell>
          <cell r="DI45">
            <v>346</v>
          </cell>
          <cell r="DJ45">
            <v>269</v>
          </cell>
          <cell r="DK45">
            <v>104</v>
          </cell>
          <cell r="DL45">
            <v>164</v>
          </cell>
          <cell r="DM45">
            <v>116</v>
          </cell>
          <cell r="DN45">
            <v>73</v>
          </cell>
          <cell r="DO45" t="str">
            <v>*</v>
          </cell>
          <cell r="DP45" t="str">
            <v>*</v>
          </cell>
          <cell r="DQ45">
            <v>4</v>
          </cell>
          <cell r="DR45">
            <v>765</v>
          </cell>
          <cell r="DS45">
            <v>609</v>
          </cell>
          <cell r="DT45">
            <v>417</v>
          </cell>
          <cell r="DU45">
            <v>192</v>
          </cell>
          <cell r="DV45">
            <v>144</v>
          </cell>
          <cell r="DW45">
            <v>46</v>
          </cell>
          <cell r="DX45">
            <v>98</v>
          </cell>
          <cell r="DY45">
            <v>62</v>
          </cell>
          <cell r="DZ45" t="str">
            <v>*</v>
          </cell>
          <cell r="EA45" t="str">
            <v>*</v>
          </cell>
          <cell r="EB45">
            <v>37</v>
          </cell>
          <cell r="EC45" t="str">
            <v>*</v>
          </cell>
          <cell r="ED45">
            <v>420</v>
          </cell>
          <cell r="EE45">
            <v>315</v>
          </cell>
          <cell r="EF45">
            <v>165</v>
          </cell>
          <cell r="EG45">
            <v>150</v>
          </cell>
          <cell r="EH45">
            <v>116</v>
          </cell>
          <cell r="EI45">
            <v>76</v>
          </cell>
          <cell r="EJ45">
            <v>39</v>
          </cell>
          <cell r="EK45">
            <v>19</v>
          </cell>
          <cell r="EL45" t="str">
            <v>*</v>
          </cell>
          <cell r="EM45">
            <v>19</v>
          </cell>
          <cell r="EN45" t="str">
            <v>*</v>
          </cell>
          <cell r="EO45" t="str">
            <v>*</v>
          </cell>
          <cell r="EP45">
            <v>569</v>
          </cell>
          <cell r="EQ45">
            <v>439</v>
          </cell>
          <cell r="ER45">
            <v>123</v>
          </cell>
          <cell r="ES45">
            <v>316</v>
          </cell>
          <cell r="ET45">
            <v>272</v>
          </cell>
          <cell r="EU45">
            <v>213</v>
          </cell>
          <cell r="EV45">
            <v>59</v>
          </cell>
          <cell r="EW45">
            <v>40</v>
          </cell>
          <cell r="EX45">
            <v>44</v>
          </cell>
          <cell r="EY45">
            <v>34</v>
          </cell>
          <cell r="EZ45">
            <v>10</v>
          </cell>
          <cell r="FA45">
            <v>0</v>
          </cell>
          <cell r="FB45">
            <v>2061</v>
          </cell>
          <cell r="FC45">
            <v>1698</v>
          </cell>
          <cell r="FD45">
            <v>713</v>
          </cell>
          <cell r="FE45">
            <v>985</v>
          </cell>
          <cell r="FF45">
            <v>798</v>
          </cell>
          <cell r="FG45">
            <v>545</v>
          </cell>
          <cell r="FH45">
            <v>251</v>
          </cell>
          <cell r="FI45">
            <v>160</v>
          </cell>
          <cell r="FJ45" t="str">
            <v>*</v>
          </cell>
          <cell r="FK45">
            <v>94</v>
          </cell>
          <cell r="FL45" t="str">
            <v>*</v>
          </cell>
          <cell r="FM45" t="str">
            <v>*</v>
          </cell>
          <cell r="FN45">
            <v>1395</v>
          </cell>
          <cell r="FO45">
            <v>1087</v>
          </cell>
          <cell r="FP45">
            <v>813</v>
          </cell>
          <cell r="FQ45">
            <v>274</v>
          </cell>
          <cell r="FR45">
            <v>202</v>
          </cell>
          <cell r="FS45">
            <v>51</v>
          </cell>
          <cell r="FT45">
            <v>151</v>
          </cell>
          <cell r="FU45">
            <v>100</v>
          </cell>
          <cell r="FV45" t="str">
            <v>*</v>
          </cell>
          <cell r="FW45" t="str">
            <v>*</v>
          </cell>
          <cell r="FX45">
            <v>58</v>
          </cell>
          <cell r="FY45" t="str">
            <v>*</v>
          </cell>
          <cell r="FZ45">
            <v>190</v>
          </cell>
          <cell r="GA45">
            <v>134</v>
          </cell>
          <cell r="GB45">
            <v>71</v>
          </cell>
          <cell r="GC45">
            <v>63</v>
          </cell>
          <cell r="GD45">
            <v>53</v>
          </cell>
          <cell r="GE45">
            <v>35</v>
          </cell>
          <cell r="GF45">
            <v>18</v>
          </cell>
          <cell r="GG45">
            <v>7</v>
          </cell>
          <cell r="GH45" t="str">
            <v>*</v>
          </cell>
          <cell r="GI45" t="str">
            <v>*</v>
          </cell>
          <cell r="GJ45" t="str">
            <v>*</v>
          </cell>
          <cell r="GK45" t="str">
            <v>*</v>
          </cell>
          <cell r="GL45">
            <v>0</v>
          </cell>
          <cell r="GM45">
            <v>0</v>
          </cell>
          <cell r="GN45">
            <v>0</v>
          </cell>
          <cell r="GO45">
            <v>0</v>
          </cell>
          <cell r="GP45">
            <v>0</v>
          </cell>
          <cell r="GQ45">
            <v>0</v>
          </cell>
          <cell r="GR45">
            <v>0</v>
          </cell>
          <cell r="GS45">
            <v>0</v>
          </cell>
          <cell r="GT45">
            <v>0</v>
          </cell>
          <cell r="GU45">
            <v>0</v>
          </cell>
          <cell r="GV45">
            <v>0</v>
          </cell>
          <cell r="GW45">
            <v>0</v>
          </cell>
          <cell r="GX45">
            <v>2108</v>
          </cell>
          <cell r="GY45">
            <v>1734</v>
          </cell>
          <cell r="GZ45">
            <v>743</v>
          </cell>
          <cell r="HA45">
            <v>991</v>
          </cell>
          <cell r="HB45">
            <v>802</v>
          </cell>
          <cell r="HC45">
            <v>545</v>
          </cell>
          <cell r="HD45">
            <v>255</v>
          </cell>
          <cell r="HE45">
            <v>163</v>
          </cell>
          <cell r="HF45">
            <v>173</v>
          </cell>
          <cell r="HG45">
            <v>94</v>
          </cell>
          <cell r="HH45">
            <v>79</v>
          </cell>
          <cell r="HI45">
            <v>16</v>
          </cell>
          <cell r="HJ45">
            <v>0</v>
          </cell>
          <cell r="HK45">
            <v>0</v>
          </cell>
          <cell r="HL45">
            <v>0</v>
          </cell>
          <cell r="HM45">
            <v>0</v>
          </cell>
          <cell r="HN45">
            <v>0</v>
          </cell>
          <cell r="HO45">
            <v>0</v>
          </cell>
          <cell r="HP45">
            <v>0</v>
          </cell>
          <cell r="HQ45">
            <v>0</v>
          </cell>
          <cell r="HR45">
            <v>0</v>
          </cell>
          <cell r="HS45">
            <v>0</v>
          </cell>
          <cell r="HT45">
            <v>0</v>
          </cell>
          <cell r="HU45">
            <v>0</v>
          </cell>
          <cell r="HV45">
            <v>1403</v>
          </cell>
          <cell r="HW45">
            <v>1056</v>
          </cell>
          <cell r="HX45">
            <v>694</v>
          </cell>
          <cell r="HY45">
            <v>362</v>
          </cell>
          <cell r="HZ45">
            <v>289</v>
          </cell>
          <cell r="IA45">
            <v>117</v>
          </cell>
          <cell r="IB45">
            <v>172</v>
          </cell>
          <cell r="IC45">
            <v>115</v>
          </cell>
          <cell r="ID45" t="str">
            <v>*</v>
          </cell>
          <cell r="IE45" t="str">
            <v>*</v>
          </cell>
          <cell r="IF45">
            <v>55</v>
          </cell>
          <cell r="IG45" t="str">
            <v>*</v>
          </cell>
          <cell r="IH45">
            <v>2243</v>
          </cell>
          <cell r="II45">
            <v>1863</v>
          </cell>
          <cell r="IJ45">
            <v>903</v>
          </cell>
          <cell r="IK45">
            <v>960</v>
          </cell>
          <cell r="IL45">
            <v>764</v>
          </cell>
          <cell r="IM45">
            <v>514</v>
          </cell>
          <cell r="IN45">
            <v>248</v>
          </cell>
          <cell r="IO45">
            <v>152</v>
          </cell>
          <cell r="IP45">
            <v>179</v>
          </cell>
          <cell r="IQ45">
            <v>96</v>
          </cell>
          <cell r="IR45">
            <v>83</v>
          </cell>
          <cell r="IS45">
            <v>17</v>
          </cell>
        </row>
        <row r="46">
          <cell r="A46" t="str">
            <v>Göttingen</v>
          </cell>
          <cell r="B46">
            <v>8660</v>
          </cell>
          <cell r="C46">
            <v>6253</v>
          </cell>
          <cell r="D46">
            <v>3271</v>
          </cell>
          <cell r="E46">
            <v>2982</v>
          </cell>
          <cell r="F46">
            <v>2510</v>
          </cell>
          <cell r="G46">
            <v>1657</v>
          </cell>
          <cell r="H46">
            <v>850</v>
          </cell>
          <cell r="I46">
            <v>254</v>
          </cell>
          <cell r="J46">
            <v>467</v>
          </cell>
          <cell r="K46">
            <v>194</v>
          </cell>
          <cell r="L46">
            <v>272</v>
          </cell>
          <cell r="M46">
            <v>5</v>
          </cell>
          <cell r="N46">
            <v>4922</v>
          </cell>
          <cell r="O46">
            <v>3531</v>
          </cell>
          <cell r="P46">
            <v>1922</v>
          </cell>
          <cell r="Q46">
            <v>1609</v>
          </cell>
          <cell r="R46">
            <v>1343</v>
          </cell>
          <cell r="S46">
            <v>878</v>
          </cell>
          <cell r="T46">
            <v>462</v>
          </cell>
          <cell r="U46">
            <v>132</v>
          </cell>
          <cell r="V46" t="str">
            <v>*</v>
          </cell>
          <cell r="W46" t="str">
            <v>*</v>
          </cell>
          <cell r="X46">
            <v>141</v>
          </cell>
          <cell r="Y46" t="str">
            <v>*</v>
          </cell>
          <cell r="Z46">
            <v>3738</v>
          </cell>
          <cell r="AA46">
            <v>2722</v>
          </cell>
          <cell r="AB46">
            <v>1349</v>
          </cell>
          <cell r="AC46">
            <v>1373</v>
          </cell>
          <cell r="AD46">
            <v>1167</v>
          </cell>
          <cell r="AE46">
            <v>779</v>
          </cell>
          <cell r="AF46">
            <v>388</v>
          </cell>
          <cell r="AG46">
            <v>122</v>
          </cell>
          <cell r="AH46" t="str">
            <v>*</v>
          </cell>
          <cell r="AI46" t="str">
            <v>*</v>
          </cell>
          <cell r="AJ46">
            <v>131</v>
          </cell>
          <cell r="AK46" t="str">
            <v>*</v>
          </cell>
          <cell r="AL46">
            <v>814</v>
          </cell>
          <cell r="AM46">
            <v>600</v>
          </cell>
          <cell r="AN46">
            <v>286</v>
          </cell>
          <cell r="AO46">
            <v>314</v>
          </cell>
          <cell r="AP46">
            <v>206</v>
          </cell>
          <cell r="AQ46">
            <v>173</v>
          </cell>
          <cell r="AR46">
            <v>33</v>
          </cell>
          <cell r="AS46">
            <v>11</v>
          </cell>
          <cell r="AT46">
            <v>108</v>
          </cell>
          <cell r="AU46">
            <v>52</v>
          </cell>
          <cell r="AV46">
            <v>55</v>
          </cell>
          <cell r="AW46">
            <v>0</v>
          </cell>
          <cell r="AX46">
            <v>2271</v>
          </cell>
          <cell r="AY46">
            <v>1617</v>
          </cell>
          <cell r="AZ46">
            <v>842</v>
          </cell>
          <cell r="BA46">
            <v>775</v>
          </cell>
          <cell r="BB46">
            <v>630</v>
          </cell>
          <cell r="BC46">
            <v>477</v>
          </cell>
          <cell r="BD46">
            <v>152</v>
          </cell>
          <cell r="BE46">
            <v>42</v>
          </cell>
          <cell r="BF46" t="str">
            <v>*</v>
          </cell>
          <cell r="BG46" t="str">
            <v>*</v>
          </cell>
          <cell r="BH46">
            <v>75</v>
          </cell>
          <cell r="BI46" t="str">
            <v>*</v>
          </cell>
          <cell r="BJ46">
            <v>1945</v>
          </cell>
          <cell r="BK46">
            <v>1389</v>
          </cell>
          <cell r="BL46">
            <v>663</v>
          </cell>
          <cell r="BM46">
            <v>726</v>
          </cell>
          <cell r="BN46">
            <v>630</v>
          </cell>
          <cell r="BO46">
            <v>434</v>
          </cell>
          <cell r="BP46">
            <v>196</v>
          </cell>
          <cell r="BQ46">
            <v>51</v>
          </cell>
          <cell r="BR46" t="str">
            <v>*</v>
          </cell>
          <cell r="BS46" t="str">
            <v>*</v>
          </cell>
          <cell r="BT46">
            <v>55</v>
          </cell>
          <cell r="BU46" t="str">
            <v>*</v>
          </cell>
          <cell r="BV46">
            <v>1982</v>
          </cell>
          <cell r="BW46">
            <v>1435</v>
          </cell>
          <cell r="BX46">
            <v>697</v>
          </cell>
          <cell r="BY46">
            <v>738</v>
          </cell>
          <cell r="BZ46">
            <v>672</v>
          </cell>
          <cell r="CA46">
            <v>410</v>
          </cell>
          <cell r="CB46">
            <v>260</v>
          </cell>
          <cell r="CC46">
            <v>70</v>
          </cell>
          <cell r="CD46" t="str">
            <v>*</v>
          </cell>
          <cell r="CE46" t="str">
            <v>*</v>
          </cell>
          <cell r="CF46">
            <v>42</v>
          </cell>
          <cell r="CG46" t="str">
            <v>*</v>
          </cell>
          <cell r="CH46">
            <v>1648</v>
          </cell>
          <cell r="CI46">
            <v>1212</v>
          </cell>
          <cell r="CJ46">
            <v>783</v>
          </cell>
          <cell r="CK46">
            <v>429</v>
          </cell>
          <cell r="CL46">
            <v>372</v>
          </cell>
          <cell r="CM46">
            <v>163</v>
          </cell>
          <cell r="CN46">
            <v>209</v>
          </cell>
          <cell r="CO46">
            <v>80</v>
          </cell>
          <cell r="CP46" t="str">
            <v>*</v>
          </cell>
          <cell r="CQ46" t="str">
            <v>*</v>
          </cell>
          <cell r="CR46">
            <v>45</v>
          </cell>
          <cell r="CS46" t="str">
            <v>*</v>
          </cell>
          <cell r="CT46">
            <v>1776</v>
          </cell>
          <cell r="CU46">
            <v>1478</v>
          </cell>
          <cell r="CV46">
            <v>353</v>
          </cell>
          <cell r="CW46">
            <v>1125</v>
          </cell>
          <cell r="CX46">
            <v>1013</v>
          </cell>
          <cell r="CY46">
            <v>784</v>
          </cell>
          <cell r="CZ46">
            <v>228</v>
          </cell>
          <cell r="DA46">
            <v>74</v>
          </cell>
          <cell r="DB46" t="str">
            <v>*</v>
          </cell>
          <cell r="DC46">
            <v>59</v>
          </cell>
          <cell r="DD46" t="str">
            <v>*</v>
          </cell>
          <cell r="DE46" t="str">
            <v>*</v>
          </cell>
          <cell r="DF46">
            <v>2646</v>
          </cell>
          <cell r="DG46">
            <v>1836</v>
          </cell>
          <cell r="DH46">
            <v>1175</v>
          </cell>
          <cell r="DI46">
            <v>661</v>
          </cell>
          <cell r="DJ46">
            <v>496</v>
          </cell>
          <cell r="DK46">
            <v>254</v>
          </cell>
          <cell r="DL46">
            <v>240</v>
          </cell>
          <cell r="DM46">
            <v>76</v>
          </cell>
          <cell r="DN46">
            <v>165</v>
          </cell>
          <cell r="DO46">
            <v>70</v>
          </cell>
          <cell r="DP46">
            <v>95</v>
          </cell>
          <cell r="DQ46">
            <v>0</v>
          </cell>
          <cell r="DR46">
            <v>1880</v>
          </cell>
          <cell r="DS46">
            <v>1273</v>
          </cell>
          <cell r="DT46">
            <v>881</v>
          </cell>
          <cell r="DU46">
            <v>392</v>
          </cell>
          <cell r="DV46">
            <v>298</v>
          </cell>
          <cell r="DW46">
            <v>131</v>
          </cell>
          <cell r="DX46">
            <v>167</v>
          </cell>
          <cell r="DY46">
            <v>50</v>
          </cell>
          <cell r="DZ46" t="str">
            <v>*</v>
          </cell>
          <cell r="EA46">
            <v>26</v>
          </cell>
          <cell r="EB46">
            <v>66</v>
          </cell>
          <cell r="EC46" t="str">
            <v>*</v>
          </cell>
          <cell r="ED46">
            <v>1728</v>
          </cell>
          <cell r="EE46">
            <v>1198</v>
          </cell>
          <cell r="EF46">
            <v>689</v>
          </cell>
          <cell r="EG46">
            <v>509</v>
          </cell>
          <cell r="EH46">
            <v>434</v>
          </cell>
          <cell r="EI46">
            <v>278</v>
          </cell>
          <cell r="EJ46">
            <v>156</v>
          </cell>
          <cell r="EK46">
            <v>34</v>
          </cell>
          <cell r="EL46" t="str">
            <v>*</v>
          </cell>
          <cell r="EM46" t="str">
            <v>*</v>
          </cell>
          <cell r="EN46">
            <v>51</v>
          </cell>
          <cell r="EO46" t="str">
            <v>*</v>
          </cell>
          <cell r="EP46">
            <v>349</v>
          </cell>
          <cell r="EQ46">
            <v>271</v>
          </cell>
          <cell r="ER46">
            <v>134</v>
          </cell>
          <cell r="ES46">
            <v>137</v>
          </cell>
          <cell r="ET46">
            <v>117</v>
          </cell>
          <cell r="EU46">
            <v>84</v>
          </cell>
          <cell r="EV46">
            <v>33</v>
          </cell>
          <cell r="EW46">
            <v>14</v>
          </cell>
          <cell r="EX46">
            <v>20</v>
          </cell>
          <cell r="EY46">
            <v>13</v>
          </cell>
          <cell r="EZ46">
            <v>7</v>
          </cell>
          <cell r="FA46">
            <v>0</v>
          </cell>
          <cell r="FB46">
            <v>4476</v>
          </cell>
          <cell r="FC46">
            <v>3336</v>
          </cell>
          <cell r="FD46">
            <v>1266</v>
          </cell>
          <cell r="FE46">
            <v>2070</v>
          </cell>
          <cell r="FF46">
            <v>1769</v>
          </cell>
          <cell r="FG46">
            <v>1253</v>
          </cell>
          <cell r="FH46">
            <v>513</v>
          </cell>
          <cell r="FI46">
            <v>150</v>
          </cell>
          <cell r="FJ46" t="str">
            <v>*</v>
          </cell>
          <cell r="FK46">
            <v>145</v>
          </cell>
          <cell r="FL46">
            <v>153</v>
          </cell>
          <cell r="FM46" t="str">
            <v>*</v>
          </cell>
          <cell r="FN46">
            <v>3007</v>
          </cell>
          <cell r="FO46">
            <v>2097</v>
          </cell>
          <cell r="FP46">
            <v>1588</v>
          </cell>
          <cell r="FQ46">
            <v>509</v>
          </cell>
          <cell r="FR46">
            <v>382</v>
          </cell>
          <cell r="FS46">
            <v>150</v>
          </cell>
          <cell r="FT46">
            <v>232</v>
          </cell>
          <cell r="FU46">
            <v>84</v>
          </cell>
          <cell r="FV46" t="str">
            <v>*</v>
          </cell>
          <cell r="FW46" t="str">
            <v>*</v>
          </cell>
          <cell r="FX46">
            <v>93</v>
          </cell>
          <cell r="FY46" t="str">
            <v>*</v>
          </cell>
          <cell r="FZ46">
            <v>851</v>
          </cell>
          <cell r="GA46">
            <v>587</v>
          </cell>
          <cell r="GB46">
            <v>364</v>
          </cell>
          <cell r="GC46">
            <v>223</v>
          </cell>
          <cell r="GD46">
            <v>191</v>
          </cell>
          <cell r="GE46">
            <v>119</v>
          </cell>
          <cell r="GF46">
            <v>72</v>
          </cell>
          <cell r="GG46">
            <v>12</v>
          </cell>
          <cell r="GH46" t="str">
            <v>*</v>
          </cell>
          <cell r="GI46" t="str">
            <v>*</v>
          </cell>
          <cell r="GJ46">
            <v>22</v>
          </cell>
          <cell r="GK46" t="str">
            <v>*</v>
          </cell>
          <cell r="GL46">
            <v>326</v>
          </cell>
          <cell r="GM46">
            <v>233</v>
          </cell>
          <cell r="GN46">
            <v>53</v>
          </cell>
          <cell r="GO46">
            <v>180</v>
          </cell>
          <cell r="GP46">
            <v>168</v>
          </cell>
          <cell r="GQ46">
            <v>135</v>
          </cell>
          <cell r="GR46">
            <v>33</v>
          </cell>
          <cell r="GS46">
            <v>8</v>
          </cell>
          <cell r="GT46">
            <v>12</v>
          </cell>
          <cell r="GU46">
            <v>8</v>
          </cell>
          <cell r="GV46">
            <v>4</v>
          </cell>
          <cell r="GW46">
            <v>0</v>
          </cell>
          <cell r="GX46">
            <v>4603</v>
          </cell>
          <cell r="GY46">
            <v>3436</v>
          </cell>
          <cell r="GZ46">
            <v>1354</v>
          </cell>
          <cell r="HA46">
            <v>2082</v>
          </cell>
          <cell r="HB46">
            <v>1777</v>
          </cell>
          <cell r="HC46">
            <v>1255</v>
          </cell>
          <cell r="HD46">
            <v>519</v>
          </cell>
          <cell r="HE46">
            <v>151</v>
          </cell>
          <cell r="HF46" t="str">
            <v>*</v>
          </cell>
          <cell r="HG46">
            <v>145</v>
          </cell>
          <cell r="HH46">
            <v>157</v>
          </cell>
          <cell r="HI46" t="str">
            <v>*</v>
          </cell>
          <cell r="HJ46">
            <v>326</v>
          </cell>
          <cell r="HK46">
            <v>233</v>
          </cell>
          <cell r="HL46">
            <v>53</v>
          </cell>
          <cell r="HM46">
            <v>180</v>
          </cell>
          <cell r="HN46">
            <v>168</v>
          </cell>
          <cell r="HO46">
            <v>135</v>
          </cell>
          <cell r="HP46">
            <v>33</v>
          </cell>
          <cell r="HQ46">
            <v>8</v>
          </cell>
          <cell r="HR46">
            <v>12</v>
          </cell>
          <cell r="HS46">
            <v>8</v>
          </cell>
          <cell r="HT46">
            <v>4</v>
          </cell>
          <cell r="HU46">
            <v>0</v>
          </cell>
          <cell r="HV46">
            <v>2848</v>
          </cell>
          <cell r="HW46">
            <v>2257</v>
          </cell>
          <cell r="HX46">
            <v>1575</v>
          </cell>
          <cell r="HY46">
            <v>682</v>
          </cell>
          <cell r="HZ46">
            <v>531</v>
          </cell>
          <cell r="IA46">
            <v>321</v>
          </cell>
          <cell r="IB46">
            <v>210</v>
          </cell>
          <cell r="IC46">
            <v>73</v>
          </cell>
          <cell r="ID46">
            <v>148</v>
          </cell>
          <cell r="IE46">
            <v>62</v>
          </cell>
          <cell r="IF46">
            <v>86</v>
          </cell>
          <cell r="IG46">
            <v>3</v>
          </cell>
          <cell r="IH46">
            <v>5812</v>
          </cell>
          <cell r="II46">
            <v>3996</v>
          </cell>
          <cell r="IJ46">
            <v>1696</v>
          </cell>
          <cell r="IK46">
            <v>2300</v>
          </cell>
          <cell r="IL46">
            <v>1979</v>
          </cell>
          <cell r="IM46">
            <v>1336</v>
          </cell>
          <cell r="IN46">
            <v>640</v>
          </cell>
          <cell r="IO46">
            <v>181</v>
          </cell>
          <cell r="IP46" t="str">
            <v>*</v>
          </cell>
          <cell r="IQ46">
            <v>132</v>
          </cell>
          <cell r="IR46">
            <v>186</v>
          </cell>
          <cell r="IS46" t="str">
            <v>*</v>
          </cell>
        </row>
        <row r="47">
          <cell r="A47" t="str">
            <v>Goslar</v>
          </cell>
          <cell r="B47">
            <v>3986</v>
          </cell>
          <cell r="C47">
            <v>3397</v>
          </cell>
          <cell r="D47">
            <v>2253</v>
          </cell>
          <cell r="E47">
            <v>1144</v>
          </cell>
          <cell r="F47">
            <v>887</v>
          </cell>
          <cell r="G47">
            <v>651</v>
          </cell>
          <cell r="H47">
            <v>232</v>
          </cell>
          <cell r="I47">
            <v>103</v>
          </cell>
          <cell r="J47">
            <v>229</v>
          </cell>
          <cell r="K47">
            <v>119</v>
          </cell>
          <cell r="L47">
            <v>110</v>
          </cell>
          <cell r="M47">
            <v>28</v>
          </cell>
          <cell r="N47">
            <v>2370</v>
          </cell>
          <cell r="O47">
            <v>2026</v>
          </cell>
          <cell r="P47">
            <v>1336</v>
          </cell>
          <cell r="Q47">
            <v>690</v>
          </cell>
          <cell r="R47">
            <v>535</v>
          </cell>
          <cell r="S47">
            <v>395</v>
          </cell>
          <cell r="T47">
            <v>138</v>
          </cell>
          <cell r="U47">
            <v>57</v>
          </cell>
          <cell r="V47">
            <v>138</v>
          </cell>
          <cell r="W47">
            <v>66</v>
          </cell>
          <cell r="X47">
            <v>72</v>
          </cell>
          <cell r="Y47">
            <v>17</v>
          </cell>
          <cell r="Z47">
            <v>1616</v>
          </cell>
          <cell r="AA47">
            <v>1371</v>
          </cell>
          <cell r="AB47">
            <v>917</v>
          </cell>
          <cell r="AC47">
            <v>454</v>
          </cell>
          <cell r="AD47">
            <v>352</v>
          </cell>
          <cell r="AE47">
            <v>256</v>
          </cell>
          <cell r="AF47">
            <v>94</v>
          </cell>
          <cell r="AG47">
            <v>46</v>
          </cell>
          <cell r="AH47">
            <v>91</v>
          </cell>
          <cell r="AI47">
            <v>53</v>
          </cell>
          <cell r="AJ47">
            <v>38</v>
          </cell>
          <cell r="AK47">
            <v>11</v>
          </cell>
          <cell r="AL47">
            <v>379</v>
          </cell>
          <cell r="AM47">
            <v>328</v>
          </cell>
          <cell r="AN47">
            <v>209</v>
          </cell>
          <cell r="AO47">
            <v>119</v>
          </cell>
          <cell r="AP47">
            <v>73</v>
          </cell>
          <cell r="AQ47">
            <v>67</v>
          </cell>
          <cell r="AR47">
            <v>6</v>
          </cell>
          <cell r="AS47" t="str">
            <v>*</v>
          </cell>
          <cell r="AT47">
            <v>39</v>
          </cell>
          <cell r="AU47">
            <v>21</v>
          </cell>
          <cell r="AV47">
            <v>18</v>
          </cell>
          <cell r="AW47">
            <v>7</v>
          </cell>
          <cell r="AX47">
            <v>920</v>
          </cell>
          <cell r="AY47">
            <v>800</v>
          </cell>
          <cell r="AZ47">
            <v>517</v>
          </cell>
          <cell r="BA47">
            <v>283</v>
          </cell>
          <cell r="BB47">
            <v>211</v>
          </cell>
          <cell r="BC47">
            <v>166</v>
          </cell>
          <cell r="BD47">
            <v>45</v>
          </cell>
          <cell r="BE47">
            <v>19</v>
          </cell>
          <cell r="BF47">
            <v>68</v>
          </cell>
          <cell r="BG47">
            <v>30</v>
          </cell>
          <cell r="BH47">
            <v>38</v>
          </cell>
          <cell r="BI47">
            <v>4</v>
          </cell>
          <cell r="BJ47">
            <v>786</v>
          </cell>
          <cell r="BK47">
            <v>684</v>
          </cell>
          <cell r="BL47">
            <v>414</v>
          </cell>
          <cell r="BM47">
            <v>270</v>
          </cell>
          <cell r="BN47">
            <v>218</v>
          </cell>
          <cell r="BO47">
            <v>163</v>
          </cell>
          <cell r="BP47">
            <v>54</v>
          </cell>
          <cell r="BQ47">
            <v>22</v>
          </cell>
          <cell r="BR47">
            <v>45</v>
          </cell>
          <cell r="BS47">
            <v>31</v>
          </cell>
          <cell r="BT47">
            <v>14</v>
          </cell>
          <cell r="BU47">
            <v>7</v>
          </cell>
          <cell r="BV47">
            <v>892</v>
          </cell>
          <cell r="BW47">
            <v>755</v>
          </cell>
          <cell r="BX47">
            <v>479</v>
          </cell>
          <cell r="BY47">
            <v>276</v>
          </cell>
          <cell r="BZ47">
            <v>225</v>
          </cell>
          <cell r="CA47">
            <v>177</v>
          </cell>
          <cell r="CB47">
            <v>45</v>
          </cell>
          <cell r="CC47" t="str">
            <v>*</v>
          </cell>
          <cell r="CD47">
            <v>46</v>
          </cell>
          <cell r="CE47">
            <v>29</v>
          </cell>
          <cell r="CF47">
            <v>17</v>
          </cell>
          <cell r="CG47">
            <v>5</v>
          </cell>
          <cell r="CH47">
            <v>1009</v>
          </cell>
          <cell r="CI47">
            <v>830</v>
          </cell>
          <cell r="CJ47">
            <v>634</v>
          </cell>
          <cell r="CK47">
            <v>196</v>
          </cell>
          <cell r="CL47">
            <v>160</v>
          </cell>
          <cell r="CM47">
            <v>78</v>
          </cell>
          <cell r="CN47">
            <v>82</v>
          </cell>
          <cell r="CO47">
            <v>44</v>
          </cell>
          <cell r="CP47">
            <v>31</v>
          </cell>
          <cell r="CQ47">
            <v>8</v>
          </cell>
          <cell r="CR47">
            <v>23</v>
          </cell>
          <cell r="CS47">
            <v>5</v>
          </cell>
          <cell r="CT47">
            <v>616</v>
          </cell>
          <cell r="CU47">
            <v>530</v>
          </cell>
          <cell r="CV47">
            <v>339</v>
          </cell>
          <cell r="CW47">
            <v>191</v>
          </cell>
          <cell r="CX47">
            <v>146</v>
          </cell>
          <cell r="CY47">
            <v>109</v>
          </cell>
          <cell r="CZ47">
            <v>35</v>
          </cell>
          <cell r="DA47">
            <v>10</v>
          </cell>
          <cell r="DB47">
            <v>37</v>
          </cell>
          <cell r="DC47" t="str">
            <v>*</v>
          </cell>
          <cell r="DD47" t="str">
            <v>*</v>
          </cell>
          <cell r="DE47">
            <v>8</v>
          </cell>
          <cell r="DF47">
            <v>1404</v>
          </cell>
          <cell r="DG47">
            <v>1205</v>
          </cell>
          <cell r="DH47">
            <v>935</v>
          </cell>
          <cell r="DI47">
            <v>270</v>
          </cell>
          <cell r="DJ47">
            <v>183</v>
          </cell>
          <cell r="DK47">
            <v>109</v>
          </cell>
          <cell r="DL47">
            <v>72</v>
          </cell>
          <cell r="DM47">
            <v>37</v>
          </cell>
          <cell r="DN47">
            <v>74</v>
          </cell>
          <cell r="DO47">
            <v>23</v>
          </cell>
          <cell r="DP47">
            <v>51</v>
          </cell>
          <cell r="DQ47">
            <v>13</v>
          </cell>
          <cell r="DR47">
            <v>860</v>
          </cell>
          <cell r="DS47">
            <v>711</v>
          </cell>
          <cell r="DT47">
            <v>579</v>
          </cell>
          <cell r="DU47">
            <v>132</v>
          </cell>
          <cell r="DV47">
            <v>91</v>
          </cell>
          <cell r="DW47">
            <v>44</v>
          </cell>
          <cell r="DX47">
            <v>47</v>
          </cell>
          <cell r="DY47">
            <v>21</v>
          </cell>
          <cell r="DZ47" t="str">
            <v>*</v>
          </cell>
          <cell r="EA47" t="str">
            <v>*</v>
          </cell>
          <cell r="EB47">
            <v>28</v>
          </cell>
          <cell r="EC47" t="str">
            <v>*</v>
          </cell>
          <cell r="ED47">
            <v>618</v>
          </cell>
          <cell r="EE47">
            <v>520</v>
          </cell>
          <cell r="EF47">
            <v>292</v>
          </cell>
          <cell r="EG47">
            <v>228</v>
          </cell>
          <cell r="EH47">
            <v>189</v>
          </cell>
          <cell r="EI47">
            <v>142</v>
          </cell>
          <cell r="EJ47">
            <v>47</v>
          </cell>
          <cell r="EK47">
            <v>23</v>
          </cell>
          <cell r="EL47" t="str">
            <v>*</v>
          </cell>
          <cell r="EM47">
            <v>25</v>
          </cell>
          <cell r="EN47" t="str">
            <v>*</v>
          </cell>
          <cell r="EO47" t="str">
            <v>*</v>
          </cell>
          <cell r="EP47">
            <v>487</v>
          </cell>
          <cell r="EQ47">
            <v>430</v>
          </cell>
          <cell r="ER47">
            <v>108</v>
          </cell>
          <cell r="ES47">
            <v>322</v>
          </cell>
          <cell r="ET47">
            <v>277</v>
          </cell>
          <cell r="EU47">
            <v>247</v>
          </cell>
          <cell r="EV47">
            <v>30</v>
          </cell>
          <cell r="EW47">
            <v>11</v>
          </cell>
          <cell r="EX47">
            <v>41</v>
          </cell>
          <cell r="EY47">
            <v>36</v>
          </cell>
          <cell r="EZ47">
            <v>5</v>
          </cell>
          <cell r="FA47">
            <v>4</v>
          </cell>
          <cell r="FB47">
            <v>2044</v>
          </cell>
          <cell r="FC47">
            <v>1784</v>
          </cell>
          <cell r="FD47">
            <v>973</v>
          </cell>
          <cell r="FE47">
            <v>811</v>
          </cell>
          <cell r="FF47">
            <v>636</v>
          </cell>
          <cell r="FG47">
            <v>505</v>
          </cell>
          <cell r="FH47">
            <v>127</v>
          </cell>
          <cell r="FI47">
            <v>54</v>
          </cell>
          <cell r="FJ47">
            <v>154</v>
          </cell>
          <cell r="FK47">
            <v>90</v>
          </cell>
          <cell r="FL47">
            <v>64</v>
          </cell>
          <cell r="FM47">
            <v>21</v>
          </cell>
          <cell r="FN47">
            <v>1677</v>
          </cell>
          <cell r="FO47">
            <v>1393</v>
          </cell>
          <cell r="FP47">
            <v>1160</v>
          </cell>
          <cell r="FQ47">
            <v>233</v>
          </cell>
          <cell r="FR47">
            <v>163</v>
          </cell>
          <cell r="FS47">
            <v>77</v>
          </cell>
          <cell r="FT47">
            <v>86</v>
          </cell>
          <cell r="FU47">
            <v>41</v>
          </cell>
          <cell r="FV47">
            <v>63</v>
          </cell>
          <cell r="FW47">
            <v>20</v>
          </cell>
          <cell r="FX47">
            <v>43</v>
          </cell>
          <cell r="FY47">
            <v>7</v>
          </cell>
          <cell r="FZ47">
            <v>265</v>
          </cell>
          <cell r="GA47">
            <v>220</v>
          </cell>
          <cell r="GB47">
            <v>120</v>
          </cell>
          <cell r="GC47">
            <v>100</v>
          </cell>
          <cell r="GD47">
            <v>88</v>
          </cell>
          <cell r="GE47">
            <v>69</v>
          </cell>
          <cell r="GF47">
            <v>19</v>
          </cell>
          <cell r="GG47">
            <v>8</v>
          </cell>
          <cell r="GH47">
            <v>12</v>
          </cell>
          <cell r="GI47">
            <v>9</v>
          </cell>
          <cell r="GJ47">
            <v>3</v>
          </cell>
          <cell r="GK47">
            <v>0</v>
          </cell>
          <cell r="GL47">
            <v>0</v>
          </cell>
          <cell r="GM47">
            <v>0</v>
          </cell>
          <cell r="GN47">
            <v>0</v>
          </cell>
          <cell r="GO47">
            <v>0</v>
          </cell>
          <cell r="GP47">
            <v>0</v>
          </cell>
          <cell r="GQ47">
            <v>0</v>
          </cell>
          <cell r="GR47">
            <v>0</v>
          </cell>
          <cell r="GS47">
            <v>0</v>
          </cell>
          <cell r="GT47">
            <v>0</v>
          </cell>
          <cell r="GU47">
            <v>0</v>
          </cell>
          <cell r="GV47">
            <v>0</v>
          </cell>
          <cell r="GW47">
            <v>0</v>
          </cell>
          <cell r="GX47">
            <v>2280</v>
          </cell>
          <cell r="GY47">
            <v>1952</v>
          </cell>
          <cell r="GZ47">
            <v>1113</v>
          </cell>
          <cell r="HA47">
            <v>839</v>
          </cell>
          <cell r="HB47">
            <v>655</v>
          </cell>
          <cell r="HC47">
            <v>512</v>
          </cell>
          <cell r="HD47">
            <v>139</v>
          </cell>
          <cell r="HE47">
            <v>57</v>
          </cell>
          <cell r="HF47">
            <v>163</v>
          </cell>
          <cell r="HG47">
            <v>93</v>
          </cell>
          <cell r="HH47">
            <v>70</v>
          </cell>
          <cell r="HI47">
            <v>21</v>
          </cell>
          <cell r="HJ47">
            <v>0</v>
          </cell>
          <cell r="HK47">
            <v>0</v>
          </cell>
          <cell r="HL47">
            <v>0</v>
          </cell>
          <cell r="HM47">
            <v>0</v>
          </cell>
          <cell r="HN47">
            <v>0</v>
          </cell>
          <cell r="HO47">
            <v>0</v>
          </cell>
          <cell r="HP47">
            <v>0</v>
          </cell>
          <cell r="HQ47">
            <v>0</v>
          </cell>
          <cell r="HR47">
            <v>0</v>
          </cell>
          <cell r="HS47">
            <v>0</v>
          </cell>
          <cell r="HT47">
            <v>0</v>
          </cell>
          <cell r="HU47">
            <v>0</v>
          </cell>
          <cell r="HV47">
            <v>1294</v>
          </cell>
          <cell r="HW47">
            <v>1021</v>
          </cell>
          <cell r="HX47">
            <v>775</v>
          </cell>
          <cell r="HY47">
            <v>246</v>
          </cell>
          <cell r="HZ47">
            <v>196</v>
          </cell>
          <cell r="IA47">
            <v>116</v>
          </cell>
          <cell r="IB47">
            <v>80</v>
          </cell>
          <cell r="IC47">
            <v>35</v>
          </cell>
          <cell r="ID47">
            <v>41</v>
          </cell>
          <cell r="IE47">
            <v>12</v>
          </cell>
          <cell r="IF47">
            <v>29</v>
          </cell>
          <cell r="IG47">
            <v>9</v>
          </cell>
          <cell r="IH47">
            <v>2692</v>
          </cell>
          <cell r="II47">
            <v>2376</v>
          </cell>
          <cell r="IJ47">
            <v>1478</v>
          </cell>
          <cell r="IK47">
            <v>898</v>
          </cell>
          <cell r="IL47">
            <v>691</v>
          </cell>
          <cell r="IM47">
            <v>535</v>
          </cell>
          <cell r="IN47">
            <v>152</v>
          </cell>
          <cell r="IO47">
            <v>68</v>
          </cell>
          <cell r="IP47">
            <v>188</v>
          </cell>
          <cell r="IQ47">
            <v>107</v>
          </cell>
          <cell r="IR47">
            <v>81</v>
          </cell>
          <cell r="IS47">
            <v>19</v>
          </cell>
        </row>
        <row r="48">
          <cell r="A48" t="str">
            <v>Helmstedt</v>
          </cell>
          <cell r="B48">
            <v>2787</v>
          </cell>
          <cell r="C48" t="str">
            <v>x</v>
          </cell>
          <cell r="D48" t="str">
            <v>x</v>
          </cell>
          <cell r="E48" t="str">
            <v>x</v>
          </cell>
          <cell r="F48" t="str">
            <v>x</v>
          </cell>
          <cell r="G48" t="str">
            <v>x</v>
          </cell>
          <cell r="H48" t="str">
            <v>x</v>
          </cell>
          <cell r="I48" t="str">
            <v>x</v>
          </cell>
          <cell r="J48" t="str">
            <v>x</v>
          </cell>
          <cell r="K48" t="str">
            <v>x</v>
          </cell>
          <cell r="L48" t="str">
            <v>x</v>
          </cell>
          <cell r="M48" t="str">
            <v>x</v>
          </cell>
          <cell r="N48">
            <v>1589</v>
          </cell>
          <cell r="O48" t="str">
            <v>x</v>
          </cell>
          <cell r="P48" t="str">
            <v>x</v>
          </cell>
          <cell r="Q48" t="str">
            <v>x</v>
          </cell>
          <cell r="R48" t="str">
            <v>x</v>
          </cell>
          <cell r="S48" t="str">
            <v>x</v>
          </cell>
          <cell r="T48" t="str">
            <v>x</v>
          </cell>
          <cell r="U48" t="str">
            <v>x</v>
          </cell>
          <cell r="V48" t="str">
            <v>x</v>
          </cell>
          <cell r="W48" t="str">
            <v>x</v>
          </cell>
          <cell r="X48" t="str">
            <v>x</v>
          </cell>
          <cell r="Y48" t="str">
            <v>x</v>
          </cell>
          <cell r="Z48">
            <v>1198</v>
          </cell>
          <cell r="AA48" t="str">
            <v>x</v>
          </cell>
          <cell r="AB48" t="str">
            <v>x</v>
          </cell>
          <cell r="AC48" t="str">
            <v>x</v>
          </cell>
          <cell r="AD48" t="str">
            <v>x</v>
          </cell>
          <cell r="AE48" t="str">
            <v>x</v>
          </cell>
          <cell r="AF48" t="str">
            <v>x</v>
          </cell>
          <cell r="AG48" t="str">
            <v>x</v>
          </cell>
          <cell r="AH48" t="str">
            <v>x</v>
          </cell>
          <cell r="AI48" t="str">
            <v>x</v>
          </cell>
          <cell r="AJ48" t="str">
            <v>x</v>
          </cell>
          <cell r="AK48" t="str">
            <v>x</v>
          </cell>
          <cell r="AL48">
            <v>253</v>
          </cell>
          <cell r="AM48" t="str">
            <v>x</v>
          </cell>
          <cell r="AN48" t="str">
            <v>x</v>
          </cell>
          <cell r="AO48" t="str">
            <v>x</v>
          </cell>
          <cell r="AP48" t="str">
            <v>x</v>
          </cell>
          <cell r="AQ48" t="str">
            <v>x</v>
          </cell>
          <cell r="AR48" t="str">
            <v>x</v>
          </cell>
          <cell r="AS48" t="str">
            <v>x</v>
          </cell>
          <cell r="AT48" t="str">
            <v>x</v>
          </cell>
          <cell r="AU48" t="str">
            <v>x</v>
          </cell>
          <cell r="AV48" t="str">
            <v>x</v>
          </cell>
          <cell r="AW48" t="str">
            <v>x</v>
          </cell>
          <cell r="AX48">
            <v>708</v>
          </cell>
          <cell r="AY48" t="str">
            <v>x</v>
          </cell>
          <cell r="AZ48" t="str">
            <v>x</v>
          </cell>
          <cell r="BA48" t="str">
            <v>x</v>
          </cell>
          <cell r="BB48" t="str">
            <v>x</v>
          </cell>
          <cell r="BC48" t="str">
            <v>x</v>
          </cell>
          <cell r="BD48" t="str">
            <v>x</v>
          </cell>
          <cell r="BE48" t="str">
            <v>x</v>
          </cell>
          <cell r="BF48" t="str">
            <v>x</v>
          </cell>
          <cell r="BG48" t="str">
            <v>x</v>
          </cell>
          <cell r="BH48" t="str">
            <v>x</v>
          </cell>
          <cell r="BI48" t="str">
            <v>x</v>
          </cell>
          <cell r="BJ48">
            <v>604</v>
          </cell>
          <cell r="BK48" t="str">
            <v>x</v>
          </cell>
          <cell r="BL48" t="str">
            <v>x</v>
          </cell>
          <cell r="BM48" t="str">
            <v>x</v>
          </cell>
          <cell r="BN48" t="str">
            <v>x</v>
          </cell>
          <cell r="BO48" t="str">
            <v>x</v>
          </cell>
          <cell r="BP48" t="str">
            <v>x</v>
          </cell>
          <cell r="BQ48" t="str">
            <v>x</v>
          </cell>
          <cell r="BR48" t="str">
            <v>x</v>
          </cell>
          <cell r="BS48" t="str">
            <v>x</v>
          </cell>
          <cell r="BT48" t="str">
            <v>x</v>
          </cell>
          <cell r="BU48" t="str">
            <v>x</v>
          </cell>
          <cell r="BV48">
            <v>570</v>
          </cell>
          <cell r="BW48" t="str">
            <v>x</v>
          </cell>
          <cell r="BX48" t="str">
            <v>x</v>
          </cell>
          <cell r="BY48" t="str">
            <v>x</v>
          </cell>
          <cell r="BZ48" t="str">
            <v>x</v>
          </cell>
          <cell r="CA48" t="str">
            <v>x</v>
          </cell>
          <cell r="CB48" t="str">
            <v>x</v>
          </cell>
          <cell r="CC48" t="str">
            <v>x</v>
          </cell>
          <cell r="CD48" t="str">
            <v>x</v>
          </cell>
          <cell r="CE48" t="str">
            <v>x</v>
          </cell>
          <cell r="CF48" t="str">
            <v>x</v>
          </cell>
          <cell r="CG48" t="str">
            <v>x</v>
          </cell>
          <cell r="CH48">
            <v>652</v>
          </cell>
          <cell r="CI48" t="str">
            <v>x</v>
          </cell>
          <cell r="CJ48" t="str">
            <v>x</v>
          </cell>
          <cell r="CK48" t="str">
            <v>x</v>
          </cell>
          <cell r="CL48" t="str">
            <v>x</v>
          </cell>
          <cell r="CM48" t="str">
            <v>x</v>
          </cell>
          <cell r="CN48" t="str">
            <v>x</v>
          </cell>
          <cell r="CO48" t="str">
            <v>x</v>
          </cell>
          <cell r="CP48" t="str">
            <v>x</v>
          </cell>
          <cell r="CQ48" t="str">
            <v>x</v>
          </cell>
          <cell r="CR48" t="str">
            <v>x</v>
          </cell>
          <cell r="CS48" t="str">
            <v>x</v>
          </cell>
          <cell r="CT48">
            <v>470</v>
          </cell>
          <cell r="CU48" t="str">
            <v>x</v>
          </cell>
          <cell r="CV48" t="str">
            <v>x</v>
          </cell>
          <cell r="CW48" t="str">
            <v>x</v>
          </cell>
          <cell r="CX48" t="str">
            <v>x</v>
          </cell>
          <cell r="CY48" t="str">
            <v>x</v>
          </cell>
          <cell r="CZ48" t="str">
            <v>x</v>
          </cell>
          <cell r="DA48" t="str">
            <v>x</v>
          </cell>
          <cell r="DB48" t="str">
            <v>x</v>
          </cell>
          <cell r="DC48" t="str">
            <v>x</v>
          </cell>
          <cell r="DD48" t="str">
            <v>x</v>
          </cell>
          <cell r="DE48" t="str">
            <v>x</v>
          </cell>
          <cell r="DF48">
            <v>1138</v>
          </cell>
          <cell r="DG48" t="str">
            <v>x</v>
          </cell>
          <cell r="DH48" t="str">
            <v>x</v>
          </cell>
          <cell r="DI48" t="str">
            <v>x</v>
          </cell>
          <cell r="DJ48" t="str">
            <v>x</v>
          </cell>
          <cell r="DK48" t="str">
            <v>x</v>
          </cell>
          <cell r="DL48" t="str">
            <v>x</v>
          </cell>
          <cell r="DM48" t="str">
            <v>x</v>
          </cell>
          <cell r="DN48" t="str">
            <v>x</v>
          </cell>
          <cell r="DO48" t="str">
            <v>x</v>
          </cell>
          <cell r="DP48" t="str">
            <v>x</v>
          </cell>
          <cell r="DQ48" t="str">
            <v>x</v>
          </cell>
          <cell r="DR48">
            <v>588</v>
          </cell>
          <cell r="DS48" t="str">
            <v>x</v>
          </cell>
          <cell r="DT48" t="str">
            <v>x</v>
          </cell>
          <cell r="DU48" t="str">
            <v>x</v>
          </cell>
          <cell r="DV48" t="str">
            <v>x</v>
          </cell>
          <cell r="DW48" t="str">
            <v>x</v>
          </cell>
          <cell r="DX48" t="str">
            <v>x</v>
          </cell>
          <cell r="DY48" t="str">
            <v>x</v>
          </cell>
          <cell r="DZ48" t="str">
            <v>x</v>
          </cell>
          <cell r="EA48" t="str">
            <v>x</v>
          </cell>
          <cell r="EB48" t="str">
            <v>x</v>
          </cell>
          <cell r="EC48" t="str">
            <v>x</v>
          </cell>
          <cell r="ED48">
            <v>239</v>
          </cell>
          <cell r="EE48" t="str">
            <v>x</v>
          </cell>
          <cell r="EF48" t="str">
            <v>x</v>
          </cell>
          <cell r="EG48" t="str">
            <v>x</v>
          </cell>
          <cell r="EH48" t="str">
            <v>x</v>
          </cell>
          <cell r="EI48" t="str">
            <v>x</v>
          </cell>
          <cell r="EJ48" t="str">
            <v>x</v>
          </cell>
          <cell r="EK48" t="str">
            <v>x</v>
          </cell>
          <cell r="EL48" t="str">
            <v>x</v>
          </cell>
          <cell r="EM48" t="str">
            <v>x</v>
          </cell>
          <cell r="EN48" t="str">
            <v>x</v>
          </cell>
          <cell r="EO48" t="str">
            <v>x</v>
          </cell>
          <cell r="EP48">
            <v>352</v>
          </cell>
          <cell r="EQ48" t="str">
            <v>x</v>
          </cell>
          <cell r="ER48" t="str">
            <v>x</v>
          </cell>
          <cell r="ES48" t="str">
            <v>x</v>
          </cell>
          <cell r="ET48" t="str">
            <v>x</v>
          </cell>
          <cell r="EU48" t="str">
            <v>x</v>
          </cell>
          <cell r="EV48" t="str">
            <v>x</v>
          </cell>
          <cell r="EW48" t="str">
            <v>x</v>
          </cell>
          <cell r="EX48" t="str">
            <v>x</v>
          </cell>
          <cell r="EY48" t="str">
            <v>x</v>
          </cell>
          <cell r="EZ48" t="str">
            <v>x</v>
          </cell>
          <cell r="FA48" t="str">
            <v>x</v>
          </cell>
          <cell r="FB48">
            <v>1633</v>
          </cell>
          <cell r="FC48" t="str">
            <v>x</v>
          </cell>
          <cell r="FD48" t="str">
            <v>x</v>
          </cell>
          <cell r="FE48" t="str">
            <v>x</v>
          </cell>
          <cell r="FF48" t="str">
            <v>x</v>
          </cell>
          <cell r="FG48" t="str">
            <v>x</v>
          </cell>
          <cell r="FH48" t="str">
            <v>x</v>
          </cell>
          <cell r="FI48" t="str">
            <v>x</v>
          </cell>
          <cell r="FJ48" t="str">
            <v>x</v>
          </cell>
          <cell r="FK48" t="str">
            <v>x</v>
          </cell>
          <cell r="FL48" t="str">
            <v>x</v>
          </cell>
          <cell r="FM48" t="str">
            <v>x</v>
          </cell>
          <cell r="FN48">
            <v>1058</v>
          </cell>
          <cell r="FO48" t="str">
            <v>x</v>
          </cell>
          <cell r="FP48" t="str">
            <v>x</v>
          </cell>
          <cell r="FQ48" t="str">
            <v>x</v>
          </cell>
          <cell r="FR48" t="str">
            <v>x</v>
          </cell>
          <cell r="FS48" t="str">
            <v>x</v>
          </cell>
          <cell r="FT48" t="str">
            <v>x</v>
          </cell>
          <cell r="FU48" t="str">
            <v>x</v>
          </cell>
          <cell r="FV48" t="str">
            <v>x</v>
          </cell>
          <cell r="FW48" t="str">
            <v>x</v>
          </cell>
          <cell r="FX48" t="str">
            <v>x</v>
          </cell>
          <cell r="FY48" t="str">
            <v>x</v>
          </cell>
          <cell r="FZ48">
            <v>96</v>
          </cell>
          <cell r="GA48" t="str">
            <v>x</v>
          </cell>
          <cell r="GB48" t="str">
            <v>x</v>
          </cell>
          <cell r="GC48" t="str">
            <v>x</v>
          </cell>
          <cell r="GD48" t="str">
            <v>x</v>
          </cell>
          <cell r="GE48" t="str">
            <v>x</v>
          </cell>
          <cell r="GF48" t="str">
            <v>x</v>
          </cell>
          <cell r="GG48" t="str">
            <v>x</v>
          </cell>
          <cell r="GH48" t="str">
            <v>x</v>
          </cell>
          <cell r="GI48" t="str">
            <v>x</v>
          </cell>
          <cell r="GJ48" t="str">
            <v>x</v>
          </cell>
          <cell r="GK48" t="str">
            <v>x</v>
          </cell>
          <cell r="GL48">
            <v>0</v>
          </cell>
          <cell r="GM48" t="str">
            <v>x</v>
          </cell>
          <cell r="GN48" t="str">
            <v>x</v>
          </cell>
          <cell r="GO48" t="str">
            <v>x</v>
          </cell>
          <cell r="GP48" t="str">
            <v>x</v>
          </cell>
          <cell r="GQ48" t="str">
            <v>x</v>
          </cell>
          <cell r="GR48" t="str">
            <v>x</v>
          </cell>
          <cell r="GS48" t="str">
            <v>x</v>
          </cell>
          <cell r="GT48" t="str">
            <v>x</v>
          </cell>
          <cell r="GU48" t="str">
            <v>x</v>
          </cell>
          <cell r="GV48" t="str">
            <v>x</v>
          </cell>
          <cell r="GW48" t="str">
            <v>x</v>
          </cell>
          <cell r="GX48">
            <v>1719</v>
          </cell>
          <cell r="GY48" t="str">
            <v>x</v>
          </cell>
          <cell r="GZ48" t="str">
            <v>x</v>
          </cell>
          <cell r="HA48" t="str">
            <v>x</v>
          </cell>
          <cell r="HB48" t="str">
            <v>x</v>
          </cell>
          <cell r="HC48" t="str">
            <v>x</v>
          </cell>
          <cell r="HD48" t="str">
            <v>x</v>
          </cell>
          <cell r="HE48" t="str">
            <v>x</v>
          </cell>
          <cell r="HF48" t="str">
            <v>x</v>
          </cell>
          <cell r="HG48" t="str">
            <v>x</v>
          </cell>
          <cell r="HH48" t="str">
            <v>x</v>
          </cell>
          <cell r="HI48" t="str">
            <v>x</v>
          </cell>
          <cell r="HJ48">
            <v>0</v>
          </cell>
          <cell r="HK48" t="str">
            <v>x</v>
          </cell>
          <cell r="HL48" t="str">
            <v>x</v>
          </cell>
          <cell r="HM48" t="str">
            <v>x</v>
          </cell>
          <cell r="HN48" t="str">
            <v>x</v>
          </cell>
          <cell r="HO48" t="str">
            <v>x</v>
          </cell>
          <cell r="HP48" t="str">
            <v>x</v>
          </cell>
          <cell r="HQ48" t="str">
            <v>x</v>
          </cell>
          <cell r="HR48" t="str">
            <v>x</v>
          </cell>
          <cell r="HS48" t="str">
            <v>x</v>
          </cell>
          <cell r="HT48" t="str">
            <v>x</v>
          </cell>
          <cell r="HU48" t="str">
            <v>x</v>
          </cell>
          <cell r="HV48">
            <v>766</v>
          </cell>
          <cell r="HW48" t="str">
            <v>x</v>
          </cell>
          <cell r="HX48" t="str">
            <v>x</v>
          </cell>
          <cell r="HY48" t="str">
            <v>x</v>
          </cell>
          <cell r="HZ48" t="str">
            <v>x</v>
          </cell>
          <cell r="IA48" t="str">
            <v>x</v>
          </cell>
          <cell r="IB48" t="str">
            <v>x</v>
          </cell>
          <cell r="IC48" t="str">
            <v>x</v>
          </cell>
          <cell r="ID48" t="str">
            <v>x</v>
          </cell>
          <cell r="IE48" t="str">
            <v>x</v>
          </cell>
          <cell r="IF48" t="str">
            <v>x</v>
          </cell>
          <cell r="IG48" t="str">
            <v>x</v>
          </cell>
          <cell r="IH48">
            <v>2021</v>
          </cell>
          <cell r="II48">
            <v>1541</v>
          </cell>
          <cell r="IJ48">
            <v>1054</v>
          </cell>
          <cell r="IK48">
            <v>487</v>
          </cell>
          <cell r="IL48">
            <v>370</v>
          </cell>
          <cell r="IM48">
            <v>274</v>
          </cell>
          <cell r="IN48">
            <v>94</v>
          </cell>
          <cell r="IO48">
            <v>56</v>
          </cell>
          <cell r="IP48">
            <v>111</v>
          </cell>
          <cell r="IQ48">
            <v>68</v>
          </cell>
          <cell r="IR48">
            <v>43</v>
          </cell>
          <cell r="IS48">
            <v>6</v>
          </cell>
        </row>
        <row r="49">
          <cell r="A49" t="str">
            <v>Northeim</v>
          </cell>
          <cell r="B49">
            <v>3542</v>
          </cell>
          <cell r="C49">
            <v>3003</v>
          </cell>
          <cell r="D49">
            <v>1977</v>
          </cell>
          <cell r="E49">
            <v>1026</v>
          </cell>
          <cell r="F49">
            <v>816</v>
          </cell>
          <cell r="G49">
            <v>539</v>
          </cell>
          <cell r="H49">
            <v>277</v>
          </cell>
          <cell r="I49">
            <v>132</v>
          </cell>
          <cell r="J49">
            <v>193</v>
          </cell>
          <cell r="K49">
            <v>70</v>
          </cell>
          <cell r="L49">
            <v>120</v>
          </cell>
          <cell r="M49">
            <v>17</v>
          </cell>
          <cell r="N49">
            <v>2038</v>
          </cell>
          <cell r="O49">
            <v>1728</v>
          </cell>
          <cell r="P49">
            <v>1142</v>
          </cell>
          <cell r="Q49">
            <v>586</v>
          </cell>
          <cell r="R49">
            <v>461</v>
          </cell>
          <cell r="S49">
            <v>310</v>
          </cell>
          <cell r="T49">
            <v>151</v>
          </cell>
          <cell r="U49">
            <v>73</v>
          </cell>
          <cell r="V49">
            <v>112</v>
          </cell>
          <cell r="W49">
            <v>41</v>
          </cell>
          <cell r="X49">
            <v>69</v>
          </cell>
          <cell r="Y49">
            <v>13</v>
          </cell>
          <cell r="Z49">
            <v>1504</v>
          </cell>
          <cell r="AA49">
            <v>1275</v>
          </cell>
          <cell r="AB49">
            <v>835</v>
          </cell>
          <cell r="AC49">
            <v>440</v>
          </cell>
          <cell r="AD49">
            <v>355</v>
          </cell>
          <cell r="AE49">
            <v>229</v>
          </cell>
          <cell r="AF49">
            <v>126</v>
          </cell>
          <cell r="AG49">
            <v>59</v>
          </cell>
          <cell r="AH49">
            <v>81</v>
          </cell>
          <cell r="AI49">
            <v>29</v>
          </cell>
          <cell r="AJ49">
            <v>51</v>
          </cell>
          <cell r="AK49">
            <v>4</v>
          </cell>
          <cell r="AL49">
            <v>384</v>
          </cell>
          <cell r="AM49">
            <v>318</v>
          </cell>
          <cell r="AN49">
            <v>197</v>
          </cell>
          <cell r="AO49">
            <v>121</v>
          </cell>
          <cell r="AP49">
            <v>74</v>
          </cell>
          <cell r="AQ49">
            <v>61</v>
          </cell>
          <cell r="AR49">
            <v>13</v>
          </cell>
          <cell r="AS49">
            <v>8</v>
          </cell>
          <cell r="AT49" t="str">
            <v>*</v>
          </cell>
          <cell r="AU49">
            <v>18</v>
          </cell>
          <cell r="AV49">
            <v>26</v>
          </cell>
          <cell r="AW49" t="str">
            <v>*</v>
          </cell>
          <cell r="AX49">
            <v>896</v>
          </cell>
          <cell r="AY49">
            <v>766</v>
          </cell>
          <cell r="AZ49">
            <v>495</v>
          </cell>
          <cell r="BA49">
            <v>271</v>
          </cell>
          <cell r="BB49">
            <v>205</v>
          </cell>
          <cell r="BC49">
            <v>152</v>
          </cell>
          <cell r="BD49">
            <v>53</v>
          </cell>
          <cell r="BE49">
            <v>25</v>
          </cell>
          <cell r="BF49" t="str">
            <v>*</v>
          </cell>
          <cell r="BG49">
            <v>20</v>
          </cell>
          <cell r="BH49">
            <v>42</v>
          </cell>
          <cell r="BI49" t="str">
            <v>*</v>
          </cell>
          <cell r="BJ49">
            <v>766</v>
          </cell>
          <cell r="BK49">
            <v>673</v>
          </cell>
          <cell r="BL49">
            <v>403</v>
          </cell>
          <cell r="BM49">
            <v>270</v>
          </cell>
          <cell r="BN49">
            <v>235</v>
          </cell>
          <cell r="BO49">
            <v>160</v>
          </cell>
          <cell r="BP49">
            <v>75</v>
          </cell>
          <cell r="BQ49">
            <v>38</v>
          </cell>
          <cell r="BR49">
            <v>31</v>
          </cell>
          <cell r="BS49">
            <v>13</v>
          </cell>
          <cell r="BT49">
            <v>18</v>
          </cell>
          <cell r="BU49">
            <v>4</v>
          </cell>
          <cell r="BV49">
            <v>753</v>
          </cell>
          <cell r="BW49">
            <v>648</v>
          </cell>
          <cell r="BX49">
            <v>420</v>
          </cell>
          <cell r="BY49">
            <v>228</v>
          </cell>
          <cell r="BZ49">
            <v>197</v>
          </cell>
          <cell r="CA49">
            <v>127</v>
          </cell>
          <cell r="CB49">
            <v>70</v>
          </cell>
          <cell r="CC49">
            <v>21</v>
          </cell>
          <cell r="CD49">
            <v>25</v>
          </cell>
          <cell r="CE49">
            <v>11</v>
          </cell>
          <cell r="CF49">
            <v>14</v>
          </cell>
          <cell r="CG49">
            <v>6</v>
          </cell>
          <cell r="CH49">
            <v>743</v>
          </cell>
          <cell r="CI49">
            <v>598</v>
          </cell>
          <cell r="CJ49">
            <v>462</v>
          </cell>
          <cell r="CK49">
            <v>136</v>
          </cell>
          <cell r="CL49">
            <v>105</v>
          </cell>
          <cell r="CM49">
            <v>39</v>
          </cell>
          <cell r="CN49">
            <v>66</v>
          </cell>
          <cell r="CO49">
            <v>40</v>
          </cell>
          <cell r="CP49">
            <v>28</v>
          </cell>
          <cell r="CQ49">
            <v>8</v>
          </cell>
          <cell r="CR49">
            <v>20</v>
          </cell>
          <cell r="CS49">
            <v>3</v>
          </cell>
          <cell r="CT49">
            <v>558</v>
          </cell>
          <cell r="CU49">
            <v>505</v>
          </cell>
          <cell r="CV49">
            <v>294</v>
          </cell>
          <cell r="CW49">
            <v>211</v>
          </cell>
          <cell r="CX49">
            <v>171</v>
          </cell>
          <cell r="CY49">
            <v>140</v>
          </cell>
          <cell r="CZ49">
            <v>31</v>
          </cell>
          <cell r="DA49">
            <v>15</v>
          </cell>
          <cell r="DB49" t="str">
            <v>*</v>
          </cell>
          <cell r="DC49" t="str">
            <v>*</v>
          </cell>
          <cell r="DD49">
            <v>20</v>
          </cell>
          <cell r="DE49" t="str">
            <v>*</v>
          </cell>
          <cell r="DF49">
            <v>1348</v>
          </cell>
          <cell r="DG49">
            <v>1154</v>
          </cell>
          <cell r="DH49">
            <v>856</v>
          </cell>
          <cell r="DI49">
            <v>298</v>
          </cell>
          <cell r="DJ49">
            <v>220</v>
          </cell>
          <cell r="DK49">
            <v>105</v>
          </cell>
          <cell r="DL49">
            <v>115</v>
          </cell>
          <cell r="DM49">
            <v>57</v>
          </cell>
          <cell r="DN49" t="str">
            <v>*</v>
          </cell>
          <cell r="DO49">
            <v>17</v>
          </cell>
          <cell r="DP49">
            <v>56</v>
          </cell>
          <cell r="DQ49" t="str">
            <v>*</v>
          </cell>
          <cell r="DR49">
            <v>775</v>
          </cell>
          <cell r="DS49">
            <v>628</v>
          </cell>
          <cell r="DT49">
            <v>480</v>
          </cell>
          <cell r="DU49">
            <v>148</v>
          </cell>
          <cell r="DV49">
            <v>110</v>
          </cell>
          <cell r="DW49">
            <v>42</v>
          </cell>
          <cell r="DX49">
            <v>68</v>
          </cell>
          <cell r="DY49">
            <v>38</v>
          </cell>
          <cell r="DZ49">
            <v>35</v>
          </cell>
          <cell r="EA49">
            <v>10</v>
          </cell>
          <cell r="EB49">
            <v>25</v>
          </cell>
          <cell r="EC49">
            <v>3</v>
          </cell>
          <cell r="ED49">
            <v>455</v>
          </cell>
          <cell r="EE49">
            <v>367</v>
          </cell>
          <cell r="EF49">
            <v>239</v>
          </cell>
          <cell r="EG49">
            <v>128</v>
          </cell>
          <cell r="EH49">
            <v>99</v>
          </cell>
          <cell r="EI49">
            <v>70</v>
          </cell>
          <cell r="EJ49">
            <v>29</v>
          </cell>
          <cell r="EK49">
            <v>9</v>
          </cell>
          <cell r="EL49">
            <v>24</v>
          </cell>
          <cell r="EM49">
            <v>10</v>
          </cell>
          <cell r="EN49">
            <v>14</v>
          </cell>
          <cell r="EO49">
            <v>5</v>
          </cell>
          <cell r="EP49">
            <v>406</v>
          </cell>
          <cell r="EQ49">
            <v>349</v>
          </cell>
          <cell r="ER49">
            <v>108</v>
          </cell>
          <cell r="ES49">
            <v>241</v>
          </cell>
          <cell r="ET49">
            <v>216</v>
          </cell>
          <cell r="EU49">
            <v>182</v>
          </cell>
          <cell r="EV49">
            <v>34</v>
          </cell>
          <cell r="EW49">
            <v>13</v>
          </cell>
          <cell r="EX49">
            <v>21</v>
          </cell>
          <cell r="EY49" t="str">
            <v>*</v>
          </cell>
          <cell r="EZ49" t="str">
            <v>*</v>
          </cell>
          <cell r="FA49">
            <v>4</v>
          </cell>
          <cell r="FB49">
            <v>1981</v>
          </cell>
          <cell r="FC49">
            <v>1726</v>
          </cell>
          <cell r="FD49">
            <v>953</v>
          </cell>
          <cell r="FE49">
            <v>773</v>
          </cell>
          <cell r="FF49">
            <v>630</v>
          </cell>
          <cell r="FG49">
            <v>454</v>
          </cell>
          <cell r="FH49">
            <v>176</v>
          </cell>
          <cell r="FI49">
            <v>81</v>
          </cell>
          <cell r="FJ49">
            <v>134</v>
          </cell>
          <cell r="FK49">
            <v>59</v>
          </cell>
          <cell r="FL49">
            <v>72</v>
          </cell>
          <cell r="FM49">
            <v>9</v>
          </cell>
          <cell r="FN49">
            <v>1390</v>
          </cell>
          <cell r="FO49">
            <v>1140</v>
          </cell>
          <cell r="FP49">
            <v>931</v>
          </cell>
          <cell r="FQ49">
            <v>209</v>
          </cell>
          <cell r="FR49">
            <v>149</v>
          </cell>
          <cell r="FS49">
            <v>61</v>
          </cell>
          <cell r="FT49">
            <v>88</v>
          </cell>
          <cell r="FU49">
            <v>47</v>
          </cell>
          <cell r="FV49">
            <v>55</v>
          </cell>
          <cell r="FW49" t="str">
            <v>*</v>
          </cell>
          <cell r="FX49" t="str">
            <v>*</v>
          </cell>
          <cell r="FY49">
            <v>5</v>
          </cell>
          <cell r="FZ49">
            <v>171</v>
          </cell>
          <cell r="GA49">
            <v>137</v>
          </cell>
          <cell r="GB49">
            <v>93</v>
          </cell>
          <cell r="GC49">
            <v>44</v>
          </cell>
          <cell r="GD49">
            <v>37</v>
          </cell>
          <cell r="GE49">
            <v>24</v>
          </cell>
          <cell r="GF49">
            <v>13</v>
          </cell>
          <cell r="GG49">
            <v>4</v>
          </cell>
          <cell r="GH49">
            <v>4</v>
          </cell>
          <cell r="GI49" t="str">
            <v>*</v>
          </cell>
          <cell r="GJ49" t="str">
            <v>*</v>
          </cell>
          <cell r="GK49">
            <v>3</v>
          </cell>
          <cell r="GL49">
            <v>0</v>
          </cell>
          <cell r="GM49">
            <v>0</v>
          </cell>
          <cell r="GN49">
            <v>0</v>
          </cell>
          <cell r="GO49">
            <v>0</v>
          </cell>
          <cell r="GP49">
            <v>0</v>
          </cell>
          <cell r="GQ49">
            <v>0</v>
          </cell>
          <cell r="GR49">
            <v>0</v>
          </cell>
          <cell r="GS49">
            <v>0</v>
          </cell>
          <cell r="GT49">
            <v>0</v>
          </cell>
          <cell r="GU49">
            <v>0</v>
          </cell>
          <cell r="GV49">
            <v>0</v>
          </cell>
          <cell r="GW49">
            <v>0</v>
          </cell>
          <cell r="GX49">
            <v>2117</v>
          </cell>
          <cell r="GY49">
            <v>1839</v>
          </cell>
          <cell r="GZ49">
            <v>1047</v>
          </cell>
          <cell r="HA49">
            <v>792</v>
          </cell>
          <cell r="HB49">
            <v>642</v>
          </cell>
          <cell r="HC49">
            <v>460</v>
          </cell>
          <cell r="HD49">
            <v>182</v>
          </cell>
          <cell r="HE49">
            <v>84</v>
          </cell>
          <cell r="HF49">
            <v>141</v>
          </cell>
          <cell r="HG49">
            <v>59</v>
          </cell>
          <cell r="HH49">
            <v>79</v>
          </cell>
          <cell r="HI49">
            <v>9</v>
          </cell>
          <cell r="HJ49">
            <v>0</v>
          </cell>
          <cell r="HK49">
            <v>0</v>
          </cell>
          <cell r="HL49">
            <v>0</v>
          </cell>
          <cell r="HM49">
            <v>0</v>
          </cell>
          <cell r="HN49">
            <v>0</v>
          </cell>
          <cell r="HO49">
            <v>0</v>
          </cell>
          <cell r="HP49">
            <v>0</v>
          </cell>
          <cell r="HQ49">
            <v>0</v>
          </cell>
          <cell r="HR49">
            <v>0</v>
          </cell>
          <cell r="HS49">
            <v>0</v>
          </cell>
          <cell r="HT49">
            <v>0</v>
          </cell>
          <cell r="HU49">
            <v>0</v>
          </cell>
          <cell r="HV49">
            <v>1371</v>
          </cell>
          <cell r="HW49">
            <v>1098</v>
          </cell>
          <cell r="HX49">
            <v>803</v>
          </cell>
          <cell r="HY49">
            <v>295</v>
          </cell>
          <cell r="HZ49">
            <v>218</v>
          </cell>
          <cell r="IA49">
            <v>117</v>
          </cell>
          <cell r="IB49">
            <v>101</v>
          </cell>
          <cell r="IC49">
            <v>49</v>
          </cell>
          <cell r="ID49">
            <v>68</v>
          </cell>
          <cell r="IE49">
            <v>25</v>
          </cell>
          <cell r="IF49">
            <v>43</v>
          </cell>
          <cell r="IG49">
            <v>9</v>
          </cell>
          <cell r="IH49">
            <v>2171</v>
          </cell>
          <cell r="II49">
            <v>1905</v>
          </cell>
          <cell r="IJ49">
            <v>1174</v>
          </cell>
          <cell r="IK49">
            <v>731</v>
          </cell>
          <cell r="IL49">
            <v>598</v>
          </cell>
          <cell r="IM49">
            <v>422</v>
          </cell>
          <cell r="IN49">
            <v>176</v>
          </cell>
          <cell r="IO49">
            <v>83</v>
          </cell>
          <cell r="IP49">
            <v>125</v>
          </cell>
          <cell r="IQ49">
            <v>45</v>
          </cell>
          <cell r="IR49">
            <v>77</v>
          </cell>
          <cell r="IS49">
            <v>8</v>
          </cell>
        </row>
        <row r="50">
          <cell r="A50" t="str">
            <v>Osterode am Harz</v>
          </cell>
          <cell r="B50" t="e">
            <v>#N/A</v>
          </cell>
          <cell r="C50" t="e">
            <v>#N/A</v>
          </cell>
          <cell r="D50" t="e">
            <v>#N/A</v>
          </cell>
          <cell r="E50" t="e">
            <v>#N/A</v>
          </cell>
          <cell r="F50" t="e">
            <v>#N/A</v>
          </cell>
          <cell r="G50" t="e">
            <v>#N/A</v>
          </cell>
          <cell r="H50" t="e">
            <v>#N/A</v>
          </cell>
          <cell r="I50" t="e">
            <v>#N/A</v>
          </cell>
          <cell r="J50" t="e">
            <v>#N/A</v>
          </cell>
          <cell r="K50" t="e">
            <v>#N/A</v>
          </cell>
          <cell r="L50" t="e">
            <v>#N/A</v>
          </cell>
          <cell r="M50" t="e">
            <v>#N/A</v>
          </cell>
          <cell r="N50" t="e">
            <v>#N/A</v>
          </cell>
          <cell r="O50" t="e">
            <v>#N/A</v>
          </cell>
          <cell r="P50" t="e">
            <v>#N/A</v>
          </cell>
          <cell r="Q50" t="e">
            <v>#N/A</v>
          </cell>
          <cell r="R50" t="e">
            <v>#N/A</v>
          </cell>
          <cell r="S50" t="e">
            <v>#N/A</v>
          </cell>
          <cell r="T50" t="e">
            <v>#N/A</v>
          </cell>
          <cell r="U50" t="e">
            <v>#N/A</v>
          </cell>
          <cell r="V50" t="e">
            <v>#N/A</v>
          </cell>
          <cell r="W50" t="e">
            <v>#N/A</v>
          </cell>
          <cell r="X50" t="e">
            <v>#N/A</v>
          </cell>
          <cell r="Y50" t="e">
            <v>#N/A</v>
          </cell>
          <cell r="Z50" t="e">
            <v>#N/A</v>
          </cell>
          <cell r="AA50" t="e">
            <v>#N/A</v>
          </cell>
          <cell r="AB50" t="e">
            <v>#N/A</v>
          </cell>
          <cell r="AC50" t="e">
            <v>#N/A</v>
          </cell>
          <cell r="AD50" t="e">
            <v>#N/A</v>
          </cell>
          <cell r="AE50" t="e">
            <v>#N/A</v>
          </cell>
          <cell r="AF50" t="e">
            <v>#N/A</v>
          </cell>
          <cell r="AG50" t="e">
            <v>#N/A</v>
          </cell>
          <cell r="AH50" t="e">
            <v>#N/A</v>
          </cell>
          <cell r="AI50" t="e">
            <v>#N/A</v>
          </cell>
          <cell r="AJ50" t="e">
            <v>#N/A</v>
          </cell>
          <cell r="AK50" t="e">
            <v>#N/A</v>
          </cell>
          <cell r="AL50" t="e">
            <v>#N/A</v>
          </cell>
          <cell r="AM50" t="e">
            <v>#N/A</v>
          </cell>
          <cell r="AN50" t="e">
            <v>#N/A</v>
          </cell>
          <cell r="AO50" t="e">
            <v>#N/A</v>
          </cell>
          <cell r="AP50" t="e">
            <v>#N/A</v>
          </cell>
          <cell r="AQ50" t="e">
            <v>#N/A</v>
          </cell>
          <cell r="AR50" t="e">
            <v>#N/A</v>
          </cell>
          <cell r="AS50" t="e">
            <v>#N/A</v>
          </cell>
          <cell r="AT50" t="e">
            <v>#N/A</v>
          </cell>
          <cell r="AU50" t="e">
            <v>#N/A</v>
          </cell>
          <cell r="AV50" t="e">
            <v>#N/A</v>
          </cell>
          <cell r="AW50" t="e">
            <v>#N/A</v>
          </cell>
          <cell r="AX50" t="e">
            <v>#N/A</v>
          </cell>
          <cell r="AY50" t="e">
            <v>#N/A</v>
          </cell>
          <cell r="AZ50" t="e">
            <v>#N/A</v>
          </cell>
          <cell r="BA50" t="e">
            <v>#N/A</v>
          </cell>
          <cell r="BB50" t="e">
            <v>#N/A</v>
          </cell>
          <cell r="BC50" t="e">
            <v>#N/A</v>
          </cell>
          <cell r="BD50" t="e">
            <v>#N/A</v>
          </cell>
          <cell r="BE50" t="e">
            <v>#N/A</v>
          </cell>
          <cell r="BF50" t="e">
            <v>#N/A</v>
          </cell>
          <cell r="BG50" t="e">
            <v>#N/A</v>
          </cell>
          <cell r="BH50" t="e">
            <v>#N/A</v>
          </cell>
          <cell r="BI50" t="e">
            <v>#N/A</v>
          </cell>
          <cell r="BJ50" t="e">
            <v>#N/A</v>
          </cell>
          <cell r="BK50" t="e">
            <v>#N/A</v>
          </cell>
          <cell r="BL50" t="e">
            <v>#N/A</v>
          </cell>
          <cell r="BM50" t="e">
            <v>#N/A</v>
          </cell>
          <cell r="BN50" t="e">
            <v>#N/A</v>
          </cell>
          <cell r="BO50" t="e">
            <v>#N/A</v>
          </cell>
          <cell r="BP50" t="e">
            <v>#N/A</v>
          </cell>
          <cell r="BQ50" t="e">
            <v>#N/A</v>
          </cell>
          <cell r="BR50" t="e">
            <v>#N/A</v>
          </cell>
          <cell r="BS50" t="e">
            <v>#N/A</v>
          </cell>
          <cell r="BT50" t="e">
            <v>#N/A</v>
          </cell>
          <cell r="BU50" t="e">
            <v>#N/A</v>
          </cell>
          <cell r="BV50" t="e">
            <v>#N/A</v>
          </cell>
          <cell r="BW50" t="e">
            <v>#N/A</v>
          </cell>
          <cell r="BX50" t="e">
            <v>#N/A</v>
          </cell>
          <cell r="BY50" t="e">
            <v>#N/A</v>
          </cell>
          <cell r="BZ50" t="e">
            <v>#N/A</v>
          </cell>
          <cell r="CA50" t="e">
            <v>#N/A</v>
          </cell>
          <cell r="CB50" t="e">
            <v>#N/A</v>
          </cell>
          <cell r="CC50" t="e">
            <v>#N/A</v>
          </cell>
          <cell r="CD50" t="e">
            <v>#N/A</v>
          </cell>
          <cell r="CE50" t="e">
            <v>#N/A</v>
          </cell>
          <cell r="CF50" t="e">
            <v>#N/A</v>
          </cell>
          <cell r="CG50" t="e">
            <v>#N/A</v>
          </cell>
          <cell r="CH50" t="e">
            <v>#N/A</v>
          </cell>
          <cell r="CI50" t="e">
            <v>#N/A</v>
          </cell>
          <cell r="CJ50" t="e">
            <v>#N/A</v>
          </cell>
          <cell r="CK50" t="e">
            <v>#N/A</v>
          </cell>
          <cell r="CL50" t="e">
            <v>#N/A</v>
          </cell>
          <cell r="CM50" t="e">
            <v>#N/A</v>
          </cell>
          <cell r="CN50" t="e">
            <v>#N/A</v>
          </cell>
          <cell r="CO50" t="e">
            <v>#N/A</v>
          </cell>
          <cell r="CP50" t="e">
            <v>#N/A</v>
          </cell>
          <cell r="CQ50" t="e">
            <v>#N/A</v>
          </cell>
          <cell r="CR50" t="e">
            <v>#N/A</v>
          </cell>
          <cell r="CS50" t="e">
            <v>#N/A</v>
          </cell>
          <cell r="CT50" t="e">
            <v>#N/A</v>
          </cell>
          <cell r="CU50" t="e">
            <v>#N/A</v>
          </cell>
          <cell r="CV50" t="e">
            <v>#N/A</v>
          </cell>
          <cell r="CW50" t="e">
            <v>#N/A</v>
          </cell>
          <cell r="CX50" t="e">
            <v>#N/A</v>
          </cell>
          <cell r="CY50" t="e">
            <v>#N/A</v>
          </cell>
          <cell r="CZ50" t="e">
            <v>#N/A</v>
          </cell>
          <cell r="DA50" t="e">
            <v>#N/A</v>
          </cell>
          <cell r="DB50" t="e">
            <v>#N/A</v>
          </cell>
          <cell r="DC50" t="e">
            <v>#N/A</v>
          </cell>
          <cell r="DD50" t="e">
            <v>#N/A</v>
          </cell>
          <cell r="DE50" t="e">
            <v>#N/A</v>
          </cell>
          <cell r="DF50" t="e">
            <v>#N/A</v>
          </cell>
          <cell r="DG50" t="e">
            <v>#N/A</v>
          </cell>
          <cell r="DH50" t="e">
            <v>#N/A</v>
          </cell>
          <cell r="DI50" t="e">
            <v>#N/A</v>
          </cell>
          <cell r="DJ50" t="e">
            <v>#N/A</v>
          </cell>
          <cell r="DK50" t="e">
            <v>#N/A</v>
          </cell>
          <cell r="DL50" t="e">
            <v>#N/A</v>
          </cell>
          <cell r="DM50" t="e">
            <v>#N/A</v>
          </cell>
          <cell r="DN50" t="e">
            <v>#N/A</v>
          </cell>
          <cell r="DO50" t="e">
            <v>#N/A</v>
          </cell>
          <cell r="DP50" t="e">
            <v>#N/A</v>
          </cell>
          <cell r="DQ50" t="e">
            <v>#N/A</v>
          </cell>
          <cell r="DR50" t="e">
            <v>#N/A</v>
          </cell>
          <cell r="DS50" t="e">
            <v>#N/A</v>
          </cell>
          <cell r="DT50" t="e">
            <v>#N/A</v>
          </cell>
          <cell r="DU50" t="e">
            <v>#N/A</v>
          </cell>
          <cell r="DV50" t="e">
            <v>#N/A</v>
          </cell>
          <cell r="DW50" t="e">
            <v>#N/A</v>
          </cell>
          <cell r="DX50" t="e">
            <v>#N/A</v>
          </cell>
          <cell r="DY50" t="e">
            <v>#N/A</v>
          </cell>
          <cell r="DZ50" t="e">
            <v>#N/A</v>
          </cell>
          <cell r="EA50" t="e">
            <v>#N/A</v>
          </cell>
          <cell r="EB50" t="e">
            <v>#N/A</v>
          </cell>
          <cell r="EC50" t="e">
            <v>#N/A</v>
          </cell>
          <cell r="ED50" t="e">
            <v>#N/A</v>
          </cell>
          <cell r="EE50" t="e">
            <v>#N/A</v>
          </cell>
          <cell r="EF50" t="e">
            <v>#N/A</v>
          </cell>
          <cell r="EG50" t="e">
            <v>#N/A</v>
          </cell>
          <cell r="EH50" t="e">
            <v>#N/A</v>
          </cell>
          <cell r="EI50" t="e">
            <v>#N/A</v>
          </cell>
          <cell r="EJ50" t="e">
            <v>#N/A</v>
          </cell>
          <cell r="EK50" t="e">
            <v>#N/A</v>
          </cell>
          <cell r="EL50" t="e">
            <v>#N/A</v>
          </cell>
          <cell r="EM50" t="e">
            <v>#N/A</v>
          </cell>
          <cell r="EN50" t="e">
            <v>#N/A</v>
          </cell>
          <cell r="EO50" t="e">
            <v>#N/A</v>
          </cell>
          <cell r="EP50" t="e">
            <v>#N/A</v>
          </cell>
          <cell r="EQ50" t="e">
            <v>#N/A</v>
          </cell>
          <cell r="ER50" t="e">
            <v>#N/A</v>
          </cell>
          <cell r="ES50" t="e">
            <v>#N/A</v>
          </cell>
          <cell r="ET50" t="e">
            <v>#N/A</v>
          </cell>
          <cell r="EU50" t="e">
            <v>#N/A</v>
          </cell>
          <cell r="EV50" t="e">
            <v>#N/A</v>
          </cell>
          <cell r="EW50" t="e">
            <v>#N/A</v>
          </cell>
          <cell r="EX50" t="e">
            <v>#N/A</v>
          </cell>
          <cell r="EY50" t="e">
            <v>#N/A</v>
          </cell>
          <cell r="EZ50" t="e">
            <v>#N/A</v>
          </cell>
          <cell r="FA50" t="e">
            <v>#N/A</v>
          </cell>
          <cell r="FB50" t="e">
            <v>#N/A</v>
          </cell>
          <cell r="FC50" t="e">
            <v>#N/A</v>
          </cell>
          <cell r="FD50" t="e">
            <v>#N/A</v>
          </cell>
          <cell r="FE50" t="e">
            <v>#N/A</v>
          </cell>
          <cell r="FF50" t="e">
            <v>#N/A</v>
          </cell>
          <cell r="FG50" t="e">
            <v>#N/A</v>
          </cell>
          <cell r="FH50" t="e">
            <v>#N/A</v>
          </cell>
          <cell r="FI50" t="e">
            <v>#N/A</v>
          </cell>
          <cell r="FJ50" t="e">
            <v>#N/A</v>
          </cell>
          <cell r="FK50" t="e">
            <v>#N/A</v>
          </cell>
          <cell r="FL50" t="e">
            <v>#N/A</v>
          </cell>
          <cell r="FM50" t="e">
            <v>#N/A</v>
          </cell>
          <cell r="FN50" t="e">
            <v>#N/A</v>
          </cell>
          <cell r="FO50" t="e">
            <v>#N/A</v>
          </cell>
          <cell r="FP50" t="e">
            <v>#N/A</v>
          </cell>
          <cell r="FQ50" t="e">
            <v>#N/A</v>
          </cell>
          <cell r="FR50" t="e">
            <v>#N/A</v>
          </cell>
          <cell r="FS50" t="e">
            <v>#N/A</v>
          </cell>
          <cell r="FT50" t="e">
            <v>#N/A</v>
          </cell>
          <cell r="FU50" t="e">
            <v>#N/A</v>
          </cell>
          <cell r="FV50" t="e">
            <v>#N/A</v>
          </cell>
          <cell r="FW50" t="e">
            <v>#N/A</v>
          </cell>
          <cell r="FX50" t="e">
            <v>#N/A</v>
          </cell>
          <cell r="FY50" t="e">
            <v>#N/A</v>
          </cell>
          <cell r="FZ50" t="e">
            <v>#N/A</v>
          </cell>
          <cell r="GA50" t="e">
            <v>#N/A</v>
          </cell>
          <cell r="GB50" t="e">
            <v>#N/A</v>
          </cell>
          <cell r="GC50" t="e">
            <v>#N/A</v>
          </cell>
          <cell r="GD50" t="e">
            <v>#N/A</v>
          </cell>
          <cell r="GE50" t="e">
            <v>#N/A</v>
          </cell>
          <cell r="GF50" t="e">
            <v>#N/A</v>
          </cell>
          <cell r="GG50" t="e">
            <v>#N/A</v>
          </cell>
          <cell r="GH50" t="e">
            <v>#N/A</v>
          </cell>
          <cell r="GI50" t="e">
            <v>#N/A</v>
          </cell>
          <cell r="GJ50" t="e">
            <v>#N/A</v>
          </cell>
          <cell r="GK50" t="e">
            <v>#N/A</v>
          </cell>
          <cell r="GL50" t="e">
            <v>#N/A</v>
          </cell>
          <cell r="GM50" t="e">
            <v>#N/A</v>
          </cell>
          <cell r="GN50" t="e">
            <v>#N/A</v>
          </cell>
          <cell r="GO50" t="e">
            <v>#N/A</v>
          </cell>
          <cell r="GP50" t="e">
            <v>#N/A</v>
          </cell>
          <cell r="GQ50" t="e">
            <v>#N/A</v>
          </cell>
          <cell r="GR50" t="e">
            <v>#N/A</v>
          </cell>
          <cell r="GS50" t="e">
            <v>#N/A</v>
          </cell>
          <cell r="GT50" t="e">
            <v>#N/A</v>
          </cell>
          <cell r="GU50" t="e">
            <v>#N/A</v>
          </cell>
          <cell r="GV50" t="e">
            <v>#N/A</v>
          </cell>
          <cell r="GW50" t="e">
            <v>#N/A</v>
          </cell>
          <cell r="GX50" t="e">
            <v>#N/A</v>
          </cell>
          <cell r="GY50" t="e">
            <v>#N/A</v>
          </cell>
          <cell r="GZ50" t="e">
            <v>#N/A</v>
          </cell>
          <cell r="HA50" t="e">
            <v>#N/A</v>
          </cell>
          <cell r="HB50" t="e">
            <v>#N/A</v>
          </cell>
          <cell r="HC50" t="e">
            <v>#N/A</v>
          </cell>
          <cell r="HD50" t="e">
            <v>#N/A</v>
          </cell>
          <cell r="HE50" t="e">
            <v>#N/A</v>
          </cell>
          <cell r="HF50" t="e">
            <v>#N/A</v>
          </cell>
          <cell r="HG50" t="e">
            <v>#N/A</v>
          </cell>
          <cell r="HH50" t="e">
            <v>#N/A</v>
          </cell>
          <cell r="HI50" t="e">
            <v>#N/A</v>
          </cell>
          <cell r="HJ50" t="e">
            <v>#N/A</v>
          </cell>
          <cell r="HK50" t="e">
            <v>#N/A</v>
          </cell>
          <cell r="HL50" t="e">
            <v>#N/A</v>
          </cell>
          <cell r="HM50" t="e">
            <v>#N/A</v>
          </cell>
          <cell r="HN50" t="e">
            <v>#N/A</v>
          </cell>
          <cell r="HO50" t="e">
            <v>#N/A</v>
          </cell>
          <cell r="HP50" t="e">
            <v>#N/A</v>
          </cell>
          <cell r="HQ50" t="e">
            <v>#N/A</v>
          </cell>
          <cell r="HR50" t="e">
            <v>#N/A</v>
          </cell>
          <cell r="HS50" t="e">
            <v>#N/A</v>
          </cell>
          <cell r="HT50" t="e">
            <v>#N/A</v>
          </cell>
          <cell r="HU50" t="e">
            <v>#N/A</v>
          </cell>
          <cell r="HV50" t="e">
            <v>#N/A</v>
          </cell>
          <cell r="HW50" t="e">
            <v>#N/A</v>
          </cell>
          <cell r="HX50" t="e">
            <v>#N/A</v>
          </cell>
          <cell r="HY50" t="e">
            <v>#N/A</v>
          </cell>
          <cell r="HZ50" t="e">
            <v>#N/A</v>
          </cell>
          <cell r="IA50" t="e">
            <v>#N/A</v>
          </cell>
          <cell r="IB50" t="e">
            <v>#N/A</v>
          </cell>
          <cell r="IC50" t="e">
            <v>#N/A</v>
          </cell>
          <cell r="ID50" t="e">
            <v>#N/A</v>
          </cell>
          <cell r="IE50" t="e">
            <v>#N/A</v>
          </cell>
          <cell r="IF50" t="e">
            <v>#N/A</v>
          </cell>
          <cell r="IG50" t="e">
            <v>#N/A</v>
          </cell>
          <cell r="IH50" t="e">
            <v>#N/A</v>
          </cell>
          <cell r="II50" t="e">
            <v>#N/A</v>
          </cell>
          <cell r="IJ50" t="e">
            <v>#N/A</v>
          </cell>
          <cell r="IK50" t="e">
            <v>#N/A</v>
          </cell>
          <cell r="IL50" t="e">
            <v>#N/A</v>
          </cell>
          <cell r="IM50" t="e">
            <v>#N/A</v>
          </cell>
          <cell r="IN50" t="e">
            <v>#N/A</v>
          </cell>
          <cell r="IO50" t="e">
            <v>#N/A</v>
          </cell>
          <cell r="IP50" t="e">
            <v>#N/A</v>
          </cell>
          <cell r="IQ50" t="e">
            <v>#N/A</v>
          </cell>
          <cell r="IR50" t="e">
            <v>#N/A</v>
          </cell>
          <cell r="IS50" t="e">
            <v>#N/A</v>
          </cell>
        </row>
        <row r="51">
          <cell r="A51" t="str">
            <v>Peine</v>
          </cell>
          <cell r="B51">
            <v>3086</v>
          </cell>
          <cell r="C51">
            <v>2528</v>
          </cell>
          <cell r="D51">
            <v>1451</v>
          </cell>
          <cell r="E51">
            <v>1077</v>
          </cell>
          <cell r="F51">
            <v>662</v>
          </cell>
          <cell r="G51">
            <v>462</v>
          </cell>
          <cell r="H51">
            <v>200</v>
          </cell>
          <cell r="I51">
            <v>76</v>
          </cell>
          <cell r="J51">
            <v>349</v>
          </cell>
          <cell r="K51">
            <v>228</v>
          </cell>
          <cell r="L51">
            <v>121</v>
          </cell>
          <cell r="M51">
            <v>66</v>
          </cell>
          <cell r="N51">
            <v>1696</v>
          </cell>
          <cell r="O51">
            <v>1404</v>
          </cell>
          <cell r="P51">
            <v>789</v>
          </cell>
          <cell r="Q51">
            <v>615</v>
          </cell>
          <cell r="R51">
            <v>371</v>
          </cell>
          <cell r="S51">
            <v>264</v>
          </cell>
          <cell r="T51">
            <v>107</v>
          </cell>
          <cell r="U51">
            <v>39</v>
          </cell>
          <cell r="V51">
            <v>202</v>
          </cell>
          <cell r="W51">
            <v>134</v>
          </cell>
          <cell r="X51">
            <v>68</v>
          </cell>
          <cell r="Y51">
            <v>42</v>
          </cell>
          <cell r="Z51">
            <v>1390</v>
          </cell>
          <cell r="AA51">
            <v>1124</v>
          </cell>
          <cell r="AB51">
            <v>662</v>
          </cell>
          <cell r="AC51">
            <v>462</v>
          </cell>
          <cell r="AD51">
            <v>291</v>
          </cell>
          <cell r="AE51">
            <v>198</v>
          </cell>
          <cell r="AF51">
            <v>93</v>
          </cell>
          <cell r="AG51">
            <v>37</v>
          </cell>
          <cell r="AH51">
            <v>147</v>
          </cell>
          <cell r="AI51">
            <v>94</v>
          </cell>
          <cell r="AJ51">
            <v>53</v>
          </cell>
          <cell r="AK51">
            <v>24</v>
          </cell>
          <cell r="AL51">
            <v>298</v>
          </cell>
          <cell r="AM51">
            <v>251</v>
          </cell>
          <cell r="AN51">
            <v>145</v>
          </cell>
          <cell r="AO51">
            <v>106</v>
          </cell>
          <cell r="AP51">
            <v>47</v>
          </cell>
          <cell r="AQ51">
            <v>41</v>
          </cell>
          <cell r="AR51">
            <v>6</v>
          </cell>
          <cell r="AS51" t="str">
            <v>*</v>
          </cell>
          <cell r="AT51">
            <v>46</v>
          </cell>
          <cell r="AU51">
            <v>29</v>
          </cell>
          <cell r="AV51">
            <v>17</v>
          </cell>
          <cell r="AW51">
            <v>13</v>
          </cell>
          <cell r="AX51">
            <v>776</v>
          </cell>
          <cell r="AY51">
            <v>651</v>
          </cell>
          <cell r="AZ51">
            <v>342</v>
          </cell>
          <cell r="BA51">
            <v>309</v>
          </cell>
          <cell r="BB51">
            <v>171</v>
          </cell>
          <cell r="BC51">
            <v>128</v>
          </cell>
          <cell r="BD51">
            <v>43</v>
          </cell>
          <cell r="BE51" t="str">
            <v>*</v>
          </cell>
          <cell r="BF51">
            <v>120</v>
          </cell>
          <cell r="BG51">
            <v>78</v>
          </cell>
          <cell r="BH51">
            <v>42</v>
          </cell>
          <cell r="BI51">
            <v>18</v>
          </cell>
          <cell r="BJ51">
            <v>694</v>
          </cell>
          <cell r="BK51">
            <v>558</v>
          </cell>
          <cell r="BL51">
            <v>267</v>
          </cell>
          <cell r="BM51">
            <v>291</v>
          </cell>
          <cell r="BN51">
            <v>188</v>
          </cell>
          <cell r="BO51">
            <v>133</v>
          </cell>
          <cell r="BP51">
            <v>55</v>
          </cell>
          <cell r="BQ51">
            <v>21</v>
          </cell>
          <cell r="BR51">
            <v>85</v>
          </cell>
          <cell r="BS51">
            <v>63</v>
          </cell>
          <cell r="BT51">
            <v>22</v>
          </cell>
          <cell r="BU51">
            <v>18</v>
          </cell>
          <cell r="BV51">
            <v>698</v>
          </cell>
          <cell r="BW51">
            <v>564</v>
          </cell>
          <cell r="BX51">
            <v>324</v>
          </cell>
          <cell r="BY51">
            <v>240</v>
          </cell>
          <cell r="BZ51">
            <v>163</v>
          </cell>
          <cell r="CA51">
            <v>124</v>
          </cell>
          <cell r="CB51">
            <v>39</v>
          </cell>
          <cell r="CC51">
            <v>13</v>
          </cell>
          <cell r="CD51">
            <v>63</v>
          </cell>
          <cell r="CE51">
            <v>45</v>
          </cell>
          <cell r="CF51">
            <v>18</v>
          </cell>
          <cell r="CG51">
            <v>14</v>
          </cell>
          <cell r="CH51">
            <v>620</v>
          </cell>
          <cell r="CI51">
            <v>504</v>
          </cell>
          <cell r="CJ51">
            <v>373</v>
          </cell>
          <cell r="CK51">
            <v>131</v>
          </cell>
          <cell r="CL51">
            <v>93</v>
          </cell>
          <cell r="CM51">
            <v>36</v>
          </cell>
          <cell r="CN51">
            <v>57</v>
          </cell>
          <cell r="CO51">
            <v>27</v>
          </cell>
          <cell r="CP51">
            <v>35</v>
          </cell>
          <cell r="CQ51">
            <v>13</v>
          </cell>
          <cell r="CR51">
            <v>22</v>
          </cell>
          <cell r="CS51">
            <v>3</v>
          </cell>
          <cell r="CT51">
            <v>883</v>
          </cell>
          <cell r="CU51">
            <v>727</v>
          </cell>
          <cell r="CV51">
            <v>210</v>
          </cell>
          <cell r="CW51">
            <v>517</v>
          </cell>
          <cell r="CX51">
            <v>320</v>
          </cell>
          <cell r="CY51">
            <v>269</v>
          </cell>
          <cell r="CZ51">
            <v>51</v>
          </cell>
          <cell r="DA51">
            <v>20</v>
          </cell>
          <cell r="DB51">
            <v>160</v>
          </cell>
          <cell r="DC51">
            <v>143</v>
          </cell>
          <cell r="DD51">
            <v>17</v>
          </cell>
          <cell r="DE51">
            <v>37</v>
          </cell>
          <cell r="DF51">
            <v>1021</v>
          </cell>
          <cell r="DG51">
            <v>845</v>
          </cell>
          <cell r="DH51">
            <v>613</v>
          </cell>
          <cell r="DI51">
            <v>232</v>
          </cell>
          <cell r="DJ51">
            <v>122</v>
          </cell>
          <cell r="DK51">
            <v>65</v>
          </cell>
          <cell r="DL51">
            <v>57</v>
          </cell>
          <cell r="DM51">
            <v>25</v>
          </cell>
          <cell r="DN51">
            <v>89</v>
          </cell>
          <cell r="DO51">
            <v>40</v>
          </cell>
          <cell r="DP51">
            <v>49</v>
          </cell>
          <cell r="DQ51">
            <v>21</v>
          </cell>
          <cell r="DR51">
            <v>634</v>
          </cell>
          <cell r="DS51">
            <v>506</v>
          </cell>
          <cell r="DT51">
            <v>374</v>
          </cell>
          <cell r="DU51">
            <v>132</v>
          </cell>
          <cell r="DV51">
            <v>83</v>
          </cell>
          <cell r="DW51">
            <v>40</v>
          </cell>
          <cell r="DX51">
            <v>43</v>
          </cell>
          <cell r="DY51">
            <v>13</v>
          </cell>
          <cell r="DZ51" t="str">
            <v>*</v>
          </cell>
          <cell r="EA51" t="str">
            <v>*</v>
          </cell>
          <cell r="EB51">
            <v>36</v>
          </cell>
          <cell r="EC51" t="str">
            <v>*</v>
          </cell>
          <cell r="ED51">
            <v>360</v>
          </cell>
          <cell r="EE51">
            <v>292</v>
          </cell>
          <cell r="EF51">
            <v>172</v>
          </cell>
          <cell r="EG51">
            <v>120</v>
          </cell>
          <cell r="EH51">
            <v>76</v>
          </cell>
          <cell r="EI51">
            <v>49</v>
          </cell>
          <cell r="EJ51">
            <v>27</v>
          </cell>
          <cell r="EK51">
            <v>9</v>
          </cell>
          <cell r="EL51">
            <v>39</v>
          </cell>
          <cell r="EM51">
            <v>24</v>
          </cell>
          <cell r="EN51">
            <v>15</v>
          </cell>
          <cell r="EO51">
            <v>5</v>
          </cell>
          <cell r="EP51">
            <v>184</v>
          </cell>
          <cell r="EQ51">
            <v>155</v>
          </cell>
          <cell r="ER51">
            <v>82</v>
          </cell>
          <cell r="ES51">
            <v>73</v>
          </cell>
          <cell r="ET51">
            <v>59</v>
          </cell>
          <cell r="EU51">
            <v>37</v>
          </cell>
          <cell r="EV51">
            <v>22</v>
          </cell>
          <cell r="EW51">
            <v>9</v>
          </cell>
          <cell r="EX51" t="str">
            <v>*</v>
          </cell>
          <cell r="EY51">
            <v>9</v>
          </cell>
          <cell r="EZ51" t="str">
            <v>*</v>
          </cell>
          <cell r="FA51" t="str">
            <v>*</v>
          </cell>
          <cell r="FB51">
            <v>1749</v>
          </cell>
          <cell r="FC51">
            <v>1440</v>
          </cell>
          <cell r="FD51">
            <v>610</v>
          </cell>
          <cell r="FE51">
            <v>830</v>
          </cell>
          <cell r="FF51">
            <v>515</v>
          </cell>
          <cell r="FG51">
            <v>403</v>
          </cell>
          <cell r="FH51">
            <v>112</v>
          </cell>
          <cell r="FI51" t="str">
            <v>*</v>
          </cell>
          <cell r="FJ51">
            <v>256</v>
          </cell>
          <cell r="FK51">
            <v>195</v>
          </cell>
          <cell r="FL51">
            <v>61</v>
          </cell>
          <cell r="FM51">
            <v>59</v>
          </cell>
          <cell r="FN51">
            <v>1195</v>
          </cell>
          <cell r="FO51">
            <v>978</v>
          </cell>
          <cell r="FP51">
            <v>767</v>
          </cell>
          <cell r="FQ51">
            <v>211</v>
          </cell>
          <cell r="FR51">
            <v>125</v>
          </cell>
          <cell r="FS51">
            <v>48</v>
          </cell>
          <cell r="FT51">
            <v>77</v>
          </cell>
          <cell r="FU51">
            <v>38</v>
          </cell>
          <cell r="FV51" t="str">
            <v>*</v>
          </cell>
          <cell r="FW51">
            <v>25</v>
          </cell>
          <cell r="FX51" t="str">
            <v>*</v>
          </cell>
          <cell r="FY51" t="str">
            <v>*</v>
          </cell>
          <cell r="FZ51">
            <v>122</v>
          </cell>
          <cell r="GA51">
            <v>94</v>
          </cell>
          <cell r="GB51">
            <v>67</v>
          </cell>
          <cell r="GC51">
            <v>27</v>
          </cell>
          <cell r="GD51">
            <v>17</v>
          </cell>
          <cell r="GE51">
            <v>7</v>
          </cell>
          <cell r="GF51">
            <v>10</v>
          </cell>
          <cell r="GG51" t="str">
            <v>*</v>
          </cell>
          <cell r="GH51" t="str">
            <v>*</v>
          </cell>
          <cell r="GI51">
            <v>5</v>
          </cell>
          <cell r="GJ51" t="str">
            <v>*</v>
          </cell>
          <cell r="GK51" t="str">
            <v>*</v>
          </cell>
          <cell r="GL51">
            <v>20</v>
          </cell>
          <cell r="GM51">
            <v>16</v>
          </cell>
          <cell r="GN51">
            <v>7</v>
          </cell>
          <cell r="GO51">
            <v>9</v>
          </cell>
          <cell r="GP51">
            <v>5</v>
          </cell>
          <cell r="GQ51" t="str">
            <v>*</v>
          </cell>
          <cell r="GR51" t="str">
            <v>*</v>
          </cell>
          <cell r="GS51">
            <v>0</v>
          </cell>
          <cell r="GT51" t="str">
            <v>*</v>
          </cell>
          <cell r="GU51" t="str">
            <v>*</v>
          </cell>
          <cell r="GV51">
            <v>0</v>
          </cell>
          <cell r="GW51" t="str">
            <v>*</v>
          </cell>
          <cell r="GX51">
            <v>1831</v>
          </cell>
          <cell r="GY51">
            <v>1512</v>
          </cell>
          <cell r="GZ51">
            <v>671</v>
          </cell>
          <cell r="HA51">
            <v>841</v>
          </cell>
          <cell r="HB51">
            <v>523</v>
          </cell>
          <cell r="HC51">
            <v>405</v>
          </cell>
          <cell r="HD51">
            <v>118</v>
          </cell>
          <cell r="HE51">
            <v>37</v>
          </cell>
          <cell r="HF51">
            <v>259</v>
          </cell>
          <cell r="HG51">
            <v>197</v>
          </cell>
          <cell r="HH51">
            <v>62</v>
          </cell>
          <cell r="HI51">
            <v>59</v>
          </cell>
          <cell r="HJ51">
            <v>20</v>
          </cell>
          <cell r="HK51">
            <v>16</v>
          </cell>
          <cell r="HL51">
            <v>7</v>
          </cell>
          <cell r="HM51">
            <v>9</v>
          </cell>
          <cell r="HN51">
            <v>5</v>
          </cell>
          <cell r="HO51" t="str">
            <v>*</v>
          </cell>
          <cell r="HP51" t="str">
            <v>*</v>
          </cell>
          <cell r="HQ51">
            <v>0</v>
          </cell>
          <cell r="HR51" t="str">
            <v>*</v>
          </cell>
          <cell r="HS51" t="str">
            <v>*</v>
          </cell>
          <cell r="HT51">
            <v>0</v>
          </cell>
          <cell r="HU51" t="str">
            <v>*</v>
          </cell>
          <cell r="HV51">
            <v>1103</v>
          </cell>
          <cell r="HW51">
            <v>944</v>
          </cell>
          <cell r="HX51">
            <v>675</v>
          </cell>
          <cell r="HY51">
            <v>269</v>
          </cell>
          <cell r="HZ51">
            <v>193</v>
          </cell>
          <cell r="IA51">
            <v>105</v>
          </cell>
          <cell r="IB51">
            <v>88</v>
          </cell>
          <cell r="IC51">
            <v>30</v>
          </cell>
          <cell r="ID51">
            <v>73</v>
          </cell>
          <cell r="IE51">
            <v>39</v>
          </cell>
          <cell r="IF51">
            <v>34</v>
          </cell>
          <cell r="IG51">
            <v>3</v>
          </cell>
          <cell r="IH51">
            <v>1983</v>
          </cell>
          <cell r="II51">
            <v>1584</v>
          </cell>
          <cell r="IJ51">
            <v>776</v>
          </cell>
          <cell r="IK51">
            <v>808</v>
          </cell>
          <cell r="IL51">
            <v>469</v>
          </cell>
          <cell r="IM51">
            <v>357</v>
          </cell>
          <cell r="IN51">
            <v>112</v>
          </cell>
          <cell r="IO51">
            <v>46</v>
          </cell>
          <cell r="IP51">
            <v>276</v>
          </cell>
          <cell r="IQ51">
            <v>189</v>
          </cell>
          <cell r="IR51">
            <v>87</v>
          </cell>
          <cell r="IS51">
            <v>63</v>
          </cell>
        </row>
        <row r="52">
          <cell r="A52" t="str">
            <v>Wolfenbüttel</v>
          </cell>
          <cell r="B52">
            <v>2579</v>
          </cell>
          <cell r="C52" t="str">
            <v>x</v>
          </cell>
          <cell r="D52" t="str">
            <v>x</v>
          </cell>
          <cell r="E52" t="str">
            <v>x</v>
          </cell>
          <cell r="F52" t="str">
            <v>x</v>
          </cell>
          <cell r="G52" t="str">
            <v>x</v>
          </cell>
          <cell r="H52" t="str">
            <v>x</v>
          </cell>
          <cell r="I52" t="str">
            <v>x</v>
          </cell>
          <cell r="J52" t="str">
            <v>x</v>
          </cell>
          <cell r="K52" t="str">
            <v>x</v>
          </cell>
          <cell r="L52" t="str">
            <v>x</v>
          </cell>
          <cell r="M52" t="str">
            <v>x</v>
          </cell>
          <cell r="N52">
            <v>1480</v>
          </cell>
          <cell r="O52" t="str">
            <v>x</v>
          </cell>
          <cell r="P52" t="str">
            <v>x</v>
          </cell>
          <cell r="Q52" t="str">
            <v>x</v>
          </cell>
          <cell r="R52" t="str">
            <v>x</v>
          </cell>
          <cell r="S52" t="str">
            <v>x</v>
          </cell>
          <cell r="T52" t="str">
            <v>x</v>
          </cell>
          <cell r="U52" t="str">
            <v>x</v>
          </cell>
          <cell r="V52" t="str">
            <v>x</v>
          </cell>
          <cell r="W52" t="str">
            <v>x</v>
          </cell>
          <cell r="X52" t="str">
            <v>x</v>
          </cell>
          <cell r="Y52" t="str">
            <v>x</v>
          </cell>
          <cell r="Z52">
            <v>1099</v>
          </cell>
          <cell r="AA52" t="str">
            <v>x</v>
          </cell>
          <cell r="AB52" t="str">
            <v>x</v>
          </cell>
          <cell r="AC52" t="str">
            <v>x</v>
          </cell>
          <cell r="AD52" t="str">
            <v>x</v>
          </cell>
          <cell r="AE52" t="str">
            <v>x</v>
          </cell>
          <cell r="AF52" t="str">
            <v>x</v>
          </cell>
          <cell r="AG52" t="str">
            <v>x</v>
          </cell>
          <cell r="AH52" t="str">
            <v>x</v>
          </cell>
          <cell r="AI52" t="str">
            <v>x</v>
          </cell>
          <cell r="AJ52" t="str">
            <v>x</v>
          </cell>
          <cell r="AK52" t="str">
            <v>x</v>
          </cell>
          <cell r="AL52">
            <v>238</v>
          </cell>
          <cell r="AM52" t="str">
            <v>x</v>
          </cell>
          <cell r="AN52" t="str">
            <v>x</v>
          </cell>
          <cell r="AO52" t="str">
            <v>x</v>
          </cell>
          <cell r="AP52" t="str">
            <v>x</v>
          </cell>
          <cell r="AQ52" t="str">
            <v>x</v>
          </cell>
          <cell r="AR52" t="str">
            <v>x</v>
          </cell>
          <cell r="AS52" t="str">
            <v>x</v>
          </cell>
          <cell r="AT52" t="str">
            <v>x</v>
          </cell>
          <cell r="AU52" t="str">
            <v>x</v>
          </cell>
          <cell r="AV52" t="str">
            <v>x</v>
          </cell>
          <cell r="AW52" t="str">
            <v>x</v>
          </cell>
          <cell r="AX52">
            <v>605</v>
          </cell>
          <cell r="AY52" t="str">
            <v>x</v>
          </cell>
          <cell r="AZ52" t="str">
            <v>x</v>
          </cell>
          <cell r="BA52" t="str">
            <v>x</v>
          </cell>
          <cell r="BB52" t="str">
            <v>x</v>
          </cell>
          <cell r="BC52" t="str">
            <v>x</v>
          </cell>
          <cell r="BD52" t="str">
            <v>x</v>
          </cell>
          <cell r="BE52" t="str">
            <v>x</v>
          </cell>
          <cell r="BF52" t="str">
            <v>x</v>
          </cell>
          <cell r="BG52" t="str">
            <v>x</v>
          </cell>
          <cell r="BH52" t="str">
            <v>x</v>
          </cell>
          <cell r="BI52" t="str">
            <v>x</v>
          </cell>
          <cell r="BJ52">
            <v>538</v>
          </cell>
          <cell r="BK52" t="str">
            <v>x</v>
          </cell>
          <cell r="BL52" t="str">
            <v>x</v>
          </cell>
          <cell r="BM52" t="str">
            <v>x</v>
          </cell>
          <cell r="BN52" t="str">
            <v>x</v>
          </cell>
          <cell r="BO52" t="str">
            <v>x</v>
          </cell>
          <cell r="BP52" t="str">
            <v>x</v>
          </cell>
          <cell r="BQ52" t="str">
            <v>x</v>
          </cell>
          <cell r="BR52" t="str">
            <v>x</v>
          </cell>
          <cell r="BS52" t="str">
            <v>x</v>
          </cell>
          <cell r="BT52" t="str">
            <v>x</v>
          </cell>
          <cell r="BU52" t="str">
            <v>x</v>
          </cell>
          <cell r="BV52">
            <v>571</v>
          </cell>
          <cell r="BW52" t="str">
            <v>x</v>
          </cell>
          <cell r="BX52" t="str">
            <v>x</v>
          </cell>
          <cell r="BY52" t="str">
            <v>x</v>
          </cell>
          <cell r="BZ52" t="str">
            <v>x</v>
          </cell>
          <cell r="CA52" t="str">
            <v>x</v>
          </cell>
          <cell r="CB52" t="str">
            <v>x</v>
          </cell>
          <cell r="CC52" t="str">
            <v>x</v>
          </cell>
          <cell r="CD52" t="str">
            <v>x</v>
          </cell>
          <cell r="CE52" t="str">
            <v>x</v>
          </cell>
          <cell r="CF52" t="str">
            <v>x</v>
          </cell>
          <cell r="CG52" t="str">
            <v>x</v>
          </cell>
          <cell r="CH52">
            <v>627</v>
          </cell>
          <cell r="CI52" t="str">
            <v>x</v>
          </cell>
          <cell r="CJ52" t="str">
            <v>x</v>
          </cell>
          <cell r="CK52" t="str">
            <v>x</v>
          </cell>
          <cell r="CL52" t="str">
            <v>x</v>
          </cell>
          <cell r="CM52" t="str">
            <v>x</v>
          </cell>
          <cell r="CN52" t="str">
            <v>x</v>
          </cell>
          <cell r="CO52" t="str">
            <v>x</v>
          </cell>
          <cell r="CP52" t="str">
            <v>x</v>
          </cell>
          <cell r="CQ52" t="str">
            <v>x</v>
          </cell>
          <cell r="CR52" t="str">
            <v>x</v>
          </cell>
          <cell r="CS52" t="str">
            <v>x</v>
          </cell>
          <cell r="CT52">
            <v>389</v>
          </cell>
          <cell r="CU52" t="str">
            <v>x</v>
          </cell>
          <cell r="CV52" t="str">
            <v>x</v>
          </cell>
          <cell r="CW52" t="str">
            <v>x</v>
          </cell>
          <cell r="CX52" t="str">
            <v>x</v>
          </cell>
          <cell r="CY52" t="str">
            <v>x</v>
          </cell>
          <cell r="CZ52" t="str">
            <v>x</v>
          </cell>
          <cell r="DA52" t="str">
            <v>x</v>
          </cell>
          <cell r="DB52" t="str">
            <v>x</v>
          </cell>
          <cell r="DC52" t="str">
            <v>x</v>
          </cell>
          <cell r="DD52" t="str">
            <v>x</v>
          </cell>
          <cell r="DE52" t="str">
            <v>x</v>
          </cell>
          <cell r="DF52">
            <v>844</v>
          </cell>
          <cell r="DG52" t="str">
            <v>x</v>
          </cell>
          <cell r="DH52" t="str">
            <v>x</v>
          </cell>
          <cell r="DI52" t="str">
            <v>x</v>
          </cell>
          <cell r="DJ52" t="str">
            <v>x</v>
          </cell>
          <cell r="DK52" t="str">
            <v>x</v>
          </cell>
          <cell r="DL52" t="str">
            <v>x</v>
          </cell>
          <cell r="DM52" t="str">
            <v>x</v>
          </cell>
          <cell r="DN52" t="str">
            <v>x</v>
          </cell>
          <cell r="DO52" t="str">
            <v>x</v>
          </cell>
          <cell r="DP52" t="str">
            <v>x</v>
          </cell>
          <cell r="DQ52" t="str">
            <v>x</v>
          </cell>
          <cell r="DR52">
            <v>605</v>
          </cell>
          <cell r="DS52" t="str">
            <v>x</v>
          </cell>
          <cell r="DT52" t="str">
            <v>x</v>
          </cell>
          <cell r="DU52" t="str">
            <v>x</v>
          </cell>
          <cell r="DV52" t="str">
            <v>x</v>
          </cell>
          <cell r="DW52" t="str">
            <v>x</v>
          </cell>
          <cell r="DX52" t="str">
            <v>x</v>
          </cell>
          <cell r="DY52" t="str">
            <v>x</v>
          </cell>
          <cell r="DZ52" t="str">
            <v>x</v>
          </cell>
          <cell r="EA52" t="str">
            <v>x</v>
          </cell>
          <cell r="EB52" t="str">
            <v>x</v>
          </cell>
          <cell r="EC52" t="str">
            <v>x</v>
          </cell>
          <cell r="ED52">
            <v>392</v>
          </cell>
          <cell r="EE52" t="str">
            <v>x</v>
          </cell>
          <cell r="EF52" t="str">
            <v>x</v>
          </cell>
          <cell r="EG52" t="str">
            <v>x</v>
          </cell>
          <cell r="EH52" t="str">
            <v>x</v>
          </cell>
          <cell r="EI52" t="str">
            <v>x</v>
          </cell>
          <cell r="EJ52" t="str">
            <v>x</v>
          </cell>
          <cell r="EK52" t="str">
            <v>x</v>
          </cell>
          <cell r="EL52" t="str">
            <v>x</v>
          </cell>
          <cell r="EM52" t="str">
            <v>x</v>
          </cell>
          <cell r="EN52" t="str">
            <v>x</v>
          </cell>
          <cell r="EO52" t="str">
            <v>x</v>
          </cell>
          <cell r="EP52">
            <v>349</v>
          </cell>
          <cell r="EQ52" t="str">
            <v>x</v>
          </cell>
          <cell r="ER52" t="str">
            <v>x</v>
          </cell>
          <cell r="ES52" t="str">
            <v>x</v>
          </cell>
          <cell r="ET52" t="str">
            <v>x</v>
          </cell>
          <cell r="EU52" t="str">
            <v>x</v>
          </cell>
          <cell r="EV52" t="str">
            <v>x</v>
          </cell>
          <cell r="EW52" t="str">
            <v>x</v>
          </cell>
          <cell r="EX52" t="str">
            <v>x</v>
          </cell>
          <cell r="EY52" t="str">
            <v>x</v>
          </cell>
          <cell r="EZ52" t="str">
            <v>x</v>
          </cell>
          <cell r="FA52" t="str">
            <v>x</v>
          </cell>
          <cell r="FB52">
            <v>1326</v>
          </cell>
          <cell r="FC52" t="str">
            <v>x</v>
          </cell>
          <cell r="FD52" t="str">
            <v>x</v>
          </cell>
          <cell r="FE52" t="str">
            <v>x</v>
          </cell>
          <cell r="FF52" t="str">
            <v>x</v>
          </cell>
          <cell r="FG52" t="str">
            <v>x</v>
          </cell>
          <cell r="FH52" t="str">
            <v>x</v>
          </cell>
          <cell r="FI52" t="str">
            <v>x</v>
          </cell>
          <cell r="FJ52" t="str">
            <v>x</v>
          </cell>
          <cell r="FK52" t="str">
            <v>x</v>
          </cell>
          <cell r="FL52" t="str">
            <v>x</v>
          </cell>
          <cell r="FM52" t="str">
            <v>x</v>
          </cell>
          <cell r="FN52">
            <v>1087</v>
          </cell>
          <cell r="FO52" t="str">
            <v>x</v>
          </cell>
          <cell r="FP52" t="str">
            <v>x</v>
          </cell>
          <cell r="FQ52" t="str">
            <v>x</v>
          </cell>
          <cell r="FR52" t="str">
            <v>x</v>
          </cell>
          <cell r="FS52" t="str">
            <v>x</v>
          </cell>
          <cell r="FT52" t="str">
            <v>x</v>
          </cell>
          <cell r="FU52" t="str">
            <v>x</v>
          </cell>
          <cell r="FV52" t="str">
            <v>x</v>
          </cell>
          <cell r="FW52" t="str">
            <v>x</v>
          </cell>
          <cell r="FX52" t="str">
            <v>x</v>
          </cell>
          <cell r="FY52" t="str">
            <v>x</v>
          </cell>
          <cell r="FZ52">
            <v>165</v>
          </cell>
          <cell r="GA52" t="str">
            <v>x</v>
          </cell>
          <cell r="GB52" t="str">
            <v>x</v>
          </cell>
          <cell r="GC52" t="str">
            <v>x</v>
          </cell>
          <cell r="GD52" t="str">
            <v>x</v>
          </cell>
          <cell r="GE52" t="str">
            <v>x</v>
          </cell>
          <cell r="GF52" t="str">
            <v>x</v>
          </cell>
          <cell r="GG52" t="str">
            <v>x</v>
          </cell>
          <cell r="GH52" t="str">
            <v>x</v>
          </cell>
          <cell r="GI52" t="str">
            <v>x</v>
          </cell>
          <cell r="GJ52" t="str">
            <v>x</v>
          </cell>
          <cell r="GK52" t="str">
            <v>x</v>
          </cell>
          <cell r="GL52" t="str">
            <v>*</v>
          </cell>
          <cell r="GM52" t="str">
            <v>x</v>
          </cell>
          <cell r="GN52" t="str">
            <v>x</v>
          </cell>
          <cell r="GO52" t="str">
            <v>x</v>
          </cell>
          <cell r="GP52" t="str">
            <v>x</v>
          </cell>
          <cell r="GQ52" t="str">
            <v>x</v>
          </cell>
          <cell r="GR52" t="str">
            <v>x</v>
          </cell>
          <cell r="GS52" t="str">
            <v>x</v>
          </cell>
          <cell r="GT52" t="str">
            <v>x</v>
          </cell>
          <cell r="GU52" t="str">
            <v>x</v>
          </cell>
          <cell r="GV52" t="str">
            <v>x</v>
          </cell>
          <cell r="GW52" t="str">
            <v>x</v>
          </cell>
          <cell r="GX52">
            <v>1405</v>
          </cell>
          <cell r="GY52" t="str">
            <v>x</v>
          </cell>
          <cell r="GZ52" t="str">
            <v>x</v>
          </cell>
          <cell r="HA52" t="str">
            <v>x</v>
          </cell>
          <cell r="HB52" t="str">
            <v>x</v>
          </cell>
          <cell r="HC52" t="str">
            <v>x</v>
          </cell>
          <cell r="HD52" t="str">
            <v>x</v>
          </cell>
          <cell r="HE52" t="str">
            <v>x</v>
          </cell>
          <cell r="HF52" t="str">
            <v>x</v>
          </cell>
          <cell r="HG52" t="str">
            <v>x</v>
          </cell>
          <cell r="HH52" t="str">
            <v>x</v>
          </cell>
          <cell r="HI52" t="str">
            <v>x</v>
          </cell>
          <cell r="HJ52" t="str">
            <v>*</v>
          </cell>
          <cell r="HK52" t="str">
            <v>x</v>
          </cell>
          <cell r="HL52" t="str">
            <v>x</v>
          </cell>
          <cell r="HM52" t="str">
            <v>x</v>
          </cell>
          <cell r="HN52" t="str">
            <v>x</v>
          </cell>
          <cell r="HO52" t="str">
            <v>x</v>
          </cell>
          <cell r="HP52" t="str">
            <v>x</v>
          </cell>
          <cell r="HQ52" t="str">
            <v>x</v>
          </cell>
          <cell r="HR52" t="str">
            <v>x</v>
          </cell>
          <cell r="HS52" t="str">
            <v>x</v>
          </cell>
          <cell r="HT52" t="str">
            <v>x</v>
          </cell>
          <cell r="HU52" t="str">
            <v>x</v>
          </cell>
          <cell r="HV52">
            <v>983</v>
          </cell>
          <cell r="HW52" t="str">
            <v>x</v>
          </cell>
          <cell r="HX52" t="str">
            <v>x</v>
          </cell>
          <cell r="HY52" t="str">
            <v>x</v>
          </cell>
          <cell r="HZ52" t="str">
            <v>x</v>
          </cell>
          <cell r="IA52" t="str">
            <v>x</v>
          </cell>
          <cell r="IB52" t="str">
            <v>x</v>
          </cell>
          <cell r="IC52" t="str">
            <v>x</v>
          </cell>
          <cell r="ID52" t="str">
            <v>x</v>
          </cell>
          <cell r="IE52" t="str">
            <v>x</v>
          </cell>
          <cell r="IF52" t="str">
            <v>x</v>
          </cell>
          <cell r="IG52" t="str">
            <v>x</v>
          </cell>
          <cell r="IH52">
            <v>1596</v>
          </cell>
          <cell r="II52">
            <v>1351</v>
          </cell>
          <cell r="IJ52">
            <v>754</v>
          </cell>
          <cell r="IK52">
            <v>597</v>
          </cell>
          <cell r="IL52">
            <v>424</v>
          </cell>
          <cell r="IM52">
            <v>310</v>
          </cell>
          <cell r="IN52">
            <v>113</v>
          </cell>
          <cell r="IO52">
            <v>34</v>
          </cell>
          <cell r="IP52">
            <v>163</v>
          </cell>
          <cell r="IQ52">
            <v>86</v>
          </cell>
          <cell r="IR52">
            <v>77</v>
          </cell>
          <cell r="IS52">
            <v>10</v>
          </cell>
        </row>
        <row r="53">
          <cell r="A53" t="str">
            <v>Region Hannover</v>
          </cell>
          <cell r="B53">
            <v>38799</v>
          </cell>
          <cell r="C53">
            <v>29711</v>
          </cell>
          <cell r="D53">
            <v>11725</v>
          </cell>
          <cell r="E53">
            <v>17986</v>
          </cell>
          <cell r="F53">
            <v>13523</v>
          </cell>
          <cell r="G53">
            <v>9901</v>
          </cell>
          <cell r="H53">
            <v>3594</v>
          </cell>
          <cell r="I53">
            <v>1294</v>
          </cell>
          <cell r="J53">
            <v>3743</v>
          </cell>
          <cell r="K53">
            <v>2037</v>
          </cell>
          <cell r="L53">
            <v>1692</v>
          </cell>
          <cell r="M53">
            <v>720</v>
          </cell>
          <cell r="N53">
            <v>21834</v>
          </cell>
          <cell r="O53">
            <v>16769</v>
          </cell>
          <cell r="P53">
            <v>6827</v>
          </cell>
          <cell r="Q53">
            <v>9942</v>
          </cell>
          <cell r="R53">
            <v>7337</v>
          </cell>
          <cell r="S53">
            <v>5388</v>
          </cell>
          <cell r="T53">
            <v>1935</v>
          </cell>
          <cell r="U53">
            <v>692</v>
          </cell>
          <cell r="V53">
            <v>2261</v>
          </cell>
          <cell r="W53">
            <v>1237</v>
          </cell>
          <cell r="X53">
            <v>1018</v>
          </cell>
          <cell r="Y53">
            <v>344</v>
          </cell>
          <cell r="Z53">
            <v>16965</v>
          </cell>
          <cell r="AA53">
            <v>12942</v>
          </cell>
          <cell r="AB53">
            <v>4898</v>
          </cell>
          <cell r="AC53">
            <v>8044</v>
          </cell>
          <cell r="AD53">
            <v>6186</v>
          </cell>
          <cell r="AE53">
            <v>4513</v>
          </cell>
          <cell r="AF53">
            <v>1659</v>
          </cell>
          <cell r="AG53">
            <v>602</v>
          </cell>
          <cell r="AH53">
            <v>1482</v>
          </cell>
          <cell r="AI53">
            <v>800</v>
          </cell>
          <cell r="AJ53">
            <v>674</v>
          </cell>
          <cell r="AK53">
            <v>376</v>
          </cell>
          <cell r="AL53">
            <v>3220</v>
          </cell>
          <cell r="AM53">
            <v>2510</v>
          </cell>
          <cell r="AN53">
            <v>906</v>
          </cell>
          <cell r="AO53">
            <v>1604</v>
          </cell>
          <cell r="AP53">
            <v>942</v>
          </cell>
          <cell r="AQ53">
            <v>835</v>
          </cell>
          <cell r="AR53">
            <v>106</v>
          </cell>
          <cell r="AS53">
            <v>16</v>
          </cell>
          <cell r="AT53">
            <v>602</v>
          </cell>
          <cell r="AU53">
            <v>305</v>
          </cell>
          <cell r="AV53">
            <v>294</v>
          </cell>
          <cell r="AW53">
            <v>60</v>
          </cell>
          <cell r="AX53">
            <v>9990</v>
          </cell>
          <cell r="AY53">
            <v>8200</v>
          </cell>
          <cell r="AZ53">
            <v>3026</v>
          </cell>
          <cell r="BA53">
            <v>5174</v>
          </cell>
          <cell r="BB53">
            <v>3486</v>
          </cell>
          <cell r="BC53">
            <v>2708</v>
          </cell>
          <cell r="BD53">
            <v>772</v>
          </cell>
          <cell r="BE53">
            <v>269</v>
          </cell>
          <cell r="BF53">
            <v>1486</v>
          </cell>
          <cell r="BG53">
            <v>757</v>
          </cell>
          <cell r="BH53">
            <v>724</v>
          </cell>
          <cell r="BI53">
            <v>202</v>
          </cell>
          <cell r="BJ53">
            <v>9417</v>
          </cell>
          <cell r="BK53">
            <v>6995</v>
          </cell>
          <cell r="BL53">
            <v>2225</v>
          </cell>
          <cell r="BM53">
            <v>4770</v>
          </cell>
          <cell r="BN53">
            <v>3713</v>
          </cell>
          <cell r="BO53">
            <v>2760</v>
          </cell>
          <cell r="BP53">
            <v>943</v>
          </cell>
          <cell r="BQ53">
            <v>358</v>
          </cell>
          <cell r="BR53">
            <v>857</v>
          </cell>
          <cell r="BS53">
            <v>535</v>
          </cell>
          <cell r="BT53">
            <v>317</v>
          </cell>
          <cell r="BU53">
            <v>200</v>
          </cell>
          <cell r="BV53">
            <v>8809</v>
          </cell>
          <cell r="BW53">
            <v>6406</v>
          </cell>
          <cell r="BX53">
            <v>2575</v>
          </cell>
          <cell r="BY53">
            <v>3831</v>
          </cell>
          <cell r="BZ53">
            <v>3186</v>
          </cell>
          <cell r="CA53">
            <v>2306</v>
          </cell>
          <cell r="CB53">
            <v>877</v>
          </cell>
          <cell r="CC53">
            <v>288</v>
          </cell>
          <cell r="CD53">
            <v>483</v>
          </cell>
          <cell r="CE53">
            <v>305</v>
          </cell>
          <cell r="CF53">
            <v>177</v>
          </cell>
          <cell r="CG53">
            <v>162</v>
          </cell>
          <cell r="CH53">
            <v>7363</v>
          </cell>
          <cell r="CI53">
            <v>5600</v>
          </cell>
          <cell r="CJ53">
            <v>2993</v>
          </cell>
          <cell r="CK53">
            <v>2607</v>
          </cell>
          <cell r="CL53">
            <v>2196</v>
          </cell>
          <cell r="CM53">
            <v>1292</v>
          </cell>
          <cell r="CN53">
            <v>896</v>
          </cell>
          <cell r="CO53">
            <v>363</v>
          </cell>
          <cell r="CP53">
            <v>315</v>
          </cell>
          <cell r="CQ53">
            <v>135</v>
          </cell>
          <cell r="CR53">
            <v>180</v>
          </cell>
          <cell r="CS53">
            <v>96</v>
          </cell>
          <cell r="CT53">
            <v>7445</v>
          </cell>
          <cell r="CU53">
            <v>5792</v>
          </cell>
          <cell r="CV53">
            <v>1205</v>
          </cell>
          <cell r="CW53">
            <v>4587</v>
          </cell>
          <cell r="CX53">
            <v>3576</v>
          </cell>
          <cell r="CY53">
            <v>3086</v>
          </cell>
          <cell r="CZ53">
            <v>478</v>
          </cell>
          <cell r="DA53">
            <v>134</v>
          </cell>
          <cell r="DB53">
            <v>812</v>
          </cell>
          <cell r="DC53">
            <v>613</v>
          </cell>
          <cell r="DD53">
            <v>197</v>
          </cell>
          <cell r="DE53">
            <v>199</v>
          </cell>
          <cell r="DF53">
            <v>11429</v>
          </cell>
          <cell r="DG53">
            <v>8404</v>
          </cell>
          <cell r="DH53">
            <v>4172</v>
          </cell>
          <cell r="DI53">
            <v>4232</v>
          </cell>
          <cell r="DJ53">
            <v>2997</v>
          </cell>
          <cell r="DK53">
            <v>1903</v>
          </cell>
          <cell r="DL53">
            <v>1086</v>
          </cell>
          <cell r="DM53">
            <v>401</v>
          </cell>
          <cell r="DN53">
            <v>1084</v>
          </cell>
          <cell r="DO53">
            <v>484</v>
          </cell>
          <cell r="DP53">
            <v>593</v>
          </cell>
          <cell r="DQ53">
            <v>151</v>
          </cell>
          <cell r="DR53">
            <v>7908</v>
          </cell>
          <cell r="DS53">
            <v>6011</v>
          </cell>
          <cell r="DT53">
            <v>3258</v>
          </cell>
          <cell r="DU53">
            <v>2753</v>
          </cell>
          <cell r="DV53">
            <v>1913</v>
          </cell>
          <cell r="DW53">
            <v>1055</v>
          </cell>
          <cell r="DX53">
            <v>857</v>
          </cell>
          <cell r="DY53">
            <v>383</v>
          </cell>
          <cell r="DZ53">
            <v>753</v>
          </cell>
          <cell r="EA53">
            <v>271</v>
          </cell>
          <cell r="EB53">
            <v>478</v>
          </cell>
          <cell r="EC53">
            <v>87</v>
          </cell>
          <cell r="ED53">
            <v>8682</v>
          </cell>
          <cell r="EE53">
            <v>6835</v>
          </cell>
          <cell r="EF53">
            <v>2575</v>
          </cell>
          <cell r="EG53">
            <v>4260</v>
          </cell>
          <cell r="EH53">
            <v>3250</v>
          </cell>
          <cell r="EI53">
            <v>2340</v>
          </cell>
          <cell r="EJ53">
            <v>907</v>
          </cell>
          <cell r="EK53">
            <v>274</v>
          </cell>
          <cell r="EL53">
            <v>836</v>
          </cell>
          <cell r="EM53">
            <v>466</v>
          </cell>
          <cell r="EN53">
            <v>369</v>
          </cell>
          <cell r="EO53">
            <v>174</v>
          </cell>
          <cell r="EP53">
            <v>3330</v>
          </cell>
          <cell r="EQ53">
            <v>2664</v>
          </cell>
          <cell r="ER53">
            <v>510</v>
          </cell>
          <cell r="ES53">
            <v>2154</v>
          </cell>
          <cell r="ET53">
            <v>1787</v>
          </cell>
          <cell r="EU53">
            <v>1517</v>
          </cell>
          <cell r="EV53">
            <v>266</v>
          </cell>
          <cell r="EW53">
            <v>102</v>
          </cell>
          <cell r="EX53">
            <v>258</v>
          </cell>
          <cell r="EY53">
            <v>203</v>
          </cell>
          <cell r="EZ53">
            <v>55</v>
          </cell>
          <cell r="FA53">
            <v>109</v>
          </cell>
          <cell r="FB53">
            <v>23062</v>
          </cell>
          <cell r="FC53">
            <v>17632</v>
          </cell>
          <cell r="FD53">
            <v>4859</v>
          </cell>
          <cell r="FE53">
            <v>12773</v>
          </cell>
          <cell r="FF53">
            <v>9737</v>
          </cell>
          <cell r="FG53">
            <v>7709</v>
          </cell>
          <cell r="FH53">
            <v>2004</v>
          </cell>
          <cell r="FI53">
            <v>680</v>
          </cell>
          <cell r="FJ53">
            <v>2491</v>
          </cell>
          <cell r="FK53">
            <v>1535</v>
          </cell>
          <cell r="FL53">
            <v>945</v>
          </cell>
          <cell r="FM53">
            <v>545</v>
          </cell>
          <cell r="FN53">
            <v>11929</v>
          </cell>
          <cell r="FO53">
            <v>9078</v>
          </cell>
          <cell r="FP53">
            <v>5681</v>
          </cell>
          <cell r="FQ53">
            <v>3397</v>
          </cell>
          <cell r="FR53">
            <v>2397</v>
          </cell>
          <cell r="FS53">
            <v>1214</v>
          </cell>
          <cell r="FT53">
            <v>1181</v>
          </cell>
          <cell r="FU53">
            <v>479</v>
          </cell>
          <cell r="FV53">
            <v>906</v>
          </cell>
          <cell r="FW53">
            <v>321</v>
          </cell>
          <cell r="FX53">
            <v>582</v>
          </cell>
          <cell r="FY53">
            <v>94</v>
          </cell>
          <cell r="FZ53">
            <v>3805</v>
          </cell>
          <cell r="GA53">
            <v>2998</v>
          </cell>
          <cell r="GB53">
            <v>1183</v>
          </cell>
          <cell r="GC53">
            <v>1815</v>
          </cell>
          <cell r="GD53">
            <v>1388</v>
          </cell>
          <cell r="GE53">
            <v>977</v>
          </cell>
          <cell r="GF53">
            <v>409</v>
          </cell>
          <cell r="GG53">
            <v>135</v>
          </cell>
          <cell r="GH53">
            <v>346</v>
          </cell>
          <cell r="GI53">
            <v>181</v>
          </cell>
          <cell r="GJ53">
            <v>165</v>
          </cell>
          <cell r="GK53">
            <v>81</v>
          </cell>
          <cell r="GL53">
            <v>3</v>
          </cell>
          <cell r="GM53">
            <v>3</v>
          </cell>
          <cell r="GN53" t="str">
            <v>*</v>
          </cell>
          <cell r="GO53" t="str">
            <v>*</v>
          </cell>
          <cell r="GP53" t="str">
            <v>*</v>
          </cell>
          <cell r="GQ53" t="str">
            <v>*</v>
          </cell>
          <cell r="GR53">
            <v>0</v>
          </cell>
          <cell r="GS53">
            <v>0</v>
          </cell>
          <cell r="GT53">
            <v>0</v>
          </cell>
          <cell r="GU53">
            <v>0</v>
          </cell>
          <cell r="GV53">
            <v>0</v>
          </cell>
          <cell r="GW53">
            <v>0</v>
          </cell>
          <cell r="GX53">
            <v>23639</v>
          </cell>
          <cell r="GY53">
            <v>18077</v>
          </cell>
          <cell r="GZ53">
            <v>5174</v>
          </cell>
          <cell r="HA53">
            <v>12903</v>
          </cell>
          <cell r="HB53">
            <v>9825</v>
          </cell>
          <cell r="HC53">
            <v>7747</v>
          </cell>
          <cell r="HD53">
            <v>2053</v>
          </cell>
          <cell r="HE53">
            <v>705</v>
          </cell>
          <cell r="HF53">
            <v>2530</v>
          </cell>
          <cell r="HG53">
            <v>1545</v>
          </cell>
          <cell r="HH53">
            <v>974</v>
          </cell>
          <cell r="HI53">
            <v>548</v>
          </cell>
          <cell r="HJ53">
            <v>3</v>
          </cell>
          <cell r="HK53">
            <v>3</v>
          </cell>
          <cell r="HL53" t="str">
            <v>*</v>
          </cell>
          <cell r="HM53" t="str">
            <v>*</v>
          </cell>
          <cell r="HN53" t="str">
            <v>*</v>
          </cell>
          <cell r="HO53" t="str">
            <v>*</v>
          </cell>
          <cell r="HP53">
            <v>0</v>
          </cell>
          <cell r="HQ53">
            <v>0</v>
          </cell>
          <cell r="HR53">
            <v>0</v>
          </cell>
          <cell r="HS53">
            <v>0</v>
          </cell>
          <cell r="HT53">
            <v>0</v>
          </cell>
          <cell r="HU53">
            <v>0</v>
          </cell>
          <cell r="HV53">
            <v>10568</v>
          </cell>
          <cell r="HW53">
            <v>8496</v>
          </cell>
          <cell r="HX53">
            <v>4614</v>
          </cell>
          <cell r="HY53">
            <v>3882</v>
          </cell>
          <cell r="HZ53">
            <v>2800</v>
          </cell>
          <cell r="IA53">
            <v>1749</v>
          </cell>
          <cell r="IB53">
            <v>1048</v>
          </cell>
          <cell r="IC53">
            <v>396</v>
          </cell>
          <cell r="ID53">
            <v>960</v>
          </cell>
          <cell r="IE53">
            <v>416</v>
          </cell>
          <cell r="IF53">
            <v>541</v>
          </cell>
          <cell r="IG53">
            <v>122</v>
          </cell>
          <cell r="IH53">
            <v>28231</v>
          </cell>
          <cell r="II53">
            <v>21215</v>
          </cell>
          <cell r="IJ53">
            <v>7111</v>
          </cell>
          <cell r="IK53">
            <v>14104</v>
          </cell>
          <cell r="IL53">
            <v>10723</v>
          </cell>
          <cell r="IM53">
            <v>8152</v>
          </cell>
          <cell r="IN53">
            <v>2546</v>
          </cell>
          <cell r="IO53">
            <v>898</v>
          </cell>
          <cell r="IP53">
            <v>2783</v>
          </cell>
          <cell r="IQ53">
            <v>1621</v>
          </cell>
          <cell r="IR53">
            <v>1151</v>
          </cell>
          <cell r="IS53">
            <v>598</v>
          </cell>
        </row>
        <row r="54">
          <cell r="A54" t="str">
            <v>Diepholz</v>
          </cell>
          <cell r="B54">
            <v>4758</v>
          </cell>
          <cell r="C54">
            <v>4059</v>
          </cell>
          <cell r="D54">
            <v>2263</v>
          </cell>
          <cell r="E54">
            <v>1796</v>
          </cell>
          <cell r="F54">
            <v>1467</v>
          </cell>
          <cell r="G54">
            <v>1120</v>
          </cell>
          <cell r="H54">
            <v>346</v>
          </cell>
          <cell r="I54">
            <v>147</v>
          </cell>
          <cell r="J54">
            <v>272</v>
          </cell>
          <cell r="K54">
            <v>129</v>
          </cell>
          <cell r="L54">
            <v>140</v>
          </cell>
          <cell r="M54">
            <v>57</v>
          </cell>
          <cell r="N54">
            <v>2622</v>
          </cell>
          <cell r="O54">
            <v>2236</v>
          </cell>
          <cell r="P54">
            <v>1261</v>
          </cell>
          <cell r="Q54">
            <v>975</v>
          </cell>
          <cell r="R54">
            <v>796</v>
          </cell>
          <cell r="S54">
            <v>607</v>
          </cell>
          <cell r="T54">
            <v>188</v>
          </cell>
          <cell r="U54">
            <v>84</v>
          </cell>
          <cell r="V54">
            <v>145</v>
          </cell>
          <cell r="W54">
            <v>73</v>
          </cell>
          <cell r="X54">
            <v>72</v>
          </cell>
          <cell r="Y54">
            <v>34</v>
          </cell>
          <cell r="Z54">
            <v>2136</v>
          </cell>
          <cell r="AA54">
            <v>1823</v>
          </cell>
          <cell r="AB54">
            <v>1002</v>
          </cell>
          <cell r="AC54">
            <v>821</v>
          </cell>
          <cell r="AD54">
            <v>671</v>
          </cell>
          <cell r="AE54">
            <v>513</v>
          </cell>
          <cell r="AF54">
            <v>158</v>
          </cell>
          <cell r="AG54">
            <v>63</v>
          </cell>
          <cell r="AH54">
            <v>127</v>
          </cell>
          <cell r="AI54">
            <v>56</v>
          </cell>
          <cell r="AJ54">
            <v>68</v>
          </cell>
          <cell r="AK54">
            <v>23</v>
          </cell>
          <cell r="AL54">
            <v>534</v>
          </cell>
          <cell r="AM54">
            <v>463</v>
          </cell>
          <cell r="AN54">
            <v>239</v>
          </cell>
          <cell r="AO54">
            <v>224</v>
          </cell>
          <cell r="AP54">
            <v>148</v>
          </cell>
          <cell r="AQ54">
            <v>130</v>
          </cell>
          <cell r="AR54">
            <v>18</v>
          </cell>
          <cell r="AS54">
            <v>5</v>
          </cell>
          <cell r="AT54">
            <v>69</v>
          </cell>
          <cell r="AU54">
            <v>25</v>
          </cell>
          <cell r="AV54">
            <v>43</v>
          </cell>
          <cell r="AW54">
            <v>7</v>
          </cell>
          <cell r="AX54">
            <v>1192</v>
          </cell>
          <cell r="AY54">
            <v>1038</v>
          </cell>
          <cell r="AZ54">
            <v>498</v>
          </cell>
          <cell r="BA54">
            <v>540</v>
          </cell>
          <cell r="BB54">
            <v>410</v>
          </cell>
          <cell r="BC54">
            <v>325</v>
          </cell>
          <cell r="BD54">
            <v>84</v>
          </cell>
          <cell r="BE54">
            <v>39</v>
          </cell>
          <cell r="BF54">
            <v>114</v>
          </cell>
          <cell r="BG54">
            <v>51</v>
          </cell>
          <cell r="BH54">
            <v>61</v>
          </cell>
          <cell r="BI54">
            <v>16</v>
          </cell>
          <cell r="BJ54">
            <v>1004</v>
          </cell>
          <cell r="BK54">
            <v>866</v>
          </cell>
          <cell r="BL54">
            <v>404</v>
          </cell>
          <cell r="BM54">
            <v>462</v>
          </cell>
          <cell r="BN54">
            <v>404</v>
          </cell>
          <cell r="BO54">
            <v>321</v>
          </cell>
          <cell r="BP54">
            <v>83</v>
          </cell>
          <cell r="BQ54">
            <v>34</v>
          </cell>
          <cell r="BR54">
            <v>46</v>
          </cell>
          <cell r="BS54">
            <v>30</v>
          </cell>
          <cell r="BT54">
            <v>16</v>
          </cell>
          <cell r="BU54">
            <v>12</v>
          </cell>
          <cell r="BV54">
            <v>1016</v>
          </cell>
          <cell r="BW54">
            <v>882</v>
          </cell>
          <cell r="BX54">
            <v>523</v>
          </cell>
          <cell r="BY54">
            <v>359</v>
          </cell>
          <cell r="BZ54">
            <v>325</v>
          </cell>
          <cell r="CA54">
            <v>241</v>
          </cell>
          <cell r="CB54">
            <v>84</v>
          </cell>
          <cell r="CC54">
            <v>33</v>
          </cell>
          <cell r="CD54">
            <v>20</v>
          </cell>
          <cell r="CE54">
            <v>17</v>
          </cell>
          <cell r="CF54">
            <v>3</v>
          </cell>
          <cell r="CG54">
            <v>14</v>
          </cell>
          <cell r="CH54">
            <v>1012</v>
          </cell>
          <cell r="CI54">
            <v>810</v>
          </cell>
          <cell r="CJ54">
            <v>599</v>
          </cell>
          <cell r="CK54">
            <v>211</v>
          </cell>
          <cell r="CL54">
            <v>180</v>
          </cell>
          <cell r="CM54">
            <v>103</v>
          </cell>
          <cell r="CN54">
            <v>77</v>
          </cell>
          <cell r="CO54">
            <v>36</v>
          </cell>
          <cell r="CP54">
            <v>23</v>
          </cell>
          <cell r="CQ54">
            <v>6</v>
          </cell>
          <cell r="CR54">
            <v>17</v>
          </cell>
          <cell r="CS54">
            <v>8</v>
          </cell>
          <cell r="CT54">
            <v>595</v>
          </cell>
          <cell r="CU54">
            <v>526</v>
          </cell>
          <cell r="CV54">
            <v>268</v>
          </cell>
          <cell r="CW54">
            <v>258</v>
          </cell>
          <cell r="CX54">
            <v>203</v>
          </cell>
          <cell r="CY54">
            <v>158</v>
          </cell>
          <cell r="CZ54">
            <v>45</v>
          </cell>
          <cell r="DA54">
            <v>13</v>
          </cell>
          <cell r="DB54">
            <v>48</v>
          </cell>
          <cell r="DC54">
            <v>22</v>
          </cell>
          <cell r="DD54">
            <v>25</v>
          </cell>
          <cell r="DE54">
            <v>7</v>
          </cell>
          <cell r="DF54">
            <v>1295</v>
          </cell>
          <cell r="DG54">
            <v>1072</v>
          </cell>
          <cell r="DH54">
            <v>767</v>
          </cell>
          <cell r="DI54">
            <v>305</v>
          </cell>
          <cell r="DJ54">
            <v>229</v>
          </cell>
          <cell r="DK54">
            <v>133</v>
          </cell>
          <cell r="DL54">
            <v>95</v>
          </cell>
          <cell r="DM54">
            <v>46</v>
          </cell>
          <cell r="DN54">
            <v>72</v>
          </cell>
          <cell r="DO54">
            <v>26</v>
          </cell>
          <cell r="DP54">
            <v>44</v>
          </cell>
          <cell r="DQ54">
            <v>4</v>
          </cell>
          <cell r="DR54">
            <v>940</v>
          </cell>
          <cell r="DS54">
            <v>800</v>
          </cell>
          <cell r="DT54">
            <v>595</v>
          </cell>
          <cell r="DU54">
            <v>205</v>
          </cell>
          <cell r="DV54">
            <v>142</v>
          </cell>
          <cell r="DW54">
            <v>67</v>
          </cell>
          <cell r="DX54">
            <v>75</v>
          </cell>
          <cell r="DY54">
            <v>40</v>
          </cell>
          <cell r="DZ54">
            <v>58</v>
          </cell>
          <cell r="EA54">
            <v>14</v>
          </cell>
          <cell r="EB54">
            <v>44</v>
          </cell>
          <cell r="EC54">
            <v>5</v>
          </cell>
          <cell r="ED54">
            <v>615</v>
          </cell>
          <cell r="EE54">
            <v>513</v>
          </cell>
          <cell r="EF54">
            <v>299</v>
          </cell>
          <cell r="EG54">
            <v>214</v>
          </cell>
          <cell r="EH54">
            <v>178</v>
          </cell>
          <cell r="EI54">
            <v>125</v>
          </cell>
          <cell r="EJ54">
            <v>53</v>
          </cell>
          <cell r="EK54">
            <v>20</v>
          </cell>
          <cell r="EL54">
            <v>31</v>
          </cell>
          <cell r="EM54">
            <v>16</v>
          </cell>
          <cell r="EN54">
            <v>15</v>
          </cell>
          <cell r="EO54">
            <v>5</v>
          </cell>
          <cell r="EP54">
            <v>1313</v>
          </cell>
          <cell r="EQ54">
            <v>1148</v>
          </cell>
          <cell r="ER54">
            <v>334</v>
          </cell>
          <cell r="ES54">
            <v>814</v>
          </cell>
          <cell r="ET54">
            <v>715</v>
          </cell>
          <cell r="EU54">
            <v>637</v>
          </cell>
          <cell r="EV54">
            <v>78</v>
          </cell>
          <cell r="EW54">
            <v>28</v>
          </cell>
          <cell r="EX54">
            <v>63</v>
          </cell>
          <cell r="EY54">
            <v>51</v>
          </cell>
          <cell r="EZ54">
            <v>12</v>
          </cell>
          <cell r="FA54">
            <v>36</v>
          </cell>
          <cell r="FB54">
            <v>2888</v>
          </cell>
          <cell r="FC54">
            <v>2504</v>
          </cell>
          <cell r="FD54">
            <v>1057</v>
          </cell>
          <cell r="FE54">
            <v>1447</v>
          </cell>
          <cell r="FF54">
            <v>1198</v>
          </cell>
          <cell r="FG54">
            <v>986</v>
          </cell>
          <cell r="FH54">
            <v>211</v>
          </cell>
          <cell r="FI54">
            <v>83</v>
          </cell>
          <cell r="FJ54">
            <v>200</v>
          </cell>
          <cell r="FK54">
            <v>103</v>
          </cell>
          <cell r="FL54">
            <v>96</v>
          </cell>
          <cell r="FM54">
            <v>49</v>
          </cell>
          <cell r="FN54">
            <v>1622</v>
          </cell>
          <cell r="FO54">
            <v>1350</v>
          </cell>
          <cell r="FP54">
            <v>1081</v>
          </cell>
          <cell r="FQ54">
            <v>269</v>
          </cell>
          <cell r="FR54">
            <v>202</v>
          </cell>
          <cell r="FS54">
            <v>79</v>
          </cell>
          <cell r="FT54">
            <v>123</v>
          </cell>
          <cell r="FU54">
            <v>58</v>
          </cell>
          <cell r="FV54">
            <v>62</v>
          </cell>
          <cell r="FW54">
            <v>20</v>
          </cell>
          <cell r="FX54">
            <v>40</v>
          </cell>
          <cell r="FY54">
            <v>5</v>
          </cell>
          <cell r="FZ54">
            <v>248</v>
          </cell>
          <cell r="GA54">
            <v>205</v>
          </cell>
          <cell r="GB54">
            <v>125</v>
          </cell>
          <cell r="GC54">
            <v>80</v>
          </cell>
          <cell r="GD54">
            <v>67</v>
          </cell>
          <cell r="GE54">
            <v>55</v>
          </cell>
          <cell r="GF54">
            <v>12</v>
          </cell>
          <cell r="GG54">
            <v>6</v>
          </cell>
          <cell r="GH54">
            <v>10</v>
          </cell>
          <cell r="GI54">
            <v>6</v>
          </cell>
          <cell r="GJ54">
            <v>4</v>
          </cell>
          <cell r="GK54">
            <v>3</v>
          </cell>
          <cell r="GL54">
            <v>0</v>
          </cell>
          <cell r="GM54">
            <v>0</v>
          </cell>
          <cell r="GN54">
            <v>0</v>
          </cell>
          <cell r="GO54">
            <v>0</v>
          </cell>
          <cell r="GP54">
            <v>0</v>
          </cell>
          <cell r="GQ54">
            <v>0</v>
          </cell>
          <cell r="GR54">
            <v>0</v>
          </cell>
          <cell r="GS54">
            <v>0</v>
          </cell>
          <cell r="GT54">
            <v>0</v>
          </cell>
          <cell r="GU54">
            <v>0</v>
          </cell>
          <cell r="GV54">
            <v>0</v>
          </cell>
          <cell r="GW54">
            <v>0</v>
          </cell>
          <cell r="GX54">
            <v>2966</v>
          </cell>
          <cell r="GY54">
            <v>2565</v>
          </cell>
          <cell r="GZ54">
            <v>1114</v>
          </cell>
          <cell r="HA54">
            <v>1451</v>
          </cell>
          <cell r="HB54">
            <v>1201</v>
          </cell>
          <cell r="HC54">
            <v>986</v>
          </cell>
          <cell r="HD54">
            <v>214</v>
          </cell>
          <cell r="HE54">
            <v>84</v>
          </cell>
          <cell r="HF54">
            <v>201</v>
          </cell>
          <cell r="HG54">
            <v>103</v>
          </cell>
          <cell r="HH54">
            <v>97</v>
          </cell>
          <cell r="HI54">
            <v>49</v>
          </cell>
          <cell r="HJ54">
            <v>0</v>
          </cell>
          <cell r="HK54">
            <v>0</v>
          </cell>
          <cell r="HL54">
            <v>0</v>
          </cell>
          <cell r="HM54">
            <v>0</v>
          </cell>
          <cell r="HN54">
            <v>0</v>
          </cell>
          <cell r="HO54">
            <v>0</v>
          </cell>
          <cell r="HP54">
            <v>0</v>
          </cell>
          <cell r="HQ54">
            <v>0</v>
          </cell>
          <cell r="HR54">
            <v>0</v>
          </cell>
          <cell r="HS54">
            <v>0</v>
          </cell>
          <cell r="HT54">
            <v>0</v>
          </cell>
          <cell r="HU54">
            <v>0</v>
          </cell>
          <cell r="HV54">
            <v>2020</v>
          </cell>
          <cell r="HW54">
            <v>1675</v>
          </cell>
          <cell r="HX54">
            <v>1116</v>
          </cell>
          <cell r="HY54">
            <v>559</v>
          </cell>
          <cell r="HZ54">
            <v>438</v>
          </cell>
          <cell r="IA54">
            <v>295</v>
          </cell>
          <cell r="IB54">
            <v>143</v>
          </cell>
          <cell r="IC54">
            <v>71</v>
          </cell>
          <cell r="ID54">
            <v>89</v>
          </cell>
          <cell r="IE54">
            <v>38</v>
          </cell>
          <cell r="IF54">
            <v>51</v>
          </cell>
          <cell r="IG54">
            <v>32</v>
          </cell>
          <cell r="IH54">
            <v>2738</v>
          </cell>
          <cell r="II54">
            <v>2384</v>
          </cell>
          <cell r="IJ54">
            <v>1147</v>
          </cell>
          <cell r="IK54">
            <v>1237</v>
          </cell>
          <cell r="IL54">
            <v>1029</v>
          </cell>
          <cell r="IM54">
            <v>825</v>
          </cell>
          <cell r="IN54">
            <v>203</v>
          </cell>
          <cell r="IO54">
            <v>76</v>
          </cell>
          <cell r="IP54">
            <v>183</v>
          </cell>
          <cell r="IQ54">
            <v>91</v>
          </cell>
          <cell r="IR54">
            <v>89</v>
          </cell>
          <cell r="IS54">
            <v>25</v>
          </cell>
        </row>
        <row r="55">
          <cell r="A55" t="str">
            <v>Hameln-Pyrmont</v>
          </cell>
          <cell r="B55">
            <v>4673</v>
          </cell>
          <cell r="C55">
            <v>3281</v>
          </cell>
          <cell r="D55">
            <v>1756</v>
          </cell>
          <cell r="E55">
            <v>1525</v>
          </cell>
          <cell r="F55">
            <v>1120</v>
          </cell>
          <cell r="G55">
            <v>783</v>
          </cell>
          <cell r="H55">
            <v>333</v>
          </cell>
          <cell r="I55">
            <v>161</v>
          </cell>
          <cell r="J55">
            <v>281</v>
          </cell>
          <cell r="K55">
            <v>173</v>
          </cell>
          <cell r="L55">
            <v>107</v>
          </cell>
          <cell r="M55">
            <v>124</v>
          </cell>
          <cell r="N55">
            <v>2713</v>
          </cell>
          <cell r="O55">
            <v>1930</v>
          </cell>
          <cell r="P55">
            <v>1038</v>
          </cell>
          <cell r="Q55">
            <v>892</v>
          </cell>
          <cell r="R55">
            <v>655</v>
          </cell>
          <cell r="S55">
            <v>451</v>
          </cell>
          <cell r="T55">
            <v>204</v>
          </cell>
          <cell r="U55">
            <v>103</v>
          </cell>
          <cell r="V55">
            <v>177</v>
          </cell>
          <cell r="W55">
            <v>109</v>
          </cell>
          <cell r="X55">
            <v>67</v>
          </cell>
          <cell r="Y55">
            <v>60</v>
          </cell>
          <cell r="Z55">
            <v>1960</v>
          </cell>
          <cell r="AA55">
            <v>1351</v>
          </cell>
          <cell r="AB55">
            <v>718</v>
          </cell>
          <cell r="AC55">
            <v>633</v>
          </cell>
          <cell r="AD55">
            <v>465</v>
          </cell>
          <cell r="AE55">
            <v>332</v>
          </cell>
          <cell r="AF55">
            <v>129</v>
          </cell>
          <cell r="AG55">
            <v>58</v>
          </cell>
          <cell r="AH55">
            <v>104</v>
          </cell>
          <cell r="AI55">
            <v>64</v>
          </cell>
          <cell r="AJ55">
            <v>40</v>
          </cell>
          <cell r="AK55">
            <v>64</v>
          </cell>
          <cell r="AL55">
            <v>422</v>
          </cell>
          <cell r="AM55">
            <v>328</v>
          </cell>
          <cell r="AN55">
            <v>180</v>
          </cell>
          <cell r="AO55">
            <v>148</v>
          </cell>
          <cell r="AP55">
            <v>83</v>
          </cell>
          <cell r="AQ55">
            <v>71</v>
          </cell>
          <cell r="AR55">
            <v>12</v>
          </cell>
          <cell r="AS55">
            <v>4</v>
          </cell>
          <cell r="AT55">
            <v>50</v>
          </cell>
          <cell r="AU55">
            <v>31</v>
          </cell>
          <cell r="AV55">
            <v>18</v>
          </cell>
          <cell r="AW55">
            <v>15</v>
          </cell>
          <cell r="AX55">
            <v>1191</v>
          </cell>
          <cell r="AY55">
            <v>900</v>
          </cell>
          <cell r="AZ55">
            <v>449</v>
          </cell>
          <cell r="BA55">
            <v>451</v>
          </cell>
          <cell r="BB55">
            <v>306</v>
          </cell>
          <cell r="BC55">
            <v>230</v>
          </cell>
          <cell r="BD55">
            <v>75</v>
          </cell>
          <cell r="BE55">
            <v>30</v>
          </cell>
          <cell r="BF55">
            <v>108</v>
          </cell>
          <cell r="BG55">
            <v>64</v>
          </cell>
          <cell r="BH55">
            <v>44</v>
          </cell>
          <cell r="BI55">
            <v>37</v>
          </cell>
          <cell r="BJ55">
            <v>1067</v>
          </cell>
          <cell r="BK55">
            <v>705</v>
          </cell>
          <cell r="BL55">
            <v>296</v>
          </cell>
          <cell r="BM55">
            <v>409</v>
          </cell>
          <cell r="BN55">
            <v>311</v>
          </cell>
          <cell r="BO55">
            <v>223</v>
          </cell>
          <cell r="BP55">
            <v>86</v>
          </cell>
          <cell r="BQ55">
            <v>47</v>
          </cell>
          <cell r="BR55">
            <v>63</v>
          </cell>
          <cell r="BS55">
            <v>42</v>
          </cell>
          <cell r="BT55">
            <v>21</v>
          </cell>
          <cell r="BU55">
            <v>35</v>
          </cell>
          <cell r="BV55">
            <v>996</v>
          </cell>
          <cell r="BW55">
            <v>668</v>
          </cell>
          <cell r="BX55">
            <v>354</v>
          </cell>
          <cell r="BY55">
            <v>314</v>
          </cell>
          <cell r="BZ55">
            <v>246</v>
          </cell>
          <cell r="CA55">
            <v>167</v>
          </cell>
          <cell r="CB55">
            <v>78</v>
          </cell>
          <cell r="CC55">
            <v>36</v>
          </cell>
          <cell r="CD55">
            <v>40</v>
          </cell>
          <cell r="CE55">
            <v>26</v>
          </cell>
          <cell r="CF55">
            <v>14</v>
          </cell>
          <cell r="CG55">
            <v>28</v>
          </cell>
          <cell r="CH55">
            <v>997</v>
          </cell>
          <cell r="CI55">
            <v>680</v>
          </cell>
          <cell r="CJ55">
            <v>477</v>
          </cell>
          <cell r="CK55">
            <v>203</v>
          </cell>
          <cell r="CL55">
            <v>174</v>
          </cell>
          <cell r="CM55">
            <v>92</v>
          </cell>
          <cell r="CN55">
            <v>82</v>
          </cell>
          <cell r="CO55">
            <v>44</v>
          </cell>
          <cell r="CP55">
            <v>20</v>
          </cell>
          <cell r="CQ55">
            <v>10</v>
          </cell>
          <cell r="CR55">
            <v>10</v>
          </cell>
          <cell r="CS55">
            <v>9</v>
          </cell>
          <cell r="CT55">
            <v>788</v>
          </cell>
          <cell r="CU55">
            <v>528</v>
          </cell>
          <cell r="CV55">
            <v>174</v>
          </cell>
          <cell r="CW55">
            <v>354</v>
          </cell>
          <cell r="CX55">
            <v>257</v>
          </cell>
          <cell r="CY55">
            <v>209</v>
          </cell>
          <cell r="CZ55">
            <v>47</v>
          </cell>
          <cell r="DA55">
            <v>17</v>
          </cell>
          <cell r="DB55">
            <v>66</v>
          </cell>
          <cell r="DC55">
            <v>47</v>
          </cell>
          <cell r="DD55">
            <v>19</v>
          </cell>
          <cell r="DE55">
            <v>31</v>
          </cell>
          <cell r="DF55">
            <v>1649</v>
          </cell>
          <cell r="DG55">
            <v>1088</v>
          </cell>
          <cell r="DH55">
            <v>731</v>
          </cell>
          <cell r="DI55">
            <v>357</v>
          </cell>
          <cell r="DJ55">
            <v>248</v>
          </cell>
          <cell r="DK55">
            <v>129</v>
          </cell>
          <cell r="DL55">
            <v>118</v>
          </cell>
          <cell r="DM55">
            <v>61</v>
          </cell>
          <cell r="DN55">
            <v>90</v>
          </cell>
          <cell r="DO55">
            <v>45</v>
          </cell>
          <cell r="DP55">
            <v>44</v>
          </cell>
          <cell r="DQ55">
            <v>19</v>
          </cell>
          <cell r="DR55">
            <v>1013</v>
          </cell>
          <cell r="DS55">
            <v>719</v>
          </cell>
          <cell r="DT55">
            <v>516</v>
          </cell>
          <cell r="DU55">
            <v>203</v>
          </cell>
          <cell r="DV55">
            <v>141</v>
          </cell>
          <cell r="DW55">
            <v>71</v>
          </cell>
          <cell r="DX55">
            <v>70</v>
          </cell>
          <cell r="DY55">
            <v>38</v>
          </cell>
          <cell r="DZ55">
            <v>48</v>
          </cell>
          <cell r="EA55">
            <v>21</v>
          </cell>
          <cell r="EB55">
            <v>27</v>
          </cell>
          <cell r="EC55">
            <v>14</v>
          </cell>
          <cell r="ED55">
            <v>628</v>
          </cell>
          <cell r="EE55">
            <v>476</v>
          </cell>
          <cell r="EF55">
            <v>238</v>
          </cell>
          <cell r="EG55">
            <v>238</v>
          </cell>
          <cell r="EH55">
            <v>182</v>
          </cell>
          <cell r="EI55">
            <v>124</v>
          </cell>
          <cell r="EJ55">
            <v>57</v>
          </cell>
          <cell r="EK55">
            <v>25</v>
          </cell>
          <cell r="EL55">
            <v>35</v>
          </cell>
          <cell r="EM55">
            <v>19</v>
          </cell>
          <cell r="EN55">
            <v>16</v>
          </cell>
          <cell r="EO55">
            <v>21</v>
          </cell>
          <cell r="EP55">
            <v>593</v>
          </cell>
          <cell r="EQ55">
            <v>470</v>
          </cell>
          <cell r="ER55">
            <v>97</v>
          </cell>
          <cell r="ES55">
            <v>373</v>
          </cell>
          <cell r="ET55">
            <v>292</v>
          </cell>
          <cell r="EU55">
            <v>250</v>
          </cell>
          <cell r="EV55">
            <v>41</v>
          </cell>
          <cell r="EW55">
            <v>20</v>
          </cell>
          <cell r="EX55">
            <v>42</v>
          </cell>
          <cell r="EY55" t="str">
            <v>*</v>
          </cell>
          <cell r="EZ55" t="str">
            <v>*</v>
          </cell>
          <cell r="FA55">
            <v>39</v>
          </cell>
          <cell r="FB55">
            <v>2688</v>
          </cell>
          <cell r="FC55">
            <v>1863</v>
          </cell>
          <cell r="FD55">
            <v>728</v>
          </cell>
          <cell r="FE55">
            <v>1135</v>
          </cell>
          <cell r="FF55">
            <v>828</v>
          </cell>
          <cell r="FG55">
            <v>646</v>
          </cell>
          <cell r="FH55">
            <v>179</v>
          </cell>
          <cell r="FI55">
            <v>77</v>
          </cell>
          <cell r="FJ55">
            <v>198</v>
          </cell>
          <cell r="FK55">
            <v>143</v>
          </cell>
          <cell r="FL55">
            <v>54</v>
          </cell>
          <cell r="FM55">
            <v>109</v>
          </cell>
          <cell r="FN55">
            <v>1754</v>
          </cell>
          <cell r="FO55">
            <v>1241</v>
          </cell>
          <cell r="FP55">
            <v>940</v>
          </cell>
          <cell r="FQ55">
            <v>301</v>
          </cell>
          <cell r="FR55">
            <v>221</v>
          </cell>
          <cell r="FS55">
            <v>91</v>
          </cell>
          <cell r="FT55">
            <v>130</v>
          </cell>
          <cell r="FU55">
            <v>70</v>
          </cell>
          <cell r="FV55">
            <v>69</v>
          </cell>
          <cell r="FW55">
            <v>24</v>
          </cell>
          <cell r="FX55">
            <v>45</v>
          </cell>
          <cell r="FY55">
            <v>11</v>
          </cell>
          <cell r="FZ55">
            <v>231</v>
          </cell>
          <cell r="GA55">
            <v>177</v>
          </cell>
          <cell r="GB55">
            <v>88</v>
          </cell>
          <cell r="GC55">
            <v>89</v>
          </cell>
          <cell r="GD55">
            <v>71</v>
          </cell>
          <cell r="GE55">
            <v>46</v>
          </cell>
          <cell r="GF55">
            <v>24</v>
          </cell>
          <cell r="GG55">
            <v>14</v>
          </cell>
          <cell r="GH55">
            <v>14</v>
          </cell>
          <cell r="GI55">
            <v>6</v>
          </cell>
          <cell r="GJ55">
            <v>8</v>
          </cell>
          <cell r="GK55">
            <v>4</v>
          </cell>
          <cell r="GL55">
            <v>0</v>
          </cell>
          <cell r="GM55">
            <v>0</v>
          </cell>
          <cell r="GN55">
            <v>0</v>
          </cell>
          <cell r="GO55">
            <v>0</v>
          </cell>
          <cell r="GP55">
            <v>0</v>
          </cell>
          <cell r="GQ55">
            <v>0</v>
          </cell>
          <cell r="GR55">
            <v>0</v>
          </cell>
          <cell r="GS55">
            <v>0</v>
          </cell>
          <cell r="GT55">
            <v>0</v>
          </cell>
          <cell r="GU55">
            <v>0</v>
          </cell>
          <cell r="GV55">
            <v>0</v>
          </cell>
          <cell r="GW55">
            <v>0</v>
          </cell>
          <cell r="GX55">
            <v>2770</v>
          </cell>
          <cell r="GY55">
            <v>1925</v>
          </cell>
          <cell r="GZ55">
            <v>771</v>
          </cell>
          <cell r="HA55">
            <v>1154</v>
          </cell>
          <cell r="HB55">
            <v>844</v>
          </cell>
          <cell r="HC55">
            <v>653</v>
          </cell>
          <cell r="HD55">
            <v>188</v>
          </cell>
          <cell r="HE55">
            <v>82</v>
          </cell>
          <cell r="HF55">
            <v>201</v>
          </cell>
          <cell r="HG55">
            <v>145</v>
          </cell>
          <cell r="HH55">
            <v>55</v>
          </cell>
          <cell r="HI55">
            <v>109</v>
          </cell>
          <cell r="HJ55">
            <v>0</v>
          </cell>
          <cell r="HK55">
            <v>0</v>
          </cell>
          <cell r="HL55">
            <v>0</v>
          </cell>
          <cell r="HM55">
            <v>0</v>
          </cell>
          <cell r="HN55">
            <v>0</v>
          </cell>
          <cell r="HO55">
            <v>0</v>
          </cell>
          <cell r="HP55">
            <v>0</v>
          </cell>
          <cell r="HQ55">
            <v>0</v>
          </cell>
          <cell r="HR55">
            <v>0</v>
          </cell>
          <cell r="HS55">
            <v>0</v>
          </cell>
          <cell r="HT55">
            <v>0</v>
          </cell>
          <cell r="HU55">
            <v>0</v>
          </cell>
          <cell r="HV55">
            <v>1584</v>
          </cell>
          <cell r="HW55">
            <v>1278</v>
          </cell>
          <cell r="HX55">
            <v>848</v>
          </cell>
          <cell r="HY55">
            <v>430</v>
          </cell>
          <cell r="HZ55">
            <v>327</v>
          </cell>
          <cell r="IA55">
            <v>178</v>
          </cell>
          <cell r="IB55">
            <v>148</v>
          </cell>
          <cell r="IC55">
            <v>80</v>
          </cell>
          <cell r="ID55">
            <v>84</v>
          </cell>
          <cell r="IE55">
            <v>48</v>
          </cell>
          <cell r="IF55">
            <v>36</v>
          </cell>
          <cell r="IG55">
            <v>19</v>
          </cell>
          <cell r="IH55">
            <v>3089</v>
          </cell>
          <cell r="II55">
            <v>2003</v>
          </cell>
          <cell r="IJ55">
            <v>908</v>
          </cell>
          <cell r="IK55">
            <v>1095</v>
          </cell>
          <cell r="IL55">
            <v>793</v>
          </cell>
          <cell r="IM55">
            <v>605</v>
          </cell>
          <cell r="IN55">
            <v>185</v>
          </cell>
          <cell r="IO55">
            <v>81</v>
          </cell>
          <cell r="IP55">
            <v>197</v>
          </cell>
          <cell r="IQ55">
            <v>125</v>
          </cell>
          <cell r="IR55">
            <v>71</v>
          </cell>
          <cell r="IS55">
            <v>105</v>
          </cell>
        </row>
        <row r="56">
          <cell r="A56" t="str">
            <v>Hildesheim</v>
          </cell>
          <cell r="B56">
            <v>8097</v>
          </cell>
          <cell r="C56">
            <v>6671</v>
          </cell>
          <cell r="D56">
            <v>3879</v>
          </cell>
          <cell r="E56">
            <v>2792</v>
          </cell>
          <cell r="F56">
            <v>2280</v>
          </cell>
          <cell r="G56">
            <v>1606</v>
          </cell>
          <cell r="H56">
            <v>665</v>
          </cell>
          <cell r="I56">
            <v>198</v>
          </cell>
          <cell r="J56">
            <v>447</v>
          </cell>
          <cell r="K56">
            <v>231</v>
          </cell>
          <cell r="L56">
            <v>216</v>
          </cell>
          <cell r="M56">
            <v>65</v>
          </cell>
          <cell r="N56">
            <v>4726</v>
          </cell>
          <cell r="O56">
            <v>3944</v>
          </cell>
          <cell r="P56">
            <v>2310</v>
          </cell>
          <cell r="Q56">
            <v>1634</v>
          </cell>
          <cell r="R56">
            <v>1324</v>
          </cell>
          <cell r="S56">
            <v>922</v>
          </cell>
          <cell r="T56">
            <v>395</v>
          </cell>
          <cell r="U56">
            <v>128</v>
          </cell>
          <cell r="V56">
            <v>279</v>
          </cell>
          <cell r="W56">
            <v>154</v>
          </cell>
          <cell r="X56">
            <v>125</v>
          </cell>
          <cell r="Y56">
            <v>31</v>
          </cell>
          <cell r="Z56">
            <v>3371</v>
          </cell>
          <cell r="AA56">
            <v>2727</v>
          </cell>
          <cell r="AB56">
            <v>1569</v>
          </cell>
          <cell r="AC56">
            <v>1158</v>
          </cell>
          <cell r="AD56">
            <v>956</v>
          </cell>
          <cell r="AE56">
            <v>684</v>
          </cell>
          <cell r="AF56">
            <v>270</v>
          </cell>
          <cell r="AG56">
            <v>70</v>
          </cell>
          <cell r="AH56">
            <v>168</v>
          </cell>
          <cell r="AI56">
            <v>77</v>
          </cell>
          <cell r="AJ56">
            <v>91</v>
          </cell>
          <cell r="AK56">
            <v>34</v>
          </cell>
          <cell r="AL56">
            <v>688</v>
          </cell>
          <cell r="AM56">
            <v>572</v>
          </cell>
          <cell r="AN56">
            <v>316</v>
          </cell>
          <cell r="AO56">
            <v>256</v>
          </cell>
          <cell r="AP56">
            <v>175</v>
          </cell>
          <cell r="AQ56">
            <v>159</v>
          </cell>
          <cell r="AR56">
            <v>15</v>
          </cell>
          <cell r="AS56" t="str">
            <v>*</v>
          </cell>
          <cell r="AT56">
            <v>74</v>
          </cell>
          <cell r="AU56">
            <v>40</v>
          </cell>
          <cell r="AV56">
            <v>34</v>
          </cell>
          <cell r="AW56">
            <v>7</v>
          </cell>
          <cell r="AX56">
            <v>2040</v>
          </cell>
          <cell r="AY56">
            <v>1684</v>
          </cell>
          <cell r="AZ56">
            <v>913</v>
          </cell>
          <cell r="BA56">
            <v>771</v>
          </cell>
          <cell r="BB56">
            <v>593</v>
          </cell>
          <cell r="BC56">
            <v>460</v>
          </cell>
          <cell r="BD56">
            <v>130</v>
          </cell>
          <cell r="BE56" t="str">
            <v>*</v>
          </cell>
          <cell r="BF56">
            <v>159</v>
          </cell>
          <cell r="BG56">
            <v>89</v>
          </cell>
          <cell r="BH56">
            <v>70</v>
          </cell>
          <cell r="BI56">
            <v>19</v>
          </cell>
          <cell r="BJ56">
            <v>1772</v>
          </cell>
          <cell r="BK56">
            <v>1472</v>
          </cell>
          <cell r="BL56">
            <v>749</v>
          </cell>
          <cell r="BM56">
            <v>723</v>
          </cell>
          <cell r="BN56">
            <v>602</v>
          </cell>
          <cell r="BO56">
            <v>444</v>
          </cell>
          <cell r="BP56">
            <v>156</v>
          </cell>
          <cell r="BQ56">
            <v>46</v>
          </cell>
          <cell r="BR56">
            <v>108</v>
          </cell>
          <cell r="BS56">
            <v>55</v>
          </cell>
          <cell r="BT56">
            <v>53</v>
          </cell>
          <cell r="BU56">
            <v>13</v>
          </cell>
          <cell r="BV56">
            <v>1822</v>
          </cell>
          <cell r="BW56">
            <v>1482</v>
          </cell>
          <cell r="BX56">
            <v>841</v>
          </cell>
          <cell r="BY56">
            <v>641</v>
          </cell>
          <cell r="BZ56">
            <v>555</v>
          </cell>
          <cell r="CA56">
            <v>364</v>
          </cell>
          <cell r="CB56">
            <v>190</v>
          </cell>
          <cell r="CC56">
            <v>46</v>
          </cell>
          <cell r="CD56">
            <v>69</v>
          </cell>
          <cell r="CE56">
            <v>39</v>
          </cell>
          <cell r="CF56">
            <v>30</v>
          </cell>
          <cell r="CG56">
            <v>17</v>
          </cell>
          <cell r="CH56">
            <v>1775</v>
          </cell>
          <cell r="CI56">
            <v>1461</v>
          </cell>
          <cell r="CJ56">
            <v>1060</v>
          </cell>
          <cell r="CK56">
            <v>401</v>
          </cell>
          <cell r="CL56">
            <v>355</v>
          </cell>
          <cell r="CM56">
            <v>179</v>
          </cell>
          <cell r="CN56">
            <v>174</v>
          </cell>
          <cell r="CO56">
            <v>65</v>
          </cell>
          <cell r="CP56">
            <v>37</v>
          </cell>
          <cell r="CQ56">
            <v>8</v>
          </cell>
          <cell r="CR56">
            <v>29</v>
          </cell>
          <cell r="CS56">
            <v>9</v>
          </cell>
          <cell r="CT56">
            <v>1478</v>
          </cell>
          <cell r="CU56">
            <v>1260</v>
          </cell>
          <cell r="CV56">
            <v>510</v>
          </cell>
          <cell r="CW56">
            <v>750</v>
          </cell>
          <cell r="CX56">
            <v>621</v>
          </cell>
          <cell r="CY56">
            <v>492</v>
          </cell>
          <cell r="CZ56">
            <v>128</v>
          </cell>
          <cell r="DA56">
            <v>25</v>
          </cell>
          <cell r="DB56">
            <v>104</v>
          </cell>
          <cell r="DC56">
            <v>74</v>
          </cell>
          <cell r="DD56">
            <v>30</v>
          </cell>
          <cell r="DE56">
            <v>25</v>
          </cell>
          <cell r="DF56">
            <v>2722</v>
          </cell>
          <cell r="DG56">
            <v>2166</v>
          </cell>
          <cell r="DH56">
            <v>1531</v>
          </cell>
          <cell r="DI56">
            <v>635</v>
          </cell>
          <cell r="DJ56">
            <v>487</v>
          </cell>
          <cell r="DK56">
            <v>275</v>
          </cell>
          <cell r="DL56">
            <v>210</v>
          </cell>
          <cell r="DM56">
            <v>77</v>
          </cell>
          <cell r="DN56">
            <v>129</v>
          </cell>
          <cell r="DO56">
            <v>53</v>
          </cell>
          <cell r="DP56">
            <v>76</v>
          </cell>
          <cell r="DQ56">
            <v>19</v>
          </cell>
          <cell r="DR56">
            <v>1812</v>
          </cell>
          <cell r="DS56">
            <v>1470</v>
          </cell>
          <cell r="DT56">
            <v>1091</v>
          </cell>
          <cell r="DU56">
            <v>379</v>
          </cell>
          <cell r="DV56">
            <v>269</v>
          </cell>
          <cell r="DW56">
            <v>133</v>
          </cell>
          <cell r="DX56">
            <v>133</v>
          </cell>
          <cell r="DY56">
            <v>47</v>
          </cell>
          <cell r="DZ56">
            <v>99</v>
          </cell>
          <cell r="EA56">
            <v>36</v>
          </cell>
          <cell r="EB56">
            <v>63</v>
          </cell>
          <cell r="EC56">
            <v>11</v>
          </cell>
          <cell r="ED56">
            <v>1203</v>
          </cell>
          <cell r="EE56">
            <v>1006</v>
          </cell>
          <cell r="EF56">
            <v>552</v>
          </cell>
          <cell r="EG56">
            <v>454</v>
          </cell>
          <cell r="EH56">
            <v>377</v>
          </cell>
          <cell r="EI56">
            <v>261</v>
          </cell>
          <cell r="EJ56">
            <v>116</v>
          </cell>
          <cell r="EK56">
            <v>28</v>
          </cell>
          <cell r="EL56">
            <v>70</v>
          </cell>
          <cell r="EM56">
            <v>31</v>
          </cell>
          <cell r="EN56">
            <v>39</v>
          </cell>
          <cell r="EO56">
            <v>7</v>
          </cell>
          <cell r="EP56">
            <v>882</v>
          </cell>
          <cell r="EQ56">
            <v>769</v>
          </cell>
          <cell r="ER56">
            <v>195</v>
          </cell>
          <cell r="ES56">
            <v>574</v>
          </cell>
          <cell r="ET56">
            <v>526</v>
          </cell>
          <cell r="EU56">
            <v>445</v>
          </cell>
          <cell r="EV56">
            <v>78</v>
          </cell>
          <cell r="EW56">
            <v>21</v>
          </cell>
          <cell r="EX56">
            <v>45</v>
          </cell>
          <cell r="EY56">
            <v>37</v>
          </cell>
          <cell r="EZ56">
            <v>8</v>
          </cell>
          <cell r="FA56">
            <v>3</v>
          </cell>
          <cell r="FB56">
            <v>4622</v>
          </cell>
          <cell r="FC56">
            <v>3845</v>
          </cell>
          <cell r="FD56">
            <v>1711</v>
          </cell>
          <cell r="FE56">
            <v>2134</v>
          </cell>
          <cell r="FF56">
            <v>1784</v>
          </cell>
          <cell r="FG56">
            <v>1358</v>
          </cell>
          <cell r="FH56">
            <v>419</v>
          </cell>
          <cell r="FI56">
            <v>119</v>
          </cell>
          <cell r="FJ56">
            <v>300</v>
          </cell>
          <cell r="FK56">
            <v>180</v>
          </cell>
          <cell r="FL56">
            <v>120</v>
          </cell>
          <cell r="FM56">
            <v>50</v>
          </cell>
          <cell r="FN56">
            <v>2972</v>
          </cell>
          <cell r="FO56">
            <v>2400</v>
          </cell>
          <cell r="FP56">
            <v>1920</v>
          </cell>
          <cell r="FQ56">
            <v>480</v>
          </cell>
          <cell r="FR56">
            <v>344</v>
          </cell>
          <cell r="FS56">
            <v>147</v>
          </cell>
          <cell r="FT56">
            <v>195</v>
          </cell>
          <cell r="FU56">
            <v>69</v>
          </cell>
          <cell r="FV56">
            <v>124</v>
          </cell>
          <cell r="FW56">
            <v>37</v>
          </cell>
          <cell r="FX56">
            <v>87</v>
          </cell>
          <cell r="FY56">
            <v>12</v>
          </cell>
          <cell r="FZ56">
            <v>503</v>
          </cell>
          <cell r="GA56">
            <v>426</v>
          </cell>
          <cell r="GB56">
            <v>248</v>
          </cell>
          <cell r="GC56">
            <v>178</v>
          </cell>
          <cell r="GD56">
            <v>152</v>
          </cell>
          <cell r="GE56">
            <v>101</v>
          </cell>
          <cell r="GF56">
            <v>51</v>
          </cell>
          <cell r="GG56">
            <v>10</v>
          </cell>
          <cell r="GH56">
            <v>23</v>
          </cell>
          <cell r="GI56">
            <v>14</v>
          </cell>
          <cell r="GJ56">
            <v>9</v>
          </cell>
          <cell r="GK56">
            <v>3</v>
          </cell>
          <cell r="GL56">
            <v>0</v>
          </cell>
          <cell r="GM56">
            <v>0</v>
          </cell>
          <cell r="GN56">
            <v>0</v>
          </cell>
          <cell r="GO56">
            <v>0</v>
          </cell>
          <cell r="GP56">
            <v>0</v>
          </cell>
          <cell r="GQ56">
            <v>0</v>
          </cell>
          <cell r="GR56">
            <v>0</v>
          </cell>
          <cell r="GS56">
            <v>0</v>
          </cell>
          <cell r="GT56">
            <v>0</v>
          </cell>
          <cell r="GU56">
            <v>0</v>
          </cell>
          <cell r="GV56">
            <v>0</v>
          </cell>
          <cell r="GW56">
            <v>0</v>
          </cell>
          <cell r="GX56">
            <v>4858</v>
          </cell>
          <cell r="GY56">
            <v>4037</v>
          </cell>
          <cell r="GZ56">
            <v>1876</v>
          </cell>
          <cell r="HA56">
            <v>2161</v>
          </cell>
          <cell r="HB56">
            <v>1805</v>
          </cell>
          <cell r="HC56">
            <v>1367</v>
          </cell>
          <cell r="HD56">
            <v>431</v>
          </cell>
          <cell r="HE56">
            <v>123</v>
          </cell>
          <cell r="HF56">
            <v>305</v>
          </cell>
          <cell r="HG56">
            <v>181</v>
          </cell>
          <cell r="HH56">
            <v>124</v>
          </cell>
          <cell r="HI56">
            <v>51</v>
          </cell>
          <cell r="HJ56">
            <v>0</v>
          </cell>
          <cell r="HK56">
            <v>0</v>
          </cell>
          <cell r="HL56">
            <v>0</v>
          </cell>
          <cell r="HM56">
            <v>0</v>
          </cell>
          <cell r="HN56">
            <v>0</v>
          </cell>
          <cell r="HO56">
            <v>0</v>
          </cell>
          <cell r="HP56">
            <v>0</v>
          </cell>
          <cell r="HQ56">
            <v>0</v>
          </cell>
          <cell r="HR56">
            <v>0</v>
          </cell>
          <cell r="HS56">
            <v>0</v>
          </cell>
          <cell r="HT56">
            <v>0</v>
          </cell>
          <cell r="HU56">
            <v>0</v>
          </cell>
          <cell r="HV56">
            <v>2594</v>
          </cell>
          <cell r="HW56">
            <v>2152</v>
          </cell>
          <cell r="HX56">
            <v>1500</v>
          </cell>
          <cell r="HY56">
            <v>652</v>
          </cell>
          <cell r="HZ56">
            <v>515</v>
          </cell>
          <cell r="IA56">
            <v>284</v>
          </cell>
          <cell r="IB56">
            <v>229</v>
          </cell>
          <cell r="IC56">
            <v>82</v>
          </cell>
          <cell r="ID56">
            <v>124</v>
          </cell>
          <cell r="IE56">
            <v>59</v>
          </cell>
          <cell r="IF56">
            <v>65</v>
          </cell>
          <cell r="IG56">
            <v>13</v>
          </cell>
          <cell r="IH56">
            <v>5503</v>
          </cell>
          <cell r="II56">
            <v>4519</v>
          </cell>
          <cell r="IJ56">
            <v>2379</v>
          </cell>
          <cell r="IK56">
            <v>2140</v>
          </cell>
          <cell r="IL56">
            <v>1765</v>
          </cell>
          <cell r="IM56">
            <v>1322</v>
          </cell>
          <cell r="IN56">
            <v>436</v>
          </cell>
          <cell r="IO56">
            <v>116</v>
          </cell>
          <cell r="IP56">
            <v>323</v>
          </cell>
          <cell r="IQ56">
            <v>172</v>
          </cell>
          <cell r="IR56">
            <v>151</v>
          </cell>
          <cell r="IS56">
            <v>52</v>
          </cell>
        </row>
        <row r="57">
          <cell r="A57" t="str">
            <v>Holzminden</v>
          </cell>
          <cell r="B57">
            <v>2171</v>
          </cell>
          <cell r="C57">
            <v>1976</v>
          </cell>
          <cell r="D57">
            <v>1316</v>
          </cell>
          <cell r="E57">
            <v>660</v>
          </cell>
          <cell r="F57">
            <v>516</v>
          </cell>
          <cell r="G57">
            <v>333</v>
          </cell>
          <cell r="H57">
            <v>176</v>
          </cell>
          <cell r="I57">
            <v>105</v>
          </cell>
          <cell r="J57">
            <v>138</v>
          </cell>
          <cell r="K57">
            <v>53</v>
          </cell>
          <cell r="L57">
            <v>85</v>
          </cell>
          <cell r="M57">
            <v>6</v>
          </cell>
          <cell r="N57">
            <v>1244</v>
          </cell>
          <cell r="O57">
            <v>1128</v>
          </cell>
          <cell r="P57">
            <v>732</v>
          </cell>
          <cell r="Q57">
            <v>396</v>
          </cell>
          <cell r="R57">
            <v>301</v>
          </cell>
          <cell r="S57">
            <v>199</v>
          </cell>
          <cell r="T57">
            <v>96</v>
          </cell>
          <cell r="U57">
            <v>60</v>
          </cell>
          <cell r="V57">
            <v>92</v>
          </cell>
          <cell r="W57">
            <v>37</v>
          </cell>
          <cell r="X57">
            <v>55</v>
          </cell>
          <cell r="Y57">
            <v>3</v>
          </cell>
          <cell r="Z57">
            <v>927</v>
          </cell>
          <cell r="AA57">
            <v>848</v>
          </cell>
          <cell r="AB57">
            <v>584</v>
          </cell>
          <cell r="AC57">
            <v>264</v>
          </cell>
          <cell r="AD57">
            <v>215</v>
          </cell>
          <cell r="AE57">
            <v>134</v>
          </cell>
          <cell r="AF57">
            <v>80</v>
          </cell>
          <cell r="AG57">
            <v>45</v>
          </cell>
          <cell r="AH57">
            <v>46</v>
          </cell>
          <cell r="AI57">
            <v>16</v>
          </cell>
          <cell r="AJ57">
            <v>30</v>
          </cell>
          <cell r="AK57">
            <v>3</v>
          </cell>
          <cell r="AL57">
            <v>239</v>
          </cell>
          <cell r="AM57">
            <v>213</v>
          </cell>
          <cell r="AN57">
            <v>131</v>
          </cell>
          <cell r="AO57">
            <v>82</v>
          </cell>
          <cell r="AP57">
            <v>47</v>
          </cell>
          <cell r="AQ57">
            <v>37</v>
          </cell>
          <cell r="AR57">
            <v>9</v>
          </cell>
          <cell r="AS57">
            <v>3</v>
          </cell>
          <cell r="AT57" t="str">
            <v>*</v>
          </cell>
          <cell r="AU57" t="str">
            <v>*</v>
          </cell>
          <cell r="AV57">
            <v>19</v>
          </cell>
          <cell r="AW57" t="str">
            <v>*</v>
          </cell>
          <cell r="AX57">
            <v>491</v>
          </cell>
          <cell r="AY57">
            <v>446</v>
          </cell>
          <cell r="AZ57">
            <v>278</v>
          </cell>
          <cell r="BA57">
            <v>168</v>
          </cell>
          <cell r="BB57">
            <v>116</v>
          </cell>
          <cell r="BC57">
            <v>76</v>
          </cell>
          <cell r="BD57">
            <v>36</v>
          </cell>
          <cell r="BE57">
            <v>22</v>
          </cell>
          <cell r="BF57" t="str">
            <v>*</v>
          </cell>
          <cell r="BG57" t="str">
            <v>*</v>
          </cell>
          <cell r="BH57">
            <v>33</v>
          </cell>
          <cell r="BI57" t="str">
            <v>*</v>
          </cell>
          <cell r="BJ57">
            <v>453</v>
          </cell>
          <cell r="BK57">
            <v>408</v>
          </cell>
          <cell r="BL57">
            <v>249</v>
          </cell>
          <cell r="BM57">
            <v>159</v>
          </cell>
          <cell r="BN57">
            <v>137</v>
          </cell>
          <cell r="BO57">
            <v>95</v>
          </cell>
          <cell r="BP57">
            <v>40</v>
          </cell>
          <cell r="BQ57">
            <v>25</v>
          </cell>
          <cell r="BR57" t="str">
            <v>*</v>
          </cell>
          <cell r="BS57" t="str">
            <v>*</v>
          </cell>
          <cell r="BT57">
            <v>10</v>
          </cell>
          <cell r="BU57" t="str">
            <v>*</v>
          </cell>
          <cell r="BV57">
            <v>455</v>
          </cell>
          <cell r="BW57">
            <v>419</v>
          </cell>
          <cell r="BX57">
            <v>287</v>
          </cell>
          <cell r="BY57">
            <v>132</v>
          </cell>
          <cell r="BZ57">
            <v>111</v>
          </cell>
          <cell r="CA57">
            <v>68</v>
          </cell>
          <cell r="CB57">
            <v>43</v>
          </cell>
          <cell r="CC57">
            <v>21</v>
          </cell>
          <cell r="CD57" t="str">
            <v>*</v>
          </cell>
          <cell r="CE57" t="str">
            <v>*</v>
          </cell>
          <cell r="CF57">
            <v>12</v>
          </cell>
          <cell r="CG57" t="str">
            <v>*</v>
          </cell>
          <cell r="CH57">
            <v>533</v>
          </cell>
          <cell r="CI57">
            <v>490</v>
          </cell>
          <cell r="CJ57">
            <v>371</v>
          </cell>
          <cell r="CK57">
            <v>119</v>
          </cell>
          <cell r="CL57">
            <v>105</v>
          </cell>
          <cell r="CM57">
            <v>57</v>
          </cell>
          <cell r="CN57">
            <v>48</v>
          </cell>
          <cell r="CO57">
            <v>34</v>
          </cell>
          <cell r="CP57" t="str">
            <v>*</v>
          </cell>
          <cell r="CQ57" t="str">
            <v>*</v>
          </cell>
          <cell r="CR57">
            <v>11</v>
          </cell>
          <cell r="CS57" t="str">
            <v>*</v>
          </cell>
          <cell r="CT57">
            <v>331</v>
          </cell>
          <cell r="CU57">
            <v>305</v>
          </cell>
          <cell r="CV57">
            <v>193</v>
          </cell>
          <cell r="CW57">
            <v>112</v>
          </cell>
          <cell r="CX57">
            <v>87</v>
          </cell>
          <cell r="CY57">
            <v>63</v>
          </cell>
          <cell r="CZ57">
            <v>21</v>
          </cell>
          <cell r="DA57">
            <v>12</v>
          </cell>
          <cell r="DB57" t="str">
            <v>*</v>
          </cell>
          <cell r="DC57" t="str">
            <v>*</v>
          </cell>
          <cell r="DD57">
            <v>13</v>
          </cell>
          <cell r="DE57" t="str">
            <v>*</v>
          </cell>
          <cell r="DF57">
            <v>817</v>
          </cell>
          <cell r="DG57">
            <v>742</v>
          </cell>
          <cell r="DH57">
            <v>582</v>
          </cell>
          <cell r="DI57">
            <v>160</v>
          </cell>
          <cell r="DJ57">
            <v>98</v>
          </cell>
          <cell r="DK57">
            <v>47</v>
          </cell>
          <cell r="DL57">
            <v>51</v>
          </cell>
          <cell r="DM57">
            <v>31</v>
          </cell>
          <cell r="DN57" t="str">
            <v>*</v>
          </cell>
          <cell r="DO57" t="str">
            <v>*</v>
          </cell>
          <cell r="DP57">
            <v>40</v>
          </cell>
          <cell r="DQ57" t="str">
            <v>*</v>
          </cell>
          <cell r="DR57">
            <v>443</v>
          </cell>
          <cell r="DS57">
            <v>404</v>
          </cell>
          <cell r="DT57">
            <v>297</v>
          </cell>
          <cell r="DU57">
            <v>107</v>
          </cell>
          <cell r="DV57">
            <v>79</v>
          </cell>
          <cell r="DW57">
            <v>26</v>
          </cell>
          <cell r="DX57">
            <v>53</v>
          </cell>
          <cell r="DY57">
            <v>32</v>
          </cell>
          <cell r="DZ57">
            <v>28</v>
          </cell>
          <cell r="EA57">
            <v>8</v>
          </cell>
          <cell r="EB57">
            <v>20</v>
          </cell>
          <cell r="EC57">
            <v>0</v>
          </cell>
          <cell r="ED57">
            <v>266</v>
          </cell>
          <cell r="EE57">
            <v>241</v>
          </cell>
          <cell r="EF57">
            <v>144</v>
          </cell>
          <cell r="EG57">
            <v>97</v>
          </cell>
          <cell r="EH57">
            <v>83</v>
          </cell>
          <cell r="EI57">
            <v>57</v>
          </cell>
          <cell r="EJ57">
            <v>23</v>
          </cell>
          <cell r="EK57">
            <v>12</v>
          </cell>
          <cell r="EL57" t="str">
            <v>*</v>
          </cell>
          <cell r="EM57" t="str">
            <v>*</v>
          </cell>
          <cell r="EN57">
            <v>7</v>
          </cell>
          <cell r="EO57" t="str">
            <v>*</v>
          </cell>
          <cell r="EP57">
            <v>314</v>
          </cell>
          <cell r="EQ57">
            <v>284</v>
          </cell>
          <cell r="ER57">
            <v>100</v>
          </cell>
          <cell r="ES57">
            <v>184</v>
          </cell>
          <cell r="ET57">
            <v>169</v>
          </cell>
          <cell r="EU57">
            <v>140</v>
          </cell>
          <cell r="EV57">
            <v>28</v>
          </cell>
          <cell r="EW57">
            <v>18</v>
          </cell>
          <cell r="EX57" t="str">
            <v>*</v>
          </cell>
          <cell r="EY57">
            <v>8</v>
          </cell>
          <cell r="EZ57" t="str">
            <v>*</v>
          </cell>
          <cell r="FA57" t="str">
            <v>*</v>
          </cell>
          <cell r="FB57">
            <v>1272</v>
          </cell>
          <cell r="FC57">
            <v>1159</v>
          </cell>
          <cell r="FD57">
            <v>671</v>
          </cell>
          <cell r="FE57">
            <v>488</v>
          </cell>
          <cell r="FF57">
            <v>380</v>
          </cell>
          <cell r="FG57">
            <v>280</v>
          </cell>
          <cell r="FH57">
            <v>95</v>
          </cell>
          <cell r="FI57">
            <v>57</v>
          </cell>
          <cell r="FJ57" t="str">
            <v>*</v>
          </cell>
          <cell r="FK57" t="str">
            <v>*</v>
          </cell>
          <cell r="FL57">
            <v>58</v>
          </cell>
          <cell r="FM57" t="str">
            <v>*</v>
          </cell>
          <cell r="FN57">
            <v>797</v>
          </cell>
          <cell r="FO57">
            <v>726</v>
          </cell>
          <cell r="FP57">
            <v>594</v>
          </cell>
          <cell r="FQ57">
            <v>132</v>
          </cell>
          <cell r="FR57" t="str">
            <v>*</v>
          </cell>
          <cell r="FS57" t="str">
            <v>*</v>
          </cell>
          <cell r="FT57">
            <v>72</v>
          </cell>
          <cell r="FU57">
            <v>44</v>
          </cell>
          <cell r="FV57">
            <v>33</v>
          </cell>
          <cell r="FW57" t="str">
            <v>*</v>
          </cell>
          <cell r="FX57" t="str">
            <v>*</v>
          </cell>
          <cell r="FY57" t="str">
            <v>*</v>
          </cell>
          <cell r="FZ57">
            <v>102</v>
          </cell>
          <cell r="GA57">
            <v>91</v>
          </cell>
          <cell r="GB57">
            <v>51</v>
          </cell>
          <cell r="GC57">
            <v>40</v>
          </cell>
          <cell r="GD57" t="str">
            <v>*</v>
          </cell>
          <cell r="GE57" t="str">
            <v>*</v>
          </cell>
          <cell r="GF57">
            <v>9</v>
          </cell>
          <cell r="GG57">
            <v>4</v>
          </cell>
          <cell r="GH57" t="str">
            <v>*</v>
          </cell>
          <cell r="GI57" t="str">
            <v>*</v>
          </cell>
          <cell r="GJ57" t="str">
            <v>*</v>
          </cell>
          <cell r="GK57">
            <v>0</v>
          </cell>
          <cell r="GL57">
            <v>0</v>
          </cell>
          <cell r="GM57">
            <v>0</v>
          </cell>
          <cell r="GN57">
            <v>0</v>
          </cell>
          <cell r="GO57">
            <v>0</v>
          </cell>
          <cell r="GP57">
            <v>0</v>
          </cell>
          <cell r="GQ57">
            <v>0</v>
          </cell>
          <cell r="GR57">
            <v>0</v>
          </cell>
          <cell r="GS57">
            <v>0</v>
          </cell>
          <cell r="GT57">
            <v>0</v>
          </cell>
          <cell r="GU57">
            <v>0</v>
          </cell>
          <cell r="GV57">
            <v>0</v>
          </cell>
          <cell r="GW57">
            <v>0</v>
          </cell>
          <cell r="GX57">
            <v>1336</v>
          </cell>
          <cell r="GY57">
            <v>1216</v>
          </cell>
          <cell r="GZ57">
            <v>717</v>
          </cell>
          <cell r="HA57">
            <v>499</v>
          </cell>
          <cell r="HB57">
            <v>390</v>
          </cell>
          <cell r="HC57">
            <v>283</v>
          </cell>
          <cell r="HD57">
            <v>102</v>
          </cell>
          <cell r="HE57">
            <v>61</v>
          </cell>
          <cell r="HF57">
            <v>104</v>
          </cell>
          <cell r="HG57">
            <v>46</v>
          </cell>
          <cell r="HH57">
            <v>58</v>
          </cell>
          <cell r="HI57">
            <v>5</v>
          </cell>
          <cell r="HJ57">
            <v>0</v>
          </cell>
          <cell r="HK57">
            <v>0</v>
          </cell>
          <cell r="HL57">
            <v>0</v>
          </cell>
          <cell r="HM57">
            <v>0</v>
          </cell>
          <cell r="HN57">
            <v>0</v>
          </cell>
          <cell r="HO57">
            <v>0</v>
          </cell>
          <cell r="HP57">
            <v>0</v>
          </cell>
          <cell r="HQ57">
            <v>0</v>
          </cell>
          <cell r="HR57">
            <v>0</v>
          </cell>
          <cell r="HS57">
            <v>0</v>
          </cell>
          <cell r="HT57">
            <v>0</v>
          </cell>
          <cell r="HU57">
            <v>0</v>
          </cell>
          <cell r="HV57">
            <v>761</v>
          </cell>
          <cell r="HW57">
            <v>686</v>
          </cell>
          <cell r="HX57">
            <v>462</v>
          </cell>
          <cell r="HY57">
            <v>224</v>
          </cell>
          <cell r="HZ57">
            <v>177</v>
          </cell>
          <cell r="IA57">
            <v>97</v>
          </cell>
          <cell r="IB57">
            <v>78</v>
          </cell>
          <cell r="IC57">
            <v>44</v>
          </cell>
          <cell r="ID57" t="str">
            <v>*</v>
          </cell>
          <cell r="IE57" t="str">
            <v>*</v>
          </cell>
          <cell r="IF57">
            <v>29</v>
          </cell>
          <cell r="IG57" t="str">
            <v>*</v>
          </cell>
          <cell r="IH57">
            <v>1410</v>
          </cell>
          <cell r="II57">
            <v>1290</v>
          </cell>
          <cell r="IJ57">
            <v>854</v>
          </cell>
          <cell r="IK57">
            <v>436</v>
          </cell>
          <cell r="IL57">
            <v>339</v>
          </cell>
          <cell r="IM57">
            <v>236</v>
          </cell>
          <cell r="IN57">
            <v>98</v>
          </cell>
          <cell r="IO57">
            <v>61</v>
          </cell>
          <cell r="IP57">
            <v>93</v>
          </cell>
          <cell r="IQ57">
            <v>37</v>
          </cell>
          <cell r="IR57">
            <v>56</v>
          </cell>
          <cell r="IS57">
            <v>4</v>
          </cell>
        </row>
        <row r="58">
          <cell r="A58" t="str">
            <v>Nienburg (Weser)</v>
          </cell>
          <cell r="B58">
            <v>3097</v>
          </cell>
          <cell r="C58">
            <v>2683</v>
          </cell>
          <cell r="D58">
            <v>1525</v>
          </cell>
          <cell r="E58">
            <v>1158</v>
          </cell>
          <cell r="F58">
            <v>935</v>
          </cell>
          <cell r="G58">
            <v>658</v>
          </cell>
          <cell r="H58">
            <v>277</v>
          </cell>
          <cell r="I58">
            <v>144</v>
          </cell>
          <cell r="J58">
            <v>198</v>
          </cell>
          <cell r="K58">
            <v>84</v>
          </cell>
          <cell r="L58">
            <v>113</v>
          </cell>
          <cell r="M58">
            <v>25</v>
          </cell>
          <cell r="N58">
            <v>1723</v>
          </cell>
          <cell r="O58">
            <v>1500</v>
          </cell>
          <cell r="P58">
            <v>875</v>
          </cell>
          <cell r="Q58">
            <v>625</v>
          </cell>
          <cell r="R58">
            <v>503</v>
          </cell>
          <cell r="S58">
            <v>347</v>
          </cell>
          <cell r="T58">
            <v>156</v>
          </cell>
          <cell r="U58">
            <v>80</v>
          </cell>
          <cell r="V58">
            <v>107</v>
          </cell>
          <cell r="W58">
            <v>42</v>
          </cell>
          <cell r="X58">
            <v>64</v>
          </cell>
          <cell r="Y58">
            <v>15</v>
          </cell>
          <cell r="Z58">
            <v>1374</v>
          </cell>
          <cell r="AA58">
            <v>1183</v>
          </cell>
          <cell r="AB58">
            <v>650</v>
          </cell>
          <cell r="AC58">
            <v>533</v>
          </cell>
          <cell r="AD58">
            <v>432</v>
          </cell>
          <cell r="AE58">
            <v>311</v>
          </cell>
          <cell r="AF58">
            <v>121</v>
          </cell>
          <cell r="AG58">
            <v>64</v>
          </cell>
          <cell r="AH58">
            <v>91</v>
          </cell>
          <cell r="AI58">
            <v>42</v>
          </cell>
          <cell r="AJ58">
            <v>49</v>
          </cell>
          <cell r="AK58">
            <v>10</v>
          </cell>
          <cell r="AL58">
            <v>314</v>
          </cell>
          <cell r="AM58">
            <v>260</v>
          </cell>
          <cell r="AN58">
            <v>157</v>
          </cell>
          <cell r="AO58">
            <v>103</v>
          </cell>
          <cell r="AP58">
            <v>62</v>
          </cell>
          <cell r="AQ58">
            <v>47</v>
          </cell>
          <cell r="AR58">
            <v>15</v>
          </cell>
          <cell r="AS58">
            <v>4</v>
          </cell>
          <cell r="AT58">
            <v>37</v>
          </cell>
          <cell r="AU58">
            <v>19</v>
          </cell>
          <cell r="AV58">
            <v>18</v>
          </cell>
          <cell r="AW58">
            <v>4</v>
          </cell>
          <cell r="AX58">
            <v>794</v>
          </cell>
          <cell r="AY58">
            <v>711</v>
          </cell>
          <cell r="AZ58">
            <v>399</v>
          </cell>
          <cell r="BA58">
            <v>312</v>
          </cell>
          <cell r="BB58">
            <v>253</v>
          </cell>
          <cell r="BC58">
            <v>184</v>
          </cell>
          <cell r="BD58">
            <v>69</v>
          </cell>
          <cell r="BE58">
            <v>33</v>
          </cell>
          <cell r="BF58">
            <v>52</v>
          </cell>
          <cell r="BG58">
            <v>21</v>
          </cell>
          <cell r="BH58">
            <v>31</v>
          </cell>
          <cell r="BI58">
            <v>7</v>
          </cell>
          <cell r="BJ58">
            <v>658</v>
          </cell>
          <cell r="BK58">
            <v>585</v>
          </cell>
          <cell r="BL58">
            <v>275</v>
          </cell>
          <cell r="BM58">
            <v>310</v>
          </cell>
          <cell r="BN58">
            <v>265</v>
          </cell>
          <cell r="BO58">
            <v>202</v>
          </cell>
          <cell r="BP58">
            <v>63</v>
          </cell>
          <cell r="BQ58">
            <v>33</v>
          </cell>
          <cell r="BR58">
            <v>37</v>
          </cell>
          <cell r="BS58">
            <v>22</v>
          </cell>
          <cell r="BT58">
            <v>15</v>
          </cell>
          <cell r="BU58">
            <v>8</v>
          </cell>
          <cell r="BV58">
            <v>602</v>
          </cell>
          <cell r="BW58">
            <v>535</v>
          </cell>
          <cell r="BX58">
            <v>285</v>
          </cell>
          <cell r="BY58">
            <v>250</v>
          </cell>
          <cell r="BZ58">
            <v>212</v>
          </cell>
          <cell r="CA58">
            <v>162</v>
          </cell>
          <cell r="CB58">
            <v>50</v>
          </cell>
          <cell r="CC58">
            <v>31</v>
          </cell>
          <cell r="CD58">
            <v>35</v>
          </cell>
          <cell r="CE58">
            <v>15</v>
          </cell>
          <cell r="CF58">
            <v>20</v>
          </cell>
          <cell r="CG58">
            <v>3</v>
          </cell>
          <cell r="CH58">
            <v>729</v>
          </cell>
          <cell r="CI58">
            <v>592</v>
          </cell>
          <cell r="CJ58">
            <v>409</v>
          </cell>
          <cell r="CK58">
            <v>183</v>
          </cell>
          <cell r="CL58">
            <v>143</v>
          </cell>
          <cell r="CM58">
            <v>63</v>
          </cell>
          <cell r="CN58">
            <v>80</v>
          </cell>
          <cell r="CO58">
            <v>43</v>
          </cell>
          <cell r="CP58">
            <v>37</v>
          </cell>
          <cell r="CQ58">
            <v>7</v>
          </cell>
          <cell r="CR58">
            <v>29</v>
          </cell>
          <cell r="CS58">
            <v>3</v>
          </cell>
          <cell r="CT58">
            <v>655</v>
          </cell>
          <cell r="CU58">
            <v>586</v>
          </cell>
          <cell r="CV58">
            <v>287</v>
          </cell>
          <cell r="CW58">
            <v>299</v>
          </cell>
          <cell r="CX58">
            <v>255</v>
          </cell>
          <cell r="CY58">
            <v>206</v>
          </cell>
          <cell r="CZ58">
            <v>49</v>
          </cell>
          <cell r="DA58">
            <v>23</v>
          </cell>
          <cell r="DB58" t="str">
            <v>*</v>
          </cell>
          <cell r="DC58">
            <v>17</v>
          </cell>
          <cell r="DD58">
            <v>22</v>
          </cell>
          <cell r="DE58" t="str">
            <v>*</v>
          </cell>
          <cell r="DF58">
            <v>967</v>
          </cell>
          <cell r="DG58">
            <v>818</v>
          </cell>
          <cell r="DH58">
            <v>581</v>
          </cell>
          <cell r="DI58">
            <v>237</v>
          </cell>
          <cell r="DJ58">
            <v>157</v>
          </cell>
          <cell r="DK58">
            <v>68</v>
          </cell>
          <cell r="DL58">
            <v>89</v>
          </cell>
          <cell r="DM58">
            <v>46</v>
          </cell>
          <cell r="DN58">
            <v>76</v>
          </cell>
          <cell r="DO58">
            <v>22</v>
          </cell>
          <cell r="DP58">
            <v>54</v>
          </cell>
          <cell r="DQ58">
            <v>4</v>
          </cell>
          <cell r="DR58">
            <v>543</v>
          </cell>
          <cell r="DS58">
            <v>461</v>
          </cell>
          <cell r="DT58">
            <v>330</v>
          </cell>
          <cell r="DU58">
            <v>131</v>
          </cell>
          <cell r="DV58">
            <v>101</v>
          </cell>
          <cell r="DW58">
            <v>38</v>
          </cell>
          <cell r="DX58">
            <v>63</v>
          </cell>
          <cell r="DY58">
            <v>37</v>
          </cell>
          <cell r="DZ58">
            <v>26</v>
          </cell>
          <cell r="EA58">
            <v>11</v>
          </cell>
          <cell r="EB58">
            <v>15</v>
          </cell>
          <cell r="EC58">
            <v>4</v>
          </cell>
          <cell r="ED58">
            <v>329</v>
          </cell>
          <cell r="EE58">
            <v>282</v>
          </cell>
          <cell r="EF58">
            <v>172</v>
          </cell>
          <cell r="EG58">
            <v>110</v>
          </cell>
          <cell r="EH58">
            <v>91</v>
          </cell>
          <cell r="EI58">
            <v>71</v>
          </cell>
          <cell r="EJ58">
            <v>20</v>
          </cell>
          <cell r="EK58">
            <v>11</v>
          </cell>
          <cell r="EL58" t="str">
            <v>*</v>
          </cell>
          <cell r="EM58">
            <v>7</v>
          </cell>
          <cell r="EN58" t="str">
            <v>*</v>
          </cell>
          <cell r="EO58" t="str">
            <v>*</v>
          </cell>
          <cell r="EP58">
            <v>603</v>
          </cell>
          <cell r="EQ58">
            <v>536</v>
          </cell>
          <cell r="ER58">
            <v>155</v>
          </cell>
          <cell r="ES58">
            <v>381</v>
          </cell>
          <cell r="ET58">
            <v>331</v>
          </cell>
          <cell r="EU58">
            <v>275</v>
          </cell>
          <cell r="EV58">
            <v>56</v>
          </cell>
          <cell r="EW58">
            <v>27</v>
          </cell>
          <cell r="EX58">
            <v>39</v>
          </cell>
          <cell r="EY58" t="str">
            <v>*</v>
          </cell>
          <cell r="EZ58" t="str">
            <v>*</v>
          </cell>
          <cell r="FA58">
            <v>11</v>
          </cell>
          <cell r="FB58">
            <v>1891</v>
          </cell>
          <cell r="FC58">
            <v>1662</v>
          </cell>
          <cell r="FD58">
            <v>731</v>
          </cell>
          <cell r="FE58">
            <v>931</v>
          </cell>
          <cell r="FF58">
            <v>769</v>
          </cell>
          <cell r="FG58">
            <v>583</v>
          </cell>
          <cell r="FH58">
            <v>186</v>
          </cell>
          <cell r="FI58">
            <v>93</v>
          </cell>
          <cell r="FJ58">
            <v>141</v>
          </cell>
          <cell r="FK58">
            <v>72</v>
          </cell>
          <cell r="FL58">
            <v>68</v>
          </cell>
          <cell r="FM58">
            <v>21</v>
          </cell>
          <cell r="FN58">
            <v>1094</v>
          </cell>
          <cell r="FO58">
            <v>924</v>
          </cell>
          <cell r="FP58">
            <v>732</v>
          </cell>
          <cell r="FQ58">
            <v>192</v>
          </cell>
          <cell r="FR58">
            <v>136</v>
          </cell>
          <cell r="FS58">
            <v>50</v>
          </cell>
          <cell r="FT58">
            <v>86</v>
          </cell>
          <cell r="FU58">
            <v>47</v>
          </cell>
          <cell r="FV58" t="str">
            <v>*</v>
          </cell>
          <cell r="FW58" t="str">
            <v>*</v>
          </cell>
          <cell r="FX58" t="str">
            <v>*</v>
          </cell>
          <cell r="FY58" t="str">
            <v>*</v>
          </cell>
          <cell r="FZ58">
            <v>112</v>
          </cell>
          <cell r="GA58">
            <v>97</v>
          </cell>
          <cell r="GB58">
            <v>62</v>
          </cell>
          <cell r="GC58">
            <v>35</v>
          </cell>
          <cell r="GD58">
            <v>30</v>
          </cell>
          <cell r="GE58">
            <v>25</v>
          </cell>
          <cell r="GF58">
            <v>5</v>
          </cell>
          <cell r="GG58">
            <v>4</v>
          </cell>
          <cell r="GH58" t="str">
            <v>*</v>
          </cell>
          <cell r="GI58" t="str">
            <v>*</v>
          </cell>
          <cell r="GJ58" t="str">
            <v>*</v>
          </cell>
          <cell r="GK58" t="str">
            <v>*</v>
          </cell>
          <cell r="GL58">
            <v>0</v>
          </cell>
          <cell r="GM58">
            <v>0</v>
          </cell>
          <cell r="GN58">
            <v>0</v>
          </cell>
          <cell r="GO58">
            <v>0</v>
          </cell>
          <cell r="GP58">
            <v>0</v>
          </cell>
          <cell r="GQ58">
            <v>0</v>
          </cell>
          <cell r="GR58">
            <v>0</v>
          </cell>
          <cell r="GS58">
            <v>0</v>
          </cell>
          <cell r="GT58">
            <v>0</v>
          </cell>
          <cell r="GU58">
            <v>0</v>
          </cell>
          <cell r="GV58">
            <v>0</v>
          </cell>
          <cell r="GW58">
            <v>0</v>
          </cell>
          <cell r="GX58">
            <v>2003</v>
          </cell>
          <cell r="GY58">
            <v>1757</v>
          </cell>
          <cell r="GZ58">
            <v>815</v>
          </cell>
          <cell r="HA58">
            <v>942</v>
          </cell>
          <cell r="HB58">
            <v>778</v>
          </cell>
          <cell r="HC58">
            <v>586</v>
          </cell>
          <cell r="HD58">
            <v>192</v>
          </cell>
          <cell r="HE58">
            <v>97</v>
          </cell>
          <cell r="HF58">
            <v>143</v>
          </cell>
          <cell r="HG58">
            <v>72</v>
          </cell>
          <cell r="HH58">
            <v>70</v>
          </cell>
          <cell r="HI58">
            <v>21</v>
          </cell>
          <cell r="HJ58">
            <v>0</v>
          </cell>
          <cell r="HK58">
            <v>0</v>
          </cell>
          <cell r="HL58">
            <v>0</v>
          </cell>
          <cell r="HM58">
            <v>0</v>
          </cell>
          <cell r="HN58">
            <v>0</v>
          </cell>
          <cell r="HO58">
            <v>0</v>
          </cell>
          <cell r="HP58">
            <v>0</v>
          </cell>
          <cell r="HQ58">
            <v>0</v>
          </cell>
          <cell r="HR58">
            <v>0</v>
          </cell>
          <cell r="HS58">
            <v>0</v>
          </cell>
          <cell r="HT58">
            <v>0</v>
          </cell>
          <cell r="HU58">
            <v>0</v>
          </cell>
          <cell r="HV58">
            <v>1247</v>
          </cell>
          <cell r="HW58">
            <v>1053</v>
          </cell>
          <cell r="HX58">
            <v>694</v>
          </cell>
          <cell r="HY58">
            <v>359</v>
          </cell>
          <cell r="HZ58">
            <v>274</v>
          </cell>
          <cell r="IA58">
            <v>160</v>
          </cell>
          <cell r="IB58">
            <v>114</v>
          </cell>
          <cell r="IC58">
            <v>53</v>
          </cell>
          <cell r="ID58">
            <v>70</v>
          </cell>
          <cell r="IE58">
            <v>30</v>
          </cell>
          <cell r="IF58">
            <v>40</v>
          </cell>
          <cell r="IG58">
            <v>15</v>
          </cell>
          <cell r="IH58">
            <v>1850</v>
          </cell>
          <cell r="II58">
            <v>1630</v>
          </cell>
          <cell r="IJ58">
            <v>831</v>
          </cell>
          <cell r="IK58">
            <v>799</v>
          </cell>
          <cell r="IL58">
            <v>661</v>
          </cell>
          <cell r="IM58">
            <v>498</v>
          </cell>
          <cell r="IN58">
            <v>163</v>
          </cell>
          <cell r="IO58">
            <v>91</v>
          </cell>
          <cell r="IP58">
            <v>128</v>
          </cell>
          <cell r="IQ58">
            <v>54</v>
          </cell>
          <cell r="IR58">
            <v>73</v>
          </cell>
          <cell r="IS58">
            <v>10</v>
          </cell>
        </row>
        <row r="59">
          <cell r="A59" t="str">
            <v>Schaumburg</v>
          </cell>
          <cell r="B59">
            <v>4098</v>
          </cell>
          <cell r="C59">
            <v>3390</v>
          </cell>
          <cell r="D59">
            <v>1843</v>
          </cell>
          <cell r="E59">
            <v>1547</v>
          </cell>
          <cell r="F59">
            <v>1295</v>
          </cell>
          <cell r="G59">
            <v>971</v>
          </cell>
          <cell r="H59">
            <v>324</v>
          </cell>
          <cell r="I59">
            <v>162</v>
          </cell>
          <cell r="J59">
            <v>249</v>
          </cell>
          <cell r="K59">
            <v>114</v>
          </cell>
          <cell r="L59">
            <v>134</v>
          </cell>
          <cell r="M59">
            <v>3</v>
          </cell>
          <cell r="N59">
            <v>2301</v>
          </cell>
          <cell r="O59">
            <v>1946</v>
          </cell>
          <cell r="P59">
            <v>1082</v>
          </cell>
          <cell r="Q59">
            <v>864</v>
          </cell>
          <cell r="R59">
            <v>722</v>
          </cell>
          <cell r="S59">
            <v>542</v>
          </cell>
          <cell r="T59">
            <v>180</v>
          </cell>
          <cell r="U59">
            <v>91</v>
          </cell>
          <cell r="V59" t="str">
            <v>*</v>
          </cell>
          <cell r="W59" t="str">
            <v>*</v>
          </cell>
          <cell r="X59">
            <v>71</v>
          </cell>
          <cell r="Y59" t="str">
            <v>*</v>
          </cell>
          <cell r="Z59">
            <v>1797</v>
          </cell>
          <cell r="AA59">
            <v>1444</v>
          </cell>
          <cell r="AB59">
            <v>761</v>
          </cell>
          <cell r="AC59">
            <v>683</v>
          </cell>
          <cell r="AD59">
            <v>573</v>
          </cell>
          <cell r="AE59">
            <v>429</v>
          </cell>
          <cell r="AF59">
            <v>144</v>
          </cell>
          <cell r="AG59">
            <v>71</v>
          </cell>
          <cell r="AH59" t="str">
            <v>*</v>
          </cell>
          <cell r="AI59" t="str">
            <v>*</v>
          </cell>
          <cell r="AJ59">
            <v>63</v>
          </cell>
          <cell r="AK59" t="str">
            <v>*</v>
          </cell>
          <cell r="AL59">
            <v>504</v>
          </cell>
          <cell r="AM59">
            <v>441</v>
          </cell>
          <cell r="AN59">
            <v>259</v>
          </cell>
          <cell r="AO59">
            <v>182</v>
          </cell>
          <cell r="AP59">
            <v>102</v>
          </cell>
          <cell r="AQ59">
            <v>93</v>
          </cell>
          <cell r="AR59">
            <v>9</v>
          </cell>
          <cell r="AS59" t="str">
            <v>*</v>
          </cell>
          <cell r="AT59">
            <v>80</v>
          </cell>
          <cell r="AU59">
            <v>41</v>
          </cell>
          <cell r="AV59">
            <v>39</v>
          </cell>
          <cell r="AW59">
            <v>0</v>
          </cell>
          <cell r="AX59">
            <v>966</v>
          </cell>
          <cell r="AY59">
            <v>806</v>
          </cell>
          <cell r="AZ59">
            <v>421</v>
          </cell>
          <cell r="BA59">
            <v>385</v>
          </cell>
          <cell r="BB59">
            <v>297</v>
          </cell>
          <cell r="BC59">
            <v>237</v>
          </cell>
          <cell r="BD59">
            <v>60</v>
          </cell>
          <cell r="BE59">
            <v>37</v>
          </cell>
          <cell r="BF59" t="str">
            <v>*</v>
          </cell>
          <cell r="BG59">
            <v>34</v>
          </cell>
          <cell r="BH59">
            <v>51</v>
          </cell>
          <cell r="BI59" t="str">
            <v>*</v>
          </cell>
          <cell r="BJ59">
            <v>820</v>
          </cell>
          <cell r="BK59">
            <v>672</v>
          </cell>
          <cell r="BL59">
            <v>292</v>
          </cell>
          <cell r="BM59">
            <v>380</v>
          </cell>
          <cell r="BN59">
            <v>333</v>
          </cell>
          <cell r="BO59">
            <v>255</v>
          </cell>
          <cell r="BP59">
            <v>78</v>
          </cell>
          <cell r="BQ59">
            <v>37</v>
          </cell>
          <cell r="BR59">
            <v>47</v>
          </cell>
          <cell r="BS59">
            <v>27</v>
          </cell>
          <cell r="BT59">
            <v>20</v>
          </cell>
          <cell r="BU59">
            <v>0</v>
          </cell>
          <cell r="BV59">
            <v>849</v>
          </cell>
          <cell r="BW59">
            <v>682</v>
          </cell>
          <cell r="BX59">
            <v>361</v>
          </cell>
          <cell r="BY59">
            <v>321</v>
          </cell>
          <cell r="BZ59">
            <v>299</v>
          </cell>
          <cell r="CA59">
            <v>240</v>
          </cell>
          <cell r="CB59">
            <v>59</v>
          </cell>
          <cell r="CC59" t="str">
            <v>*</v>
          </cell>
          <cell r="CD59">
            <v>22</v>
          </cell>
          <cell r="CE59" t="str">
            <v>*</v>
          </cell>
          <cell r="CF59" t="str">
            <v>*</v>
          </cell>
          <cell r="CG59">
            <v>0</v>
          </cell>
          <cell r="CH59">
            <v>959</v>
          </cell>
          <cell r="CI59">
            <v>789</v>
          </cell>
          <cell r="CJ59">
            <v>510</v>
          </cell>
          <cell r="CK59">
            <v>279</v>
          </cell>
          <cell r="CL59">
            <v>264</v>
          </cell>
          <cell r="CM59">
            <v>146</v>
          </cell>
          <cell r="CN59">
            <v>118</v>
          </cell>
          <cell r="CO59">
            <v>67</v>
          </cell>
          <cell r="CP59" t="str">
            <v>*</v>
          </cell>
          <cell r="CQ59" t="str">
            <v>*</v>
          </cell>
          <cell r="CR59" t="str">
            <v>*</v>
          </cell>
          <cell r="CS59" t="str">
            <v>*</v>
          </cell>
          <cell r="CT59">
            <v>1160</v>
          </cell>
          <cell r="CU59">
            <v>987</v>
          </cell>
          <cell r="CV59">
            <v>235</v>
          </cell>
          <cell r="CW59">
            <v>752</v>
          </cell>
          <cell r="CX59">
            <v>684</v>
          </cell>
          <cell r="CY59">
            <v>605</v>
          </cell>
          <cell r="CZ59">
            <v>79</v>
          </cell>
          <cell r="DA59">
            <v>35</v>
          </cell>
          <cell r="DB59">
            <v>68</v>
          </cell>
          <cell r="DC59">
            <v>47</v>
          </cell>
          <cell r="DD59">
            <v>21</v>
          </cell>
          <cell r="DE59">
            <v>0</v>
          </cell>
          <cell r="DF59">
            <v>1261</v>
          </cell>
          <cell r="DG59">
            <v>975</v>
          </cell>
          <cell r="DH59">
            <v>677</v>
          </cell>
          <cell r="DI59">
            <v>298</v>
          </cell>
          <cell r="DJ59">
            <v>225</v>
          </cell>
          <cell r="DK59">
            <v>122</v>
          </cell>
          <cell r="DL59">
            <v>103</v>
          </cell>
          <cell r="DM59">
            <v>56</v>
          </cell>
          <cell r="DN59" t="str">
            <v>*</v>
          </cell>
          <cell r="DO59">
            <v>31</v>
          </cell>
          <cell r="DP59">
            <v>40</v>
          </cell>
          <cell r="DQ59" t="str">
            <v>*</v>
          </cell>
          <cell r="DR59">
            <v>900</v>
          </cell>
          <cell r="DS59">
            <v>729</v>
          </cell>
          <cell r="DT59">
            <v>557</v>
          </cell>
          <cell r="DU59">
            <v>172</v>
          </cell>
          <cell r="DV59">
            <v>115</v>
          </cell>
          <cell r="DW59">
            <v>44</v>
          </cell>
          <cell r="DX59">
            <v>71</v>
          </cell>
          <cell r="DY59">
            <v>36</v>
          </cell>
          <cell r="DZ59" t="str">
            <v>*</v>
          </cell>
          <cell r="EA59" t="str">
            <v>*</v>
          </cell>
          <cell r="EB59">
            <v>37</v>
          </cell>
          <cell r="EC59" t="str">
            <v>*</v>
          </cell>
          <cell r="ED59">
            <v>514</v>
          </cell>
          <cell r="EE59">
            <v>465</v>
          </cell>
          <cell r="EF59">
            <v>274</v>
          </cell>
          <cell r="EG59">
            <v>191</v>
          </cell>
          <cell r="EH59">
            <v>154</v>
          </cell>
          <cell r="EI59">
            <v>113</v>
          </cell>
          <cell r="EJ59">
            <v>41</v>
          </cell>
          <cell r="EK59">
            <v>17</v>
          </cell>
          <cell r="EL59">
            <v>37</v>
          </cell>
          <cell r="EM59">
            <v>10</v>
          </cell>
          <cell r="EN59">
            <v>27</v>
          </cell>
          <cell r="EO59">
            <v>0</v>
          </cell>
          <cell r="EP59">
            <v>181</v>
          </cell>
          <cell r="EQ59">
            <v>173</v>
          </cell>
          <cell r="ER59">
            <v>70</v>
          </cell>
          <cell r="ES59">
            <v>103</v>
          </cell>
          <cell r="ET59">
            <v>95</v>
          </cell>
          <cell r="EU59">
            <v>70</v>
          </cell>
          <cell r="EV59">
            <v>25</v>
          </cell>
          <cell r="EW59">
            <v>14</v>
          </cell>
          <cell r="EX59">
            <v>8</v>
          </cell>
          <cell r="EY59">
            <v>5</v>
          </cell>
          <cell r="EZ59">
            <v>3</v>
          </cell>
          <cell r="FA59">
            <v>0</v>
          </cell>
          <cell r="FB59">
            <v>2264</v>
          </cell>
          <cell r="FC59">
            <v>1874</v>
          </cell>
          <cell r="FD59">
            <v>696</v>
          </cell>
          <cell r="FE59">
            <v>1178</v>
          </cell>
          <cell r="FF59">
            <v>1011</v>
          </cell>
          <cell r="FG59">
            <v>827</v>
          </cell>
          <cell r="FH59">
            <v>184</v>
          </cell>
          <cell r="FI59">
            <v>87</v>
          </cell>
          <cell r="FJ59" t="str">
            <v>*</v>
          </cell>
          <cell r="FK59">
            <v>86</v>
          </cell>
          <cell r="FL59">
            <v>79</v>
          </cell>
          <cell r="FM59" t="str">
            <v>*</v>
          </cell>
          <cell r="FN59">
            <v>1523</v>
          </cell>
          <cell r="FO59">
            <v>1249</v>
          </cell>
          <cell r="FP59">
            <v>998</v>
          </cell>
          <cell r="FQ59">
            <v>251</v>
          </cell>
          <cell r="FR59">
            <v>193</v>
          </cell>
          <cell r="FS59">
            <v>77</v>
          </cell>
          <cell r="FT59">
            <v>116</v>
          </cell>
          <cell r="FU59">
            <v>63</v>
          </cell>
          <cell r="FV59" t="str">
            <v>*</v>
          </cell>
          <cell r="FW59" t="str">
            <v>*</v>
          </cell>
          <cell r="FX59">
            <v>37</v>
          </cell>
          <cell r="FY59" t="str">
            <v>*</v>
          </cell>
          <cell r="FZ59">
            <v>208</v>
          </cell>
          <cell r="GA59">
            <v>188</v>
          </cell>
          <cell r="GB59">
            <v>109</v>
          </cell>
          <cell r="GC59">
            <v>79</v>
          </cell>
          <cell r="GD59">
            <v>64</v>
          </cell>
          <cell r="GE59">
            <v>46</v>
          </cell>
          <cell r="GF59">
            <v>18</v>
          </cell>
          <cell r="GG59">
            <v>8</v>
          </cell>
          <cell r="GH59">
            <v>15</v>
          </cell>
          <cell r="GI59">
            <v>5</v>
          </cell>
          <cell r="GJ59">
            <v>10</v>
          </cell>
          <cell r="GK59">
            <v>0</v>
          </cell>
          <cell r="GL59">
            <v>103</v>
          </cell>
          <cell r="GM59">
            <v>79</v>
          </cell>
          <cell r="GN59">
            <v>40</v>
          </cell>
          <cell r="GO59">
            <v>39</v>
          </cell>
          <cell r="GP59">
            <v>27</v>
          </cell>
          <cell r="GQ59">
            <v>21</v>
          </cell>
          <cell r="GR59">
            <v>6</v>
          </cell>
          <cell r="GS59">
            <v>4</v>
          </cell>
          <cell r="GT59">
            <v>12</v>
          </cell>
          <cell r="GU59" t="str">
            <v>*</v>
          </cell>
          <cell r="GV59" t="str">
            <v>*</v>
          </cell>
          <cell r="GW59">
            <v>0</v>
          </cell>
          <cell r="GX59">
            <v>2478</v>
          </cell>
          <cell r="GY59">
            <v>2081</v>
          </cell>
          <cell r="GZ59">
            <v>867</v>
          </cell>
          <cell r="HA59">
            <v>1214</v>
          </cell>
          <cell r="HB59">
            <v>1039</v>
          </cell>
          <cell r="HC59">
            <v>843</v>
          </cell>
          <cell r="HD59">
            <v>196</v>
          </cell>
          <cell r="HE59">
            <v>94</v>
          </cell>
          <cell r="HF59" t="str">
            <v>*</v>
          </cell>
          <cell r="HG59">
            <v>87</v>
          </cell>
          <cell r="HH59">
            <v>85</v>
          </cell>
          <cell r="HI59" t="str">
            <v>*</v>
          </cell>
          <cell r="HJ59">
            <v>103</v>
          </cell>
          <cell r="HK59">
            <v>79</v>
          </cell>
          <cell r="HL59">
            <v>40</v>
          </cell>
          <cell r="HM59">
            <v>39</v>
          </cell>
          <cell r="HN59">
            <v>27</v>
          </cell>
          <cell r="HO59">
            <v>21</v>
          </cell>
          <cell r="HP59">
            <v>6</v>
          </cell>
          <cell r="HQ59">
            <v>4</v>
          </cell>
          <cell r="HR59">
            <v>12</v>
          </cell>
          <cell r="HS59">
            <v>4</v>
          </cell>
          <cell r="HT59">
            <v>8</v>
          </cell>
          <cell r="HU59">
            <v>0</v>
          </cell>
          <cell r="HV59">
            <v>1440</v>
          </cell>
          <cell r="HW59">
            <v>1348</v>
          </cell>
          <cell r="HX59">
            <v>950</v>
          </cell>
          <cell r="HY59">
            <v>398</v>
          </cell>
          <cell r="HZ59">
            <v>330</v>
          </cell>
          <cell r="IA59">
            <v>201</v>
          </cell>
          <cell r="IB59">
            <v>129</v>
          </cell>
          <cell r="IC59">
            <v>66</v>
          </cell>
          <cell r="ID59" t="str">
            <v>*</v>
          </cell>
          <cell r="IE59" t="str">
            <v>*</v>
          </cell>
          <cell r="IF59">
            <v>42</v>
          </cell>
          <cell r="IG59" t="str">
            <v>*</v>
          </cell>
          <cell r="IH59">
            <v>2658</v>
          </cell>
          <cell r="II59">
            <v>2042</v>
          </cell>
          <cell r="IJ59">
            <v>893</v>
          </cell>
          <cell r="IK59">
            <v>1149</v>
          </cell>
          <cell r="IL59">
            <v>965</v>
          </cell>
          <cell r="IM59">
            <v>770</v>
          </cell>
          <cell r="IN59">
            <v>195</v>
          </cell>
          <cell r="IO59">
            <v>96</v>
          </cell>
          <cell r="IP59" t="str">
            <v>*</v>
          </cell>
          <cell r="IQ59">
            <v>90</v>
          </cell>
          <cell r="IR59">
            <v>92</v>
          </cell>
          <cell r="IS59" t="str">
            <v>*</v>
          </cell>
        </row>
        <row r="60">
          <cell r="A60" t="str">
            <v>Celle</v>
          </cell>
          <cell r="B60">
            <v>5041</v>
          </cell>
          <cell r="C60">
            <v>3584</v>
          </cell>
          <cell r="D60">
            <v>2131</v>
          </cell>
          <cell r="E60">
            <v>1453</v>
          </cell>
          <cell r="F60">
            <v>1069</v>
          </cell>
          <cell r="G60">
            <v>721</v>
          </cell>
          <cell r="H60">
            <v>344</v>
          </cell>
          <cell r="I60">
            <v>143</v>
          </cell>
          <cell r="J60">
            <v>350</v>
          </cell>
          <cell r="K60">
            <v>158</v>
          </cell>
          <cell r="L60">
            <v>190</v>
          </cell>
          <cell r="M60">
            <v>34</v>
          </cell>
          <cell r="N60">
            <v>2896</v>
          </cell>
          <cell r="O60">
            <v>2041</v>
          </cell>
          <cell r="P60">
            <v>1222</v>
          </cell>
          <cell r="Q60">
            <v>819</v>
          </cell>
          <cell r="R60">
            <v>578</v>
          </cell>
          <cell r="S60">
            <v>394</v>
          </cell>
          <cell r="T60">
            <v>182</v>
          </cell>
          <cell r="U60">
            <v>82</v>
          </cell>
          <cell r="V60">
            <v>214</v>
          </cell>
          <cell r="W60">
            <v>101</v>
          </cell>
          <cell r="X60">
            <v>112</v>
          </cell>
          <cell r="Y60">
            <v>27</v>
          </cell>
          <cell r="Z60">
            <v>2145</v>
          </cell>
          <cell r="AA60">
            <v>1543</v>
          </cell>
          <cell r="AB60">
            <v>909</v>
          </cell>
          <cell r="AC60">
            <v>634</v>
          </cell>
          <cell r="AD60">
            <v>491</v>
          </cell>
          <cell r="AE60">
            <v>327</v>
          </cell>
          <cell r="AF60">
            <v>162</v>
          </cell>
          <cell r="AG60">
            <v>61</v>
          </cell>
          <cell r="AH60">
            <v>136</v>
          </cell>
          <cell r="AI60">
            <v>57</v>
          </cell>
          <cell r="AJ60">
            <v>78</v>
          </cell>
          <cell r="AK60">
            <v>7</v>
          </cell>
          <cell r="AL60">
            <v>559</v>
          </cell>
          <cell r="AM60">
            <v>326</v>
          </cell>
          <cell r="AN60">
            <v>186</v>
          </cell>
          <cell r="AO60">
            <v>140</v>
          </cell>
          <cell r="AP60">
            <v>97</v>
          </cell>
          <cell r="AQ60">
            <v>83</v>
          </cell>
          <cell r="AR60">
            <v>14</v>
          </cell>
          <cell r="AS60" t="str">
            <v>*</v>
          </cell>
          <cell r="AT60" t="str">
            <v>*</v>
          </cell>
          <cell r="AU60" t="str">
            <v>*</v>
          </cell>
          <cell r="AV60">
            <v>16</v>
          </cell>
          <cell r="AW60" t="str">
            <v>*</v>
          </cell>
          <cell r="AX60">
            <v>1325</v>
          </cell>
          <cell r="AY60">
            <v>971</v>
          </cell>
          <cell r="AZ60">
            <v>562</v>
          </cell>
          <cell r="BA60">
            <v>409</v>
          </cell>
          <cell r="BB60">
            <v>277</v>
          </cell>
          <cell r="BC60">
            <v>212</v>
          </cell>
          <cell r="BD60">
            <v>64</v>
          </cell>
          <cell r="BE60" t="str">
            <v>*</v>
          </cell>
          <cell r="BF60">
            <v>117</v>
          </cell>
          <cell r="BG60">
            <v>54</v>
          </cell>
          <cell r="BH60">
            <v>62</v>
          </cell>
          <cell r="BI60">
            <v>15</v>
          </cell>
          <cell r="BJ60">
            <v>1091</v>
          </cell>
          <cell r="BK60">
            <v>806</v>
          </cell>
          <cell r="BL60">
            <v>418</v>
          </cell>
          <cell r="BM60">
            <v>388</v>
          </cell>
          <cell r="BN60">
            <v>290</v>
          </cell>
          <cell r="BO60">
            <v>193</v>
          </cell>
          <cell r="BP60">
            <v>95</v>
          </cell>
          <cell r="BQ60">
            <v>40</v>
          </cell>
          <cell r="BR60">
            <v>88</v>
          </cell>
          <cell r="BS60">
            <v>42</v>
          </cell>
          <cell r="BT60">
            <v>46</v>
          </cell>
          <cell r="BU60">
            <v>10</v>
          </cell>
          <cell r="BV60">
            <v>972</v>
          </cell>
          <cell r="BW60">
            <v>697</v>
          </cell>
          <cell r="BX60">
            <v>425</v>
          </cell>
          <cell r="BY60">
            <v>272</v>
          </cell>
          <cell r="BZ60">
            <v>217</v>
          </cell>
          <cell r="CA60">
            <v>139</v>
          </cell>
          <cell r="CB60">
            <v>77</v>
          </cell>
          <cell r="CC60">
            <v>32</v>
          </cell>
          <cell r="CD60">
            <v>49</v>
          </cell>
          <cell r="CE60">
            <v>26</v>
          </cell>
          <cell r="CF60">
            <v>23</v>
          </cell>
          <cell r="CG60">
            <v>6</v>
          </cell>
          <cell r="CH60">
            <v>1094</v>
          </cell>
          <cell r="CI60">
            <v>784</v>
          </cell>
          <cell r="CJ60">
            <v>540</v>
          </cell>
          <cell r="CK60">
            <v>244</v>
          </cell>
          <cell r="CL60">
            <v>188</v>
          </cell>
          <cell r="CM60">
            <v>94</v>
          </cell>
          <cell r="CN60">
            <v>94</v>
          </cell>
          <cell r="CO60">
            <v>40</v>
          </cell>
          <cell r="CP60" t="str">
            <v>*</v>
          </cell>
          <cell r="CQ60" t="str">
            <v>*</v>
          </cell>
          <cell r="CR60">
            <v>43</v>
          </cell>
          <cell r="CS60" t="str">
            <v>*</v>
          </cell>
          <cell r="CT60">
            <v>828</v>
          </cell>
          <cell r="CU60">
            <v>566</v>
          </cell>
          <cell r="CV60">
            <v>313</v>
          </cell>
          <cell r="CW60">
            <v>253</v>
          </cell>
          <cell r="CX60">
            <v>192</v>
          </cell>
          <cell r="CY60">
            <v>134</v>
          </cell>
          <cell r="CZ60">
            <v>56</v>
          </cell>
          <cell r="DA60">
            <v>22</v>
          </cell>
          <cell r="DB60">
            <v>56</v>
          </cell>
          <cell r="DC60">
            <v>28</v>
          </cell>
          <cell r="DD60">
            <v>28</v>
          </cell>
          <cell r="DE60">
            <v>5</v>
          </cell>
          <cell r="DF60">
            <v>1961</v>
          </cell>
          <cell r="DG60">
            <v>1333</v>
          </cell>
          <cell r="DH60">
            <v>910</v>
          </cell>
          <cell r="DI60">
            <v>423</v>
          </cell>
          <cell r="DJ60">
            <v>279</v>
          </cell>
          <cell r="DK60">
            <v>148</v>
          </cell>
          <cell r="DL60">
            <v>130</v>
          </cell>
          <cell r="DM60">
            <v>60</v>
          </cell>
          <cell r="DN60">
            <v>129</v>
          </cell>
          <cell r="DO60">
            <v>37</v>
          </cell>
          <cell r="DP60">
            <v>90</v>
          </cell>
          <cell r="DQ60">
            <v>15</v>
          </cell>
          <cell r="DR60">
            <v>1010</v>
          </cell>
          <cell r="DS60">
            <v>688</v>
          </cell>
          <cell r="DT60">
            <v>518</v>
          </cell>
          <cell r="DU60">
            <v>170</v>
          </cell>
          <cell r="DV60">
            <v>117</v>
          </cell>
          <cell r="DW60">
            <v>52</v>
          </cell>
          <cell r="DX60">
            <v>64</v>
          </cell>
          <cell r="DY60">
            <v>28</v>
          </cell>
          <cell r="DZ60">
            <v>50</v>
          </cell>
          <cell r="EA60">
            <v>12</v>
          </cell>
          <cell r="EB60">
            <v>38</v>
          </cell>
          <cell r="EC60">
            <v>3</v>
          </cell>
          <cell r="ED60">
            <v>569</v>
          </cell>
          <cell r="EE60">
            <v>432</v>
          </cell>
          <cell r="EF60">
            <v>250</v>
          </cell>
          <cell r="EG60">
            <v>182</v>
          </cell>
          <cell r="EH60">
            <v>134</v>
          </cell>
          <cell r="EI60">
            <v>92</v>
          </cell>
          <cell r="EJ60">
            <v>42</v>
          </cell>
          <cell r="EK60">
            <v>12</v>
          </cell>
          <cell r="EL60">
            <v>45</v>
          </cell>
          <cell r="EM60">
            <v>25</v>
          </cell>
          <cell r="EN60">
            <v>20</v>
          </cell>
          <cell r="EO60">
            <v>3</v>
          </cell>
          <cell r="EP60">
            <v>673</v>
          </cell>
          <cell r="EQ60">
            <v>565</v>
          </cell>
          <cell r="ER60">
            <v>140</v>
          </cell>
          <cell r="ES60">
            <v>425</v>
          </cell>
          <cell r="ET60">
            <v>347</v>
          </cell>
          <cell r="EU60">
            <v>295</v>
          </cell>
          <cell r="EV60">
            <v>52</v>
          </cell>
          <cell r="EW60">
            <v>21</v>
          </cell>
          <cell r="EX60">
            <v>70</v>
          </cell>
          <cell r="EY60">
            <v>56</v>
          </cell>
          <cell r="EZ60">
            <v>14</v>
          </cell>
          <cell r="FA60">
            <v>8</v>
          </cell>
          <cell r="FB60">
            <v>2833</v>
          </cell>
          <cell r="FC60">
            <v>2038</v>
          </cell>
          <cell r="FD60">
            <v>990</v>
          </cell>
          <cell r="FE60">
            <v>1048</v>
          </cell>
          <cell r="FF60">
            <v>793</v>
          </cell>
          <cell r="FG60">
            <v>593</v>
          </cell>
          <cell r="FH60">
            <v>196</v>
          </cell>
          <cell r="FI60">
            <v>79</v>
          </cell>
          <cell r="FJ60">
            <v>229</v>
          </cell>
          <cell r="FK60">
            <v>128</v>
          </cell>
          <cell r="FL60">
            <v>100</v>
          </cell>
          <cell r="FM60">
            <v>26</v>
          </cell>
          <cell r="FN60">
            <v>1986</v>
          </cell>
          <cell r="FO60">
            <v>1362</v>
          </cell>
          <cell r="FP60">
            <v>1041</v>
          </cell>
          <cell r="FQ60">
            <v>321</v>
          </cell>
          <cell r="FR60">
            <v>217</v>
          </cell>
          <cell r="FS60">
            <v>87</v>
          </cell>
          <cell r="FT60">
            <v>130</v>
          </cell>
          <cell r="FU60">
            <v>59</v>
          </cell>
          <cell r="FV60" t="str">
            <v>*</v>
          </cell>
          <cell r="FW60">
            <v>17</v>
          </cell>
          <cell r="FX60" t="str">
            <v>*</v>
          </cell>
          <cell r="FY60" t="str">
            <v>*</v>
          </cell>
          <cell r="FZ60">
            <v>222</v>
          </cell>
          <cell r="GA60">
            <v>184</v>
          </cell>
          <cell r="GB60">
            <v>100</v>
          </cell>
          <cell r="GC60">
            <v>84</v>
          </cell>
          <cell r="GD60">
            <v>59</v>
          </cell>
          <cell r="GE60">
            <v>41</v>
          </cell>
          <cell r="GF60">
            <v>18</v>
          </cell>
          <cell r="GG60">
            <v>5</v>
          </cell>
          <cell r="GH60" t="str">
            <v>*</v>
          </cell>
          <cell r="GI60">
            <v>13</v>
          </cell>
          <cell r="GJ60" t="str">
            <v>*</v>
          </cell>
          <cell r="GK60" t="str">
            <v>*</v>
          </cell>
          <cell r="GL60">
            <v>0</v>
          </cell>
          <cell r="GM60">
            <v>0</v>
          </cell>
          <cell r="GN60">
            <v>0</v>
          </cell>
          <cell r="GO60">
            <v>0</v>
          </cell>
          <cell r="GP60">
            <v>0</v>
          </cell>
          <cell r="GQ60">
            <v>0</v>
          </cell>
          <cell r="GR60">
            <v>0</v>
          </cell>
          <cell r="GS60">
            <v>0</v>
          </cell>
          <cell r="GT60">
            <v>0</v>
          </cell>
          <cell r="GU60">
            <v>0</v>
          </cell>
          <cell r="GV60">
            <v>0</v>
          </cell>
          <cell r="GW60">
            <v>0</v>
          </cell>
          <cell r="GX60">
            <v>3065</v>
          </cell>
          <cell r="GY60">
            <v>2216</v>
          </cell>
          <cell r="GZ60">
            <v>1132</v>
          </cell>
          <cell r="HA60">
            <v>1084</v>
          </cell>
          <cell r="HB60">
            <v>818</v>
          </cell>
          <cell r="HC60">
            <v>604</v>
          </cell>
          <cell r="HD60">
            <v>210</v>
          </cell>
          <cell r="HE60">
            <v>85</v>
          </cell>
          <cell r="HF60">
            <v>239</v>
          </cell>
          <cell r="HG60">
            <v>130</v>
          </cell>
          <cell r="HH60">
            <v>108</v>
          </cell>
          <cell r="HI60">
            <v>27</v>
          </cell>
          <cell r="HJ60">
            <v>0</v>
          </cell>
          <cell r="HK60">
            <v>0</v>
          </cell>
          <cell r="HL60">
            <v>0</v>
          </cell>
          <cell r="HM60">
            <v>0</v>
          </cell>
          <cell r="HN60">
            <v>0</v>
          </cell>
          <cell r="HO60">
            <v>0</v>
          </cell>
          <cell r="HP60">
            <v>0</v>
          </cell>
          <cell r="HQ60">
            <v>0</v>
          </cell>
          <cell r="HR60">
            <v>0</v>
          </cell>
          <cell r="HS60">
            <v>0</v>
          </cell>
          <cell r="HT60">
            <v>0</v>
          </cell>
          <cell r="HU60">
            <v>0</v>
          </cell>
          <cell r="HV60">
            <v>1835</v>
          </cell>
          <cell r="HW60">
            <v>1265</v>
          </cell>
          <cell r="HX60">
            <v>852</v>
          </cell>
          <cell r="HY60">
            <v>413</v>
          </cell>
          <cell r="HZ60">
            <v>303</v>
          </cell>
          <cell r="IA60">
            <v>186</v>
          </cell>
          <cell r="IB60">
            <v>115</v>
          </cell>
          <cell r="IC60">
            <v>38</v>
          </cell>
          <cell r="ID60">
            <v>100</v>
          </cell>
          <cell r="IE60">
            <v>40</v>
          </cell>
          <cell r="IF60">
            <v>59</v>
          </cell>
          <cell r="IG60">
            <v>10</v>
          </cell>
          <cell r="IH60">
            <v>3206</v>
          </cell>
          <cell r="II60">
            <v>2319</v>
          </cell>
          <cell r="IJ60">
            <v>1279</v>
          </cell>
          <cell r="IK60">
            <v>1040</v>
          </cell>
          <cell r="IL60">
            <v>766</v>
          </cell>
          <cell r="IM60">
            <v>535</v>
          </cell>
          <cell r="IN60">
            <v>229</v>
          </cell>
          <cell r="IO60">
            <v>105</v>
          </cell>
          <cell r="IP60">
            <v>250</v>
          </cell>
          <cell r="IQ60">
            <v>118</v>
          </cell>
          <cell r="IR60">
            <v>131</v>
          </cell>
          <cell r="IS60">
            <v>24</v>
          </cell>
        </row>
        <row r="61">
          <cell r="A61" t="str">
            <v>Cuxhaven</v>
          </cell>
          <cell r="B61">
            <v>5455</v>
          </cell>
          <cell r="C61">
            <v>4388</v>
          </cell>
          <cell r="D61">
            <v>2934</v>
          </cell>
          <cell r="E61">
            <v>1454</v>
          </cell>
          <cell r="F61">
            <v>1131</v>
          </cell>
          <cell r="G61">
            <v>842</v>
          </cell>
          <cell r="H61">
            <v>284</v>
          </cell>
          <cell r="I61">
            <v>101</v>
          </cell>
          <cell r="J61">
            <v>307</v>
          </cell>
          <cell r="K61">
            <v>145</v>
          </cell>
          <cell r="L61">
            <v>159</v>
          </cell>
          <cell r="M61">
            <v>16</v>
          </cell>
          <cell r="N61">
            <v>3010</v>
          </cell>
          <cell r="O61">
            <v>2432</v>
          </cell>
          <cell r="P61">
            <v>1600</v>
          </cell>
          <cell r="Q61">
            <v>832</v>
          </cell>
          <cell r="R61">
            <v>640</v>
          </cell>
          <cell r="S61">
            <v>477</v>
          </cell>
          <cell r="T61">
            <v>161</v>
          </cell>
          <cell r="U61">
            <v>60</v>
          </cell>
          <cell r="V61">
            <v>184</v>
          </cell>
          <cell r="W61">
            <v>88</v>
          </cell>
          <cell r="X61">
            <v>96</v>
          </cell>
          <cell r="Y61">
            <v>8</v>
          </cell>
          <cell r="Z61">
            <v>2445</v>
          </cell>
          <cell r="AA61">
            <v>1956</v>
          </cell>
          <cell r="AB61">
            <v>1334</v>
          </cell>
          <cell r="AC61">
            <v>622</v>
          </cell>
          <cell r="AD61">
            <v>491</v>
          </cell>
          <cell r="AE61">
            <v>365</v>
          </cell>
          <cell r="AF61">
            <v>123</v>
          </cell>
          <cell r="AG61">
            <v>41</v>
          </cell>
          <cell r="AH61">
            <v>123</v>
          </cell>
          <cell r="AI61">
            <v>57</v>
          </cell>
          <cell r="AJ61">
            <v>63</v>
          </cell>
          <cell r="AK61">
            <v>8</v>
          </cell>
          <cell r="AL61">
            <v>486</v>
          </cell>
          <cell r="AM61">
            <v>374</v>
          </cell>
          <cell r="AN61">
            <v>232</v>
          </cell>
          <cell r="AO61">
            <v>142</v>
          </cell>
          <cell r="AP61">
            <v>71</v>
          </cell>
          <cell r="AQ61">
            <v>57</v>
          </cell>
          <cell r="AR61">
            <v>14</v>
          </cell>
          <cell r="AS61">
            <v>3</v>
          </cell>
          <cell r="AT61">
            <v>68</v>
          </cell>
          <cell r="AU61">
            <v>25</v>
          </cell>
          <cell r="AV61">
            <v>43</v>
          </cell>
          <cell r="AW61">
            <v>3</v>
          </cell>
          <cell r="AX61">
            <v>1235</v>
          </cell>
          <cell r="AY61">
            <v>1007</v>
          </cell>
          <cell r="AZ61">
            <v>656</v>
          </cell>
          <cell r="BA61">
            <v>351</v>
          </cell>
          <cell r="BB61">
            <v>263</v>
          </cell>
          <cell r="BC61">
            <v>206</v>
          </cell>
          <cell r="BD61">
            <v>56</v>
          </cell>
          <cell r="BE61">
            <v>25</v>
          </cell>
          <cell r="BF61" t="str">
            <v>*</v>
          </cell>
          <cell r="BG61">
            <v>42</v>
          </cell>
          <cell r="BH61">
            <v>42</v>
          </cell>
          <cell r="BI61" t="str">
            <v>*</v>
          </cell>
          <cell r="BJ61">
            <v>1169</v>
          </cell>
          <cell r="BK61">
            <v>980</v>
          </cell>
          <cell r="BL61">
            <v>564</v>
          </cell>
          <cell r="BM61">
            <v>416</v>
          </cell>
          <cell r="BN61">
            <v>334</v>
          </cell>
          <cell r="BO61">
            <v>264</v>
          </cell>
          <cell r="BP61">
            <v>67</v>
          </cell>
          <cell r="BQ61">
            <v>19</v>
          </cell>
          <cell r="BR61">
            <v>76</v>
          </cell>
          <cell r="BS61">
            <v>47</v>
          </cell>
          <cell r="BT61">
            <v>28</v>
          </cell>
          <cell r="BU61">
            <v>6</v>
          </cell>
          <cell r="BV61">
            <v>1276</v>
          </cell>
          <cell r="BW61">
            <v>1056</v>
          </cell>
          <cell r="BX61">
            <v>717</v>
          </cell>
          <cell r="BY61">
            <v>339</v>
          </cell>
          <cell r="BZ61">
            <v>283</v>
          </cell>
          <cell r="CA61">
            <v>206</v>
          </cell>
          <cell r="CB61">
            <v>77</v>
          </cell>
          <cell r="CC61">
            <v>25</v>
          </cell>
          <cell r="CD61">
            <v>53</v>
          </cell>
          <cell r="CE61" t="str">
            <v>*</v>
          </cell>
          <cell r="CF61" t="str">
            <v>*</v>
          </cell>
          <cell r="CG61">
            <v>3</v>
          </cell>
          <cell r="CH61">
            <v>1289</v>
          </cell>
          <cell r="CI61">
            <v>971</v>
          </cell>
          <cell r="CJ61">
            <v>765</v>
          </cell>
          <cell r="CK61">
            <v>206</v>
          </cell>
          <cell r="CL61">
            <v>180</v>
          </cell>
          <cell r="CM61">
            <v>109</v>
          </cell>
          <cell r="CN61">
            <v>70</v>
          </cell>
          <cell r="CO61">
            <v>29</v>
          </cell>
          <cell r="CP61" t="str">
            <v>*</v>
          </cell>
          <cell r="CQ61" t="str">
            <v>*</v>
          </cell>
          <cell r="CR61" t="str">
            <v>*</v>
          </cell>
          <cell r="CS61" t="str">
            <v>*</v>
          </cell>
          <cell r="CT61">
            <v>817</v>
          </cell>
          <cell r="CU61">
            <v>702</v>
          </cell>
          <cell r="CV61">
            <v>365</v>
          </cell>
          <cell r="CW61">
            <v>337</v>
          </cell>
          <cell r="CX61">
            <v>268</v>
          </cell>
          <cell r="CY61">
            <v>213</v>
          </cell>
          <cell r="CZ61">
            <v>55</v>
          </cell>
          <cell r="DA61">
            <v>19</v>
          </cell>
          <cell r="DB61">
            <v>66</v>
          </cell>
          <cell r="DC61">
            <v>33</v>
          </cell>
          <cell r="DD61">
            <v>32</v>
          </cell>
          <cell r="DE61">
            <v>3</v>
          </cell>
          <cell r="DF61">
            <v>2088</v>
          </cell>
          <cell r="DG61">
            <v>1696</v>
          </cell>
          <cell r="DH61">
            <v>1333</v>
          </cell>
          <cell r="DI61">
            <v>363</v>
          </cell>
          <cell r="DJ61">
            <v>245</v>
          </cell>
          <cell r="DK61">
            <v>149</v>
          </cell>
          <cell r="DL61">
            <v>95</v>
          </cell>
          <cell r="DM61">
            <v>35</v>
          </cell>
          <cell r="DN61">
            <v>113</v>
          </cell>
          <cell r="DO61">
            <v>40</v>
          </cell>
          <cell r="DP61">
            <v>72</v>
          </cell>
          <cell r="DQ61">
            <v>5</v>
          </cell>
          <cell r="DR61">
            <v>1091</v>
          </cell>
          <cell r="DS61">
            <v>839</v>
          </cell>
          <cell r="DT61">
            <v>679</v>
          </cell>
          <cell r="DU61">
            <v>160</v>
          </cell>
          <cell r="DV61">
            <v>109</v>
          </cell>
          <cell r="DW61">
            <v>56</v>
          </cell>
          <cell r="DX61">
            <v>53</v>
          </cell>
          <cell r="DY61">
            <v>21</v>
          </cell>
          <cell r="DZ61" t="str">
            <v>*</v>
          </cell>
          <cell r="EA61" t="str">
            <v>*</v>
          </cell>
          <cell r="EB61">
            <v>35</v>
          </cell>
          <cell r="EC61" t="str">
            <v>*</v>
          </cell>
          <cell r="ED61">
            <v>597</v>
          </cell>
          <cell r="EE61">
            <v>457</v>
          </cell>
          <cell r="EF61">
            <v>295</v>
          </cell>
          <cell r="EG61">
            <v>162</v>
          </cell>
          <cell r="EH61">
            <v>130</v>
          </cell>
          <cell r="EI61">
            <v>101</v>
          </cell>
          <cell r="EJ61">
            <v>29</v>
          </cell>
          <cell r="EK61">
            <v>10</v>
          </cell>
          <cell r="EL61" t="str">
            <v>*</v>
          </cell>
          <cell r="EM61" t="str">
            <v>*</v>
          </cell>
          <cell r="EN61">
            <v>14</v>
          </cell>
          <cell r="EO61" t="str">
            <v>*</v>
          </cell>
          <cell r="EP61">
            <v>860</v>
          </cell>
          <cell r="EQ61">
            <v>692</v>
          </cell>
          <cell r="ER61">
            <v>260</v>
          </cell>
          <cell r="ES61">
            <v>432</v>
          </cell>
          <cell r="ET61">
            <v>379</v>
          </cell>
          <cell r="EU61">
            <v>323</v>
          </cell>
          <cell r="EV61">
            <v>52</v>
          </cell>
          <cell r="EW61">
            <v>16</v>
          </cell>
          <cell r="EX61">
            <v>48</v>
          </cell>
          <cell r="EY61">
            <v>42</v>
          </cell>
          <cell r="EZ61">
            <v>6</v>
          </cell>
          <cell r="FA61">
            <v>5</v>
          </cell>
          <cell r="FB61">
            <v>3012</v>
          </cell>
          <cell r="FC61">
            <v>2520</v>
          </cell>
          <cell r="FD61">
            <v>1360</v>
          </cell>
          <cell r="FE61">
            <v>1160</v>
          </cell>
          <cell r="FF61">
            <v>914</v>
          </cell>
          <cell r="FG61">
            <v>725</v>
          </cell>
          <cell r="FH61">
            <v>184</v>
          </cell>
          <cell r="FI61">
            <v>59</v>
          </cell>
          <cell r="FJ61">
            <v>233</v>
          </cell>
          <cell r="FK61">
            <v>124</v>
          </cell>
          <cell r="FL61">
            <v>106</v>
          </cell>
          <cell r="FM61">
            <v>13</v>
          </cell>
          <cell r="FN61">
            <v>2240</v>
          </cell>
          <cell r="FO61">
            <v>1717</v>
          </cell>
          <cell r="FP61">
            <v>1482</v>
          </cell>
          <cell r="FQ61">
            <v>235</v>
          </cell>
          <cell r="FR61">
            <v>168</v>
          </cell>
          <cell r="FS61">
            <v>76</v>
          </cell>
          <cell r="FT61">
            <v>92</v>
          </cell>
          <cell r="FU61">
            <v>38</v>
          </cell>
          <cell r="FV61" t="str">
            <v>*</v>
          </cell>
          <cell r="FW61" t="str">
            <v>*</v>
          </cell>
          <cell r="FX61">
            <v>48</v>
          </cell>
          <cell r="FY61" t="str">
            <v>*</v>
          </cell>
          <cell r="FZ61">
            <v>203</v>
          </cell>
          <cell r="GA61">
            <v>151</v>
          </cell>
          <cell r="GB61">
            <v>92</v>
          </cell>
          <cell r="GC61">
            <v>59</v>
          </cell>
          <cell r="GD61">
            <v>49</v>
          </cell>
          <cell r="GE61">
            <v>41</v>
          </cell>
          <cell r="GF61">
            <v>8</v>
          </cell>
          <cell r="GG61">
            <v>4</v>
          </cell>
          <cell r="GH61" t="str">
            <v>*</v>
          </cell>
          <cell r="GI61" t="str">
            <v>*</v>
          </cell>
          <cell r="GJ61">
            <v>5</v>
          </cell>
          <cell r="GK61" t="str">
            <v>*</v>
          </cell>
          <cell r="GL61">
            <v>0</v>
          </cell>
          <cell r="GM61">
            <v>0</v>
          </cell>
          <cell r="GN61">
            <v>0</v>
          </cell>
          <cell r="GO61">
            <v>0</v>
          </cell>
          <cell r="GP61">
            <v>0</v>
          </cell>
          <cell r="GQ61">
            <v>0</v>
          </cell>
          <cell r="GR61">
            <v>0</v>
          </cell>
          <cell r="GS61">
            <v>0</v>
          </cell>
          <cell r="GT61">
            <v>0</v>
          </cell>
          <cell r="GU61">
            <v>0</v>
          </cell>
          <cell r="GV61">
            <v>0</v>
          </cell>
          <cell r="GW61">
            <v>0</v>
          </cell>
          <cell r="GX61">
            <v>3185</v>
          </cell>
          <cell r="GY61">
            <v>2653</v>
          </cell>
          <cell r="GZ61">
            <v>1478</v>
          </cell>
          <cell r="HA61">
            <v>1175</v>
          </cell>
          <cell r="HB61">
            <v>922</v>
          </cell>
          <cell r="HC61">
            <v>728</v>
          </cell>
          <cell r="HD61">
            <v>189</v>
          </cell>
          <cell r="HE61">
            <v>60</v>
          </cell>
          <cell r="HF61">
            <v>240</v>
          </cell>
          <cell r="HG61">
            <v>126</v>
          </cell>
          <cell r="HH61">
            <v>111</v>
          </cell>
          <cell r="HI61">
            <v>13</v>
          </cell>
          <cell r="HJ61">
            <v>0</v>
          </cell>
          <cell r="HK61">
            <v>0</v>
          </cell>
          <cell r="HL61">
            <v>0</v>
          </cell>
          <cell r="HM61">
            <v>0</v>
          </cell>
          <cell r="HN61">
            <v>0</v>
          </cell>
          <cell r="HO61">
            <v>0</v>
          </cell>
          <cell r="HP61">
            <v>0</v>
          </cell>
          <cell r="HQ61">
            <v>0</v>
          </cell>
          <cell r="HR61">
            <v>0</v>
          </cell>
          <cell r="HS61">
            <v>0</v>
          </cell>
          <cell r="HT61">
            <v>0</v>
          </cell>
          <cell r="HU61">
            <v>0</v>
          </cell>
          <cell r="HV61">
            <v>2213</v>
          </cell>
          <cell r="HW61">
            <v>1606</v>
          </cell>
          <cell r="HX61">
            <v>1160</v>
          </cell>
          <cell r="HY61">
            <v>446</v>
          </cell>
          <cell r="HZ61">
            <v>351</v>
          </cell>
          <cell r="IA61">
            <v>244</v>
          </cell>
          <cell r="IB61">
            <v>107</v>
          </cell>
          <cell r="IC61">
            <v>41</v>
          </cell>
          <cell r="ID61">
            <v>89</v>
          </cell>
          <cell r="IE61">
            <v>36</v>
          </cell>
          <cell r="IF61">
            <v>53</v>
          </cell>
          <cell r="IG61">
            <v>6</v>
          </cell>
          <cell r="IH61">
            <v>3242</v>
          </cell>
          <cell r="II61">
            <v>2782</v>
          </cell>
          <cell r="IJ61">
            <v>1774</v>
          </cell>
          <cell r="IK61">
            <v>1008</v>
          </cell>
          <cell r="IL61">
            <v>780</v>
          </cell>
          <cell r="IM61">
            <v>598</v>
          </cell>
          <cell r="IN61">
            <v>177</v>
          </cell>
          <cell r="IO61">
            <v>60</v>
          </cell>
          <cell r="IP61">
            <v>218</v>
          </cell>
          <cell r="IQ61">
            <v>109</v>
          </cell>
          <cell r="IR61">
            <v>106</v>
          </cell>
          <cell r="IS61">
            <v>10</v>
          </cell>
        </row>
        <row r="62">
          <cell r="A62" t="str">
            <v>Harburg</v>
          </cell>
          <cell r="B62">
            <v>5092</v>
          </cell>
          <cell r="C62">
            <v>4270</v>
          </cell>
          <cell r="D62">
            <v>2542</v>
          </cell>
          <cell r="E62">
            <v>1728</v>
          </cell>
          <cell r="F62">
            <v>1387</v>
          </cell>
          <cell r="G62">
            <v>983</v>
          </cell>
          <cell r="H62">
            <v>399</v>
          </cell>
          <cell r="I62">
            <v>162</v>
          </cell>
          <cell r="J62">
            <v>305</v>
          </cell>
          <cell r="K62">
            <v>171</v>
          </cell>
          <cell r="L62">
            <v>133</v>
          </cell>
          <cell r="M62">
            <v>36</v>
          </cell>
          <cell r="N62">
            <v>2836</v>
          </cell>
          <cell r="O62">
            <v>2418</v>
          </cell>
          <cell r="P62">
            <v>1394</v>
          </cell>
          <cell r="Q62">
            <v>1024</v>
          </cell>
          <cell r="R62">
            <v>788</v>
          </cell>
          <cell r="S62">
            <v>577</v>
          </cell>
          <cell r="T62">
            <v>207</v>
          </cell>
          <cell r="U62">
            <v>77</v>
          </cell>
          <cell r="V62">
            <v>210</v>
          </cell>
          <cell r="W62">
            <v>122</v>
          </cell>
          <cell r="X62">
            <v>87</v>
          </cell>
          <cell r="Y62">
            <v>26</v>
          </cell>
          <cell r="Z62">
            <v>2256</v>
          </cell>
          <cell r="AA62">
            <v>1852</v>
          </cell>
          <cell r="AB62">
            <v>1148</v>
          </cell>
          <cell r="AC62">
            <v>704</v>
          </cell>
          <cell r="AD62">
            <v>599</v>
          </cell>
          <cell r="AE62">
            <v>406</v>
          </cell>
          <cell r="AF62">
            <v>192</v>
          </cell>
          <cell r="AG62">
            <v>85</v>
          </cell>
          <cell r="AH62">
            <v>95</v>
          </cell>
          <cell r="AI62">
            <v>49</v>
          </cell>
          <cell r="AJ62">
            <v>46</v>
          </cell>
          <cell r="AK62">
            <v>10</v>
          </cell>
          <cell r="AL62">
            <v>509</v>
          </cell>
          <cell r="AM62">
            <v>424</v>
          </cell>
          <cell r="AN62">
            <v>232</v>
          </cell>
          <cell r="AO62">
            <v>192</v>
          </cell>
          <cell r="AP62">
            <v>117</v>
          </cell>
          <cell r="AQ62">
            <v>105</v>
          </cell>
          <cell r="AR62">
            <v>12</v>
          </cell>
          <cell r="AS62">
            <v>0</v>
          </cell>
          <cell r="AT62">
            <v>65</v>
          </cell>
          <cell r="AU62">
            <v>27</v>
          </cell>
          <cell r="AV62">
            <v>38</v>
          </cell>
          <cell r="AW62">
            <v>10</v>
          </cell>
          <cell r="AX62">
            <v>1162</v>
          </cell>
          <cell r="AY62">
            <v>989</v>
          </cell>
          <cell r="AZ62">
            <v>487</v>
          </cell>
          <cell r="BA62">
            <v>502</v>
          </cell>
          <cell r="BB62">
            <v>391</v>
          </cell>
          <cell r="BC62">
            <v>316</v>
          </cell>
          <cell r="BD62">
            <v>75</v>
          </cell>
          <cell r="BE62">
            <v>24</v>
          </cell>
          <cell r="BF62">
            <v>100</v>
          </cell>
          <cell r="BG62">
            <v>59</v>
          </cell>
          <cell r="BH62">
            <v>41</v>
          </cell>
          <cell r="BI62">
            <v>11</v>
          </cell>
          <cell r="BJ62">
            <v>1006</v>
          </cell>
          <cell r="BK62">
            <v>865</v>
          </cell>
          <cell r="BL62">
            <v>407</v>
          </cell>
          <cell r="BM62">
            <v>458</v>
          </cell>
          <cell r="BN62">
            <v>376</v>
          </cell>
          <cell r="BO62">
            <v>279</v>
          </cell>
          <cell r="BP62">
            <v>97</v>
          </cell>
          <cell r="BQ62">
            <v>46</v>
          </cell>
          <cell r="BR62">
            <v>72</v>
          </cell>
          <cell r="BS62">
            <v>43</v>
          </cell>
          <cell r="BT62">
            <v>28</v>
          </cell>
          <cell r="BU62">
            <v>10</v>
          </cell>
          <cell r="BV62">
            <v>1037</v>
          </cell>
          <cell r="BW62">
            <v>858</v>
          </cell>
          <cell r="BX62">
            <v>527</v>
          </cell>
          <cell r="BY62">
            <v>331</v>
          </cell>
          <cell r="BZ62">
            <v>279</v>
          </cell>
          <cell r="CA62">
            <v>182</v>
          </cell>
          <cell r="CB62">
            <v>97</v>
          </cell>
          <cell r="CC62">
            <v>28</v>
          </cell>
          <cell r="CD62" t="str">
            <v>*</v>
          </cell>
          <cell r="CE62">
            <v>30</v>
          </cell>
          <cell r="CF62" t="str">
            <v>*</v>
          </cell>
          <cell r="CG62" t="str">
            <v>*</v>
          </cell>
          <cell r="CH62">
            <v>1378</v>
          </cell>
          <cell r="CI62">
            <v>1134</v>
          </cell>
          <cell r="CJ62">
            <v>889</v>
          </cell>
          <cell r="CK62">
            <v>245</v>
          </cell>
          <cell r="CL62">
            <v>224</v>
          </cell>
          <cell r="CM62">
            <v>101</v>
          </cell>
          <cell r="CN62">
            <v>118</v>
          </cell>
          <cell r="CO62">
            <v>64</v>
          </cell>
          <cell r="CP62" t="str">
            <v>*</v>
          </cell>
          <cell r="CQ62">
            <v>12</v>
          </cell>
          <cell r="CR62" t="str">
            <v>*</v>
          </cell>
          <cell r="CS62" t="str">
            <v>*</v>
          </cell>
          <cell r="CT62">
            <v>512</v>
          </cell>
          <cell r="CU62">
            <v>438</v>
          </cell>
          <cell r="CV62">
            <v>167</v>
          </cell>
          <cell r="CW62">
            <v>271</v>
          </cell>
          <cell r="CX62">
            <v>234</v>
          </cell>
          <cell r="CY62">
            <v>168</v>
          </cell>
          <cell r="CZ62">
            <v>65</v>
          </cell>
          <cell r="DA62">
            <v>24</v>
          </cell>
          <cell r="DB62">
            <v>33</v>
          </cell>
          <cell r="DC62">
            <v>19</v>
          </cell>
          <cell r="DD62">
            <v>14</v>
          </cell>
          <cell r="DE62">
            <v>4</v>
          </cell>
          <cell r="DF62">
            <v>1368</v>
          </cell>
          <cell r="DG62">
            <v>1126</v>
          </cell>
          <cell r="DH62">
            <v>764</v>
          </cell>
          <cell r="DI62">
            <v>362</v>
          </cell>
          <cell r="DJ62">
            <v>264</v>
          </cell>
          <cell r="DK62">
            <v>156</v>
          </cell>
          <cell r="DL62">
            <v>106</v>
          </cell>
          <cell r="DM62">
            <v>50</v>
          </cell>
          <cell r="DN62">
            <v>92</v>
          </cell>
          <cell r="DO62">
            <v>40</v>
          </cell>
          <cell r="DP62">
            <v>51</v>
          </cell>
          <cell r="DQ62">
            <v>6</v>
          </cell>
          <cell r="DR62">
            <v>1198</v>
          </cell>
          <cell r="DS62">
            <v>985</v>
          </cell>
          <cell r="DT62">
            <v>754</v>
          </cell>
          <cell r="DU62">
            <v>231</v>
          </cell>
          <cell r="DV62">
            <v>180</v>
          </cell>
          <cell r="DW62">
            <v>86</v>
          </cell>
          <cell r="DX62">
            <v>94</v>
          </cell>
          <cell r="DY62">
            <v>41</v>
          </cell>
          <cell r="DZ62">
            <v>47</v>
          </cell>
          <cell r="EA62">
            <v>11</v>
          </cell>
          <cell r="EB62">
            <v>36</v>
          </cell>
          <cell r="EC62">
            <v>4</v>
          </cell>
          <cell r="ED62">
            <v>1031</v>
          </cell>
          <cell r="EE62">
            <v>865</v>
          </cell>
          <cell r="EF62">
            <v>576</v>
          </cell>
          <cell r="EG62">
            <v>289</v>
          </cell>
          <cell r="EH62">
            <v>225</v>
          </cell>
          <cell r="EI62">
            <v>165</v>
          </cell>
          <cell r="EJ62">
            <v>59</v>
          </cell>
          <cell r="EK62">
            <v>17</v>
          </cell>
          <cell r="EL62">
            <v>54</v>
          </cell>
          <cell r="EM62">
            <v>33</v>
          </cell>
          <cell r="EN62">
            <v>21</v>
          </cell>
          <cell r="EO62">
            <v>10</v>
          </cell>
          <cell r="EP62">
            <v>983</v>
          </cell>
          <cell r="EQ62">
            <v>856</v>
          </cell>
          <cell r="ER62">
            <v>281</v>
          </cell>
          <cell r="ES62">
            <v>575</v>
          </cell>
          <cell r="ET62">
            <v>484</v>
          </cell>
          <cell r="EU62">
            <v>408</v>
          </cell>
          <cell r="EV62">
            <v>75</v>
          </cell>
          <cell r="EW62">
            <v>30</v>
          </cell>
          <cell r="EX62">
            <v>79</v>
          </cell>
          <cell r="EY62">
            <v>68</v>
          </cell>
          <cell r="EZ62">
            <v>11</v>
          </cell>
          <cell r="FA62">
            <v>12</v>
          </cell>
          <cell r="FB62">
            <v>2474</v>
          </cell>
          <cell r="FC62">
            <v>2117</v>
          </cell>
          <cell r="FD62">
            <v>832</v>
          </cell>
          <cell r="FE62">
            <v>1285</v>
          </cell>
          <cell r="FF62">
            <v>1041</v>
          </cell>
          <cell r="FG62">
            <v>787</v>
          </cell>
          <cell r="FH62">
            <v>251</v>
          </cell>
          <cell r="FI62">
            <v>98</v>
          </cell>
          <cell r="FJ62">
            <v>217</v>
          </cell>
          <cell r="FK62">
            <v>135</v>
          </cell>
          <cell r="FL62">
            <v>81</v>
          </cell>
          <cell r="FM62">
            <v>27</v>
          </cell>
          <cell r="FN62">
            <v>2154</v>
          </cell>
          <cell r="FO62">
            <v>1763</v>
          </cell>
          <cell r="FP62">
            <v>1451</v>
          </cell>
          <cell r="FQ62">
            <v>312</v>
          </cell>
          <cell r="FR62">
            <v>231</v>
          </cell>
          <cell r="FS62">
            <v>112</v>
          </cell>
          <cell r="FT62">
            <v>118</v>
          </cell>
          <cell r="FU62">
            <v>55</v>
          </cell>
          <cell r="FV62">
            <v>75</v>
          </cell>
          <cell r="FW62">
            <v>27</v>
          </cell>
          <cell r="FX62">
            <v>48</v>
          </cell>
          <cell r="FY62">
            <v>6</v>
          </cell>
          <cell r="FZ62">
            <v>464</v>
          </cell>
          <cell r="GA62">
            <v>390</v>
          </cell>
          <cell r="GB62">
            <v>259</v>
          </cell>
          <cell r="GC62">
            <v>131</v>
          </cell>
          <cell r="GD62">
            <v>115</v>
          </cell>
          <cell r="GE62">
            <v>84</v>
          </cell>
          <cell r="GF62">
            <v>30</v>
          </cell>
          <cell r="GG62">
            <v>9</v>
          </cell>
          <cell r="GH62">
            <v>13</v>
          </cell>
          <cell r="GI62">
            <v>9</v>
          </cell>
          <cell r="GJ62">
            <v>4</v>
          </cell>
          <cell r="GK62">
            <v>3</v>
          </cell>
          <cell r="GL62">
            <v>0</v>
          </cell>
          <cell r="GM62">
            <v>0</v>
          </cell>
          <cell r="GN62">
            <v>0</v>
          </cell>
          <cell r="GO62">
            <v>0</v>
          </cell>
          <cell r="GP62">
            <v>0</v>
          </cell>
          <cell r="GQ62">
            <v>0</v>
          </cell>
          <cell r="GR62">
            <v>0</v>
          </cell>
          <cell r="GS62">
            <v>0</v>
          </cell>
          <cell r="GT62">
            <v>0</v>
          </cell>
          <cell r="GU62">
            <v>0</v>
          </cell>
          <cell r="GV62">
            <v>0</v>
          </cell>
          <cell r="GW62">
            <v>0</v>
          </cell>
          <cell r="GX62">
            <v>2583</v>
          </cell>
          <cell r="GY62">
            <v>2211</v>
          </cell>
          <cell r="GZ62">
            <v>915</v>
          </cell>
          <cell r="HA62">
            <v>1296</v>
          </cell>
          <cell r="HB62">
            <v>1049</v>
          </cell>
          <cell r="HC62">
            <v>790</v>
          </cell>
          <cell r="HD62">
            <v>256</v>
          </cell>
          <cell r="HE62">
            <v>100</v>
          </cell>
          <cell r="HF62">
            <v>220</v>
          </cell>
          <cell r="HG62">
            <v>136</v>
          </cell>
          <cell r="HH62">
            <v>83</v>
          </cell>
          <cell r="HI62">
            <v>27</v>
          </cell>
          <cell r="HJ62">
            <v>0</v>
          </cell>
          <cell r="HK62">
            <v>0</v>
          </cell>
          <cell r="HL62">
            <v>0</v>
          </cell>
          <cell r="HM62">
            <v>0</v>
          </cell>
          <cell r="HN62">
            <v>0</v>
          </cell>
          <cell r="HO62">
            <v>0</v>
          </cell>
          <cell r="HP62">
            <v>0</v>
          </cell>
          <cell r="HQ62">
            <v>0</v>
          </cell>
          <cell r="HR62">
            <v>0</v>
          </cell>
          <cell r="HS62">
            <v>0</v>
          </cell>
          <cell r="HT62">
            <v>0</v>
          </cell>
          <cell r="HU62">
            <v>0</v>
          </cell>
          <cell r="HV62">
            <v>2570</v>
          </cell>
          <cell r="HW62">
            <v>2147</v>
          </cell>
          <cell r="HX62">
            <v>1540</v>
          </cell>
          <cell r="HY62">
            <v>607</v>
          </cell>
          <cell r="HZ62">
            <v>475</v>
          </cell>
          <cell r="IA62">
            <v>310</v>
          </cell>
          <cell r="IB62">
            <v>163</v>
          </cell>
          <cell r="IC62">
            <v>64</v>
          </cell>
          <cell r="ID62">
            <v>116</v>
          </cell>
          <cell r="IE62">
            <v>64</v>
          </cell>
          <cell r="IF62">
            <v>52</v>
          </cell>
          <cell r="IG62">
            <v>16</v>
          </cell>
          <cell r="IH62">
            <v>2522</v>
          </cell>
          <cell r="II62">
            <v>2123</v>
          </cell>
          <cell r="IJ62">
            <v>1002</v>
          </cell>
          <cell r="IK62">
            <v>1121</v>
          </cell>
          <cell r="IL62">
            <v>912</v>
          </cell>
          <cell r="IM62">
            <v>673</v>
          </cell>
          <cell r="IN62">
            <v>236</v>
          </cell>
          <cell r="IO62">
            <v>98</v>
          </cell>
          <cell r="IP62">
            <v>189</v>
          </cell>
          <cell r="IQ62">
            <v>107</v>
          </cell>
          <cell r="IR62">
            <v>81</v>
          </cell>
          <cell r="IS62">
            <v>20</v>
          </cell>
        </row>
        <row r="63">
          <cell r="A63" t="str">
            <v>Lüchow-Dannenberg</v>
          </cell>
          <cell r="B63">
            <v>1695</v>
          </cell>
          <cell r="C63">
            <v>1380</v>
          </cell>
          <cell r="D63">
            <v>1103</v>
          </cell>
          <cell r="E63">
            <v>277</v>
          </cell>
          <cell r="F63">
            <v>224</v>
          </cell>
          <cell r="G63">
            <v>169</v>
          </cell>
          <cell r="H63">
            <v>52</v>
          </cell>
          <cell r="I63">
            <v>27</v>
          </cell>
          <cell r="J63">
            <v>50</v>
          </cell>
          <cell r="K63">
            <v>21</v>
          </cell>
          <cell r="L63">
            <v>29</v>
          </cell>
          <cell r="M63">
            <v>3</v>
          </cell>
          <cell r="N63">
            <v>928</v>
          </cell>
          <cell r="O63">
            <v>764</v>
          </cell>
          <cell r="P63">
            <v>621</v>
          </cell>
          <cell r="Q63">
            <v>143</v>
          </cell>
          <cell r="R63">
            <v>113</v>
          </cell>
          <cell r="S63">
            <v>82</v>
          </cell>
          <cell r="T63">
            <v>30</v>
          </cell>
          <cell r="U63">
            <v>15</v>
          </cell>
          <cell r="V63" t="str">
            <v>*</v>
          </cell>
          <cell r="W63" t="str">
            <v>*</v>
          </cell>
          <cell r="X63">
            <v>15</v>
          </cell>
          <cell r="Y63" t="str">
            <v>*</v>
          </cell>
          <cell r="Z63">
            <v>767</v>
          </cell>
          <cell r="AA63">
            <v>616</v>
          </cell>
          <cell r="AB63">
            <v>482</v>
          </cell>
          <cell r="AC63">
            <v>134</v>
          </cell>
          <cell r="AD63">
            <v>111</v>
          </cell>
          <cell r="AE63">
            <v>87</v>
          </cell>
          <cell r="AF63">
            <v>22</v>
          </cell>
          <cell r="AG63">
            <v>12</v>
          </cell>
          <cell r="AH63" t="str">
            <v>*</v>
          </cell>
          <cell r="AI63" t="str">
            <v>*</v>
          </cell>
          <cell r="AJ63">
            <v>14</v>
          </cell>
          <cell r="AK63" t="str">
            <v>*</v>
          </cell>
          <cell r="AL63">
            <v>159</v>
          </cell>
          <cell r="AM63">
            <v>146</v>
          </cell>
          <cell r="AN63">
            <v>111</v>
          </cell>
          <cell r="AO63">
            <v>35</v>
          </cell>
          <cell r="AP63">
            <v>21</v>
          </cell>
          <cell r="AQ63">
            <v>16</v>
          </cell>
          <cell r="AR63">
            <v>5</v>
          </cell>
          <cell r="AS63">
            <v>4</v>
          </cell>
          <cell r="AT63">
            <v>14</v>
          </cell>
          <cell r="AU63">
            <v>7</v>
          </cell>
          <cell r="AV63">
            <v>7</v>
          </cell>
          <cell r="AW63">
            <v>0</v>
          </cell>
          <cell r="AX63">
            <v>357</v>
          </cell>
          <cell r="AY63">
            <v>297</v>
          </cell>
          <cell r="AZ63">
            <v>220</v>
          </cell>
          <cell r="BA63">
            <v>77</v>
          </cell>
          <cell r="BB63">
            <v>59</v>
          </cell>
          <cell r="BC63">
            <v>47</v>
          </cell>
          <cell r="BD63">
            <v>12</v>
          </cell>
          <cell r="BE63">
            <v>5</v>
          </cell>
          <cell r="BF63">
            <v>18</v>
          </cell>
          <cell r="BG63">
            <v>6</v>
          </cell>
          <cell r="BH63">
            <v>12</v>
          </cell>
          <cell r="BI63">
            <v>0</v>
          </cell>
          <cell r="BJ63">
            <v>349</v>
          </cell>
          <cell r="BK63">
            <v>276</v>
          </cell>
          <cell r="BL63">
            <v>202</v>
          </cell>
          <cell r="BM63">
            <v>74</v>
          </cell>
          <cell r="BN63">
            <v>68</v>
          </cell>
          <cell r="BO63">
            <v>55</v>
          </cell>
          <cell r="BP63">
            <v>12</v>
          </cell>
          <cell r="BQ63">
            <v>7</v>
          </cell>
          <cell r="BR63">
            <v>3</v>
          </cell>
          <cell r="BS63" t="str">
            <v>*</v>
          </cell>
          <cell r="BT63" t="str">
            <v>*</v>
          </cell>
          <cell r="BU63">
            <v>3</v>
          </cell>
          <cell r="BV63">
            <v>410</v>
          </cell>
          <cell r="BW63">
            <v>328</v>
          </cell>
          <cell r="BX63">
            <v>279</v>
          </cell>
          <cell r="BY63">
            <v>49</v>
          </cell>
          <cell r="BZ63">
            <v>44</v>
          </cell>
          <cell r="CA63">
            <v>34</v>
          </cell>
          <cell r="CB63">
            <v>8</v>
          </cell>
          <cell r="CC63">
            <v>4</v>
          </cell>
          <cell r="CD63">
            <v>5</v>
          </cell>
          <cell r="CE63" t="str">
            <v>*</v>
          </cell>
          <cell r="CF63" t="str">
            <v>*</v>
          </cell>
          <cell r="CG63">
            <v>0</v>
          </cell>
          <cell r="CH63">
            <v>420</v>
          </cell>
          <cell r="CI63">
            <v>333</v>
          </cell>
          <cell r="CJ63">
            <v>291</v>
          </cell>
          <cell r="CK63">
            <v>42</v>
          </cell>
          <cell r="CL63">
            <v>32</v>
          </cell>
          <cell r="CM63">
            <v>17</v>
          </cell>
          <cell r="CN63">
            <v>15</v>
          </cell>
          <cell r="CO63">
            <v>7</v>
          </cell>
          <cell r="CP63">
            <v>10</v>
          </cell>
          <cell r="CQ63">
            <v>5</v>
          </cell>
          <cell r="CR63">
            <v>5</v>
          </cell>
          <cell r="CS63">
            <v>0</v>
          </cell>
          <cell r="CT63">
            <v>171</v>
          </cell>
          <cell r="CU63">
            <v>137</v>
          </cell>
          <cell r="CV63">
            <v>101</v>
          </cell>
          <cell r="CW63">
            <v>36</v>
          </cell>
          <cell r="CX63">
            <v>26</v>
          </cell>
          <cell r="CY63">
            <v>19</v>
          </cell>
          <cell r="CZ63">
            <v>5</v>
          </cell>
          <cell r="DA63">
            <v>4</v>
          </cell>
          <cell r="DB63" t="str">
            <v>*</v>
          </cell>
          <cell r="DC63">
            <v>6</v>
          </cell>
          <cell r="DD63" t="str">
            <v>*</v>
          </cell>
          <cell r="DE63" t="str">
            <v>*</v>
          </cell>
          <cell r="DF63">
            <v>608</v>
          </cell>
          <cell r="DG63">
            <v>466</v>
          </cell>
          <cell r="DH63">
            <v>404</v>
          </cell>
          <cell r="DI63">
            <v>62</v>
          </cell>
          <cell r="DJ63">
            <v>40</v>
          </cell>
          <cell r="DK63">
            <v>25</v>
          </cell>
          <cell r="DL63">
            <v>15</v>
          </cell>
          <cell r="DM63">
            <v>8</v>
          </cell>
          <cell r="DN63" t="str">
            <v>*</v>
          </cell>
          <cell r="DO63" t="str">
            <v>*</v>
          </cell>
          <cell r="DP63">
            <v>15</v>
          </cell>
          <cell r="DQ63" t="str">
            <v>*</v>
          </cell>
          <cell r="DR63">
            <v>421</v>
          </cell>
          <cell r="DS63">
            <v>347</v>
          </cell>
          <cell r="DT63">
            <v>306</v>
          </cell>
          <cell r="DU63">
            <v>41</v>
          </cell>
          <cell r="DV63">
            <v>32</v>
          </cell>
          <cell r="DW63">
            <v>19</v>
          </cell>
          <cell r="DX63">
            <v>12</v>
          </cell>
          <cell r="DY63">
            <v>8</v>
          </cell>
          <cell r="DZ63">
            <v>9</v>
          </cell>
          <cell r="EA63" t="str">
            <v>*</v>
          </cell>
          <cell r="EB63" t="str">
            <v>*</v>
          </cell>
          <cell r="EC63">
            <v>0</v>
          </cell>
          <cell r="ED63">
            <v>241</v>
          </cell>
          <cell r="EE63">
            <v>203</v>
          </cell>
          <cell r="EF63">
            <v>169</v>
          </cell>
          <cell r="EG63">
            <v>34</v>
          </cell>
          <cell r="EH63">
            <v>30</v>
          </cell>
          <cell r="EI63">
            <v>22</v>
          </cell>
          <cell r="EJ63">
            <v>8</v>
          </cell>
          <cell r="EK63">
            <v>3</v>
          </cell>
          <cell r="EL63">
            <v>4</v>
          </cell>
          <cell r="EM63" t="str">
            <v>*</v>
          </cell>
          <cell r="EN63" t="str">
            <v>*</v>
          </cell>
          <cell r="EO63">
            <v>0</v>
          </cell>
          <cell r="EP63">
            <v>254</v>
          </cell>
          <cell r="EQ63">
            <v>227</v>
          </cell>
          <cell r="ER63">
            <v>123</v>
          </cell>
          <cell r="ES63">
            <v>104</v>
          </cell>
          <cell r="ET63">
            <v>96</v>
          </cell>
          <cell r="EU63">
            <v>84</v>
          </cell>
          <cell r="EV63">
            <v>12</v>
          </cell>
          <cell r="EW63">
            <v>4</v>
          </cell>
          <cell r="EX63">
            <v>8</v>
          </cell>
          <cell r="EY63" t="str">
            <v>*</v>
          </cell>
          <cell r="EZ63" t="str">
            <v>*</v>
          </cell>
          <cell r="FA63">
            <v>0</v>
          </cell>
          <cell r="FB63">
            <v>901</v>
          </cell>
          <cell r="FC63">
            <v>724</v>
          </cell>
          <cell r="FD63">
            <v>514</v>
          </cell>
          <cell r="FE63">
            <v>210</v>
          </cell>
          <cell r="FF63">
            <v>175</v>
          </cell>
          <cell r="FG63">
            <v>140</v>
          </cell>
          <cell r="FH63">
            <v>32</v>
          </cell>
          <cell r="FI63">
            <v>17</v>
          </cell>
          <cell r="FJ63">
            <v>32</v>
          </cell>
          <cell r="FK63">
            <v>14</v>
          </cell>
          <cell r="FL63">
            <v>18</v>
          </cell>
          <cell r="FM63">
            <v>3</v>
          </cell>
          <cell r="FN63">
            <v>702</v>
          </cell>
          <cell r="FO63">
            <v>576</v>
          </cell>
          <cell r="FP63">
            <v>524</v>
          </cell>
          <cell r="FQ63">
            <v>52</v>
          </cell>
          <cell r="FR63" t="str">
            <v>*</v>
          </cell>
          <cell r="FS63">
            <v>18</v>
          </cell>
          <cell r="FT63" t="str">
            <v>*</v>
          </cell>
          <cell r="FU63">
            <v>10</v>
          </cell>
          <cell r="FV63" t="str">
            <v>*</v>
          </cell>
          <cell r="FW63" t="str">
            <v>*</v>
          </cell>
          <cell r="FX63">
            <v>11</v>
          </cell>
          <cell r="FY63">
            <v>0</v>
          </cell>
          <cell r="FZ63">
            <v>92</v>
          </cell>
          <cell r="GA63">
            <v>80</v>
          </cell>
          <cell r="GB63">
            <v>65</v>
          </cell>
          <cell r="GC63">
            <v>15</v>
          </cell>
          <cell r="GD63" t="str">
            <v>*</v>
          </cell>
          <cell r="GE63">
            <v>11</v>
          </cell>
          <cell r="GF63" t="str">
            <v>*</v>
          </cell>
          <cell r="GG63">
            <v>0</v>
          </cell>
          <cell r="GH63" t="str">
            <v>*</v>
          </cell>
          <cell r="GI63" t="str">
            <v>*</v>
          </cell>
          <cell r="GJ63">
            <v>0</v>
          </cell>
          <cell r="GK63">
            <v>0</v>
          </cell>
          <cell r="GL63">
            <v>0</v>
          </cell>
          <cell r="GM63">
            <v>0</v>
          </cell>
          <cell r="GN63">
            <v>0</v>
          </cell>
          <cell r="GO63">
            <v>0</v>
          </cell>
          <cell r="GP63">
            <v>0</v>
          </cell>
          <cell r="GQ63">
            <v>0</v>
          </cell>
          <cell r="GR63">
            <v>0</v>
          </cell>
          <cell r="GS63">
            <v>0</v>
          </cell>
          <cell r="GT63">
            <v>0</v>
          </cell>
          <cell r="GU63">
            <v>0</v>
          </cell>
          <cell r="GV63">
            <v>0</v>
          </cell>
          <cell r="GW63">
            <v>0</v>
          </cell>
          <cell r="GX63">
            <v>930</v>
          </cell>
          <cell r="GY63">
            <v>748</v>
          </cell>
          <cell r="GZ63">
            <v>535</v>
          </cell>
          <cell r="HA63">
            <v>213</v>
          </cell>
          <cell r="HB63">
            <v>178</v>
          </cell>
          <cell r="HC63">
            <v>142</v>
          </cell>
          <cell r="HD63">
            <v>33</v>
          </cell>
          <cell r="HE63">
            <v>18</v>
          </cell>
          <cell r="HF63">
            <v>32</v>
          </cell>
          <cell r="HG63">
            <v>14</v>
          </cell>
          <cell r="HH63">
            <v>18</v>
          </cell>
          <cell r="HI63">
            <v>3</v>
          </cell>
          <cell r="HJ63">
            <v>0</v>
          </cell>
          <cell r="HK63">
            <v>0</v>
          </cell>
          <cell r="HL63">
            <v>0</v>
          </cell>
          <cell r="HM63">
            <v>0</v>
          </cell>
          <cell r="HN63">
            <v>0</v>
          </cell>
          <cell r="HO63">
            <v>0</v>
          </cell>
          <cell r="HP63">
            <v>0</v>
          </cell>
          <cell r="HQ63">
            <v>0</v>
          </cell>
          <cell r="HR63">
            <v>0</v>
          </cell>
          <cell r="HS63">
            <v>0</v>
          </cell>
          <cell r="HT63">
            <v>0</v>
          </cell>
          <cell r="HU63">
            <v>0</v>
          </cell>
          <cell r="HV63">
            <v>552</v>
          </cell>
          <cell r="HW63">
            <v>492</v>
          </cell>
          <cell r="HX63">
            <v>408</v>
          </cell>
          <cell r="HY63">
            <v>84</v>
          </cell>
          <cell r="HZ63">
            <v>68</v>
          </cell>
          <cell r="IA63">
            <v>48</v>
          </cell>
          <cell r="IB63">
            <v>19</v>
          </cell>
          <cell r="IC63">
            <v>10</v>
          </cell>
          <cell r="ID63">
            <v>16</v>
          </cell>
          <cell r="IE63">
            <v>7</v>
          </cell>
          <cell r="IF63">
            <v>9</v>
          </cell>
          <cell r="IG63">
            <v>0</v>
          </cell>
          <cell r="IH63">
            <v>1143</v>
          </cell>
          <cell r="II63">
            <v>888</v>
          </cell>
          <cell r="IJ63">
            <v>695</v>
          </cell>
          <cell r="IK63">
            <v>193</v>
          </cell>
          <cell r="IL63">
            <v>156</v>
          </cell>
          <cell r="IM63">
            <v>121</v>
          </cell>
          <cell r="IN63">
            <v>33</v>
          </cell>
          <cell r="IO63">
            <v>17</v>
          </cell>
          <cell r="IP63">
            <v>34</v>
          </cell>
          <cell r="IQ63">
            <v>14</v>
          </cell>
          <cell r="IR63">
            <v>20</v>
          </cell>
          <cell r="IS63">
            <v>3</v>
          </cell>
        </row>
        <row r="64">
          <cell r="A64" t="str">
            <v>Lüneburg</v>
          </cell>
          <cell r="B64">
            <v>4917</v>
          </cell>
          <cell r="C64">
            <v>4020</v>
          </cell>
          <cell r="D64">
            <v>2379</v>
          </cell>
          <cell r="E64">
            <v>1641</v>
          </cell>
          <cell r="F64">
            <v>1399</v>
          </cell>
          <cell r="G64">
            <v>1022</v>
          </cell>
          <cell r="H64">
            <v>376</v>
          </cell>
          <cell r="I64">
            <v>159</v>
          </cell>
          <cell r="J64">
            <v>224</v>
          </cell>
          <cell r="K64">
            <v>90</v>
          </cell>
          <cell r="L64">
            <v>131</v>
          </cell>
          <cell r="M64">
            <v>18</v>
          </cell>
          <cell r="N64">
            <v>2866</v>
          </cell>
          <cell r="O64">
            <v>2351</v>
          </cell>
          <cell r="P64">
            <v>1375</v>
          </cell>
          <cell r="Q64">
            <v>976</v>
          </cell>
          <cell r="R64">
            <v>824</v>
          </cell>
          <cell r="S64">
            <v>623</v>
          </cell>
          <cell r="T64">
            <v>200</v>
          </cell>
          <cell r="U64">
            <v>79</v>
          </cell>
          <cell r="V64">
            <v>143</v>
          </cell>
          <cell r="W64">
            <v>63</v>
          </cell>
          <cell r="X64">
            <v>78</v>
          </cell>
          <cell r="Y64">
            <v>9</v>
          </cell>
          <cell r="Z64">
            <v>2051</v>
          </cell>
          <cell r="AA64">
            <v>1669</v>
          </cell>
          <cell r="AB64">
            <v>1004</v>
          </cell>
          <cell r="AC64">
            <v>665</v>
          </cell>
          <cell r="AD64">
            <v>575</v>
          </cell>
          <cell r="AE64">
            <v>399</v>
          </cell>
          <cell r="AF64">
            <v>176</v>
          </cell>
          <cell r="AG64">
            <v>80</v>
          </cell>
          <cell r="AH64">
            <v>81</v>
          </cell>
          <cell r="AI64">
            <v>27</v>
          </cell>
          <cell r="AJ64">
            <v>53</v>
          </cell>
          <cell r="AK64">
            <v>9</v>
          </cell>
          <cell r="AL64">
            <v>507</v>
          </cell>
          <cell r="AM64">
            <v>395</v>
          </cell>
          <cell r="AN64">
            <v>212</v>
          </cell>
          <cell r="AO64">
            <v>183</v>
          </cell>
          <cell r="AP64">
            <v>135</v>
          </cell>
          <cell r="AQ64">
            <v>121</v>
          </cell>
          <cell r="AR64">
            <v>14</v>
          </cell>
          <cell r="AS64">
            <v>4</v>
          </cell>
          <cell r="AT64">
            <v>48</v>
          </cell>
          <cell r="AU64">
            <v>18</v>
          </cell>
          <cell r="AV64">
            <v>28</v>
          </cell>
          <cell r="AW64">
            <v>0</v>
          </cell>
          <cell r="AX64">
            <v>1247</v>
          </cell>
          <cell r="AY64">
            <v>1009</v>
          </cell>
          <cell r="AZ64">
            <v>568</v>
          </cell>
          <cell r="BA64">
            <v>441</v>
          </cell>
          <cell r="BB64">
            <v>360</v>
          </cell>
          <cell r="BC64">
            <v>286</v>
          </cell>
          <cell r="BD64">
            <v>74</v>
          </cell>
          <cell r="BE64">
            <v>26</v>
          </cell>
          <cell r="BF64">
            <v>74</v>
          </cell>
          <cell r="BG64">
            <v>34</v>
          </cell>
          <cell r="BH64">
            <v>40</v>
          </cell>
          <cell r="BI64">
            <v>7</v>
          </cell>
          <cell r="BJ64">
            <v>1072</v>
          </cell>
          <cell r="BK64">
            <v>927</v>
          </cell>
          <cell r="BL64">
            <v>487</v>
          </cell>
          <cell r="BM64">
            <v>440</v>
          </cell>
          <cell r="BN64">
            <v>392</v>
          </cell>
          <cell r="BO64">
            <v>297</v>
          </cell>
          <cell r="BP64">
            <v>95</v>
          </cell>
          <cell r="BQ64">
            <v>40</v>
          </cell>
          <cell r="BR64">
            <v>44</v>
          </cell>
          <cell r="BS64">
            <v>20</v>
          </cell>
          <cell r="BT64">
            <v>23</v>
          </cell>
          <cell r="BU64">
            <v>4</v>
          </cell>
          <cell r="BV64">
            <v>1005</v>
          </cell>
          <cell r="BW64">
            <v>824</v>
          </cell>
          <cell r="BX64">
            <v>507</v>
          </cell>
          <cell r="BY64">
            <v>317</v>
          </cell>
          <cell r="BZ64">
            <v>283</v>
          </cell>
          <cell r="CA64">
            <v>193</v>
          </cell>
          <cell r="CB64">
            <v>90</v>
          </cell>
          <cell r="CC64">
            <v>30</v>
          </cell>
          <cell r="CD64">
            <v>31</v>
          </cell>
          <cell r="CE64">
            <v>14</v>
          </cell>
          <cell r="CF64">
            <v>17</v>
          </cell>
          <cell r="CG64">
            <v>3</v>
          </cell>
          <cell r="CH64">
            <v>1086</v>
          </cell>
          <cell r="CI64">
            <v>865</v>
          </cell>
          <cell r="CJ64">
            <v>605</v>
          </cell>
          <cell r="CK64">
            <v>260</v>
          </cell>
          <cell r="CL64">
            <v>229</v>
          </cell>
          <cell r="CM64">
            <v>125</v>
          </cell>
          <cell r="CN64">
            <v>103</v>
          </cell>
          <cell r="CO64">
            <v>59</v>
          </cell>
          <cell r="CP64">
            <v>27</v>
          </cell>
          <cell r="CQ64">
            <v>4</v>
          </cell>
          <cell r="CR64">
            <v>23</v>
          </cell>
          <cell r="CS64">
            <v>4</v>
          </cell>
          <cell r="CT64">
            <v>794</v>
          </cell>
          <cell r="CU64">
            <v>689</v>
          </cell>
          <cell r="CV64">
            <v>281</v>
          </cell>
          <cell r="CW64">
            <v>408</v>
          </cell>
          <cell r="CX64">
            <v>372</v>
          </cell>
          <cell r="CY64">
            <v>314</v>
          </cell>
          <cell r="CZ64">
            <v>57</v>
          </cell>
          <cell r="DA64">
            <v>16</v>
          </cell>
          <cell r="DB64" t="str">
            <v>*</v>
          </cell>
          <cell r="DC64" t="str">
            <v>*</v>
          </cell>
          <cell r="DD64">
            <v>21</v>
          </cell>
          <cell r="DE64" t="str">
            <v>*</v>
          </cell>
          <cell r="DF64">
            <v>1570</v>
          </cell>
          <cell r="DG64">
            <v>1272</v>
          </cell>
          <cell r="DH64">
            <v>858</v>
          </cell>
          <cell r="DI64">
            <v>414</v>
          </cell>
          <cell r="DJ64">
            <v>342</v>
          </cell>
          <cell r="DK64">
            <v>213</v>
          </cell>
          <cell r="DL64">
            <v>129</v>
          </cell>
          <cell r="DM64">
            <v>58</v>
          </cell>
          <cell r="DN64">
            <v>69</v>
          </cell>
          <cell r="DO64">
            <v>20</v>
          </cell>
          <cell r="DP64">
            <v>48</v>
          </cell>
          <cell r="DQ64">
            <v>3</v>
          </cell>
          <cell r="DR64">
            <v>1159</v>
          </cell>
          <cell r="DS64">
            <v>909</v>
          </cell>
          <cell r="DT64">
            <v>664</v>
          </cell>
          <cell r="DU64">
            <v>245</v>
          </cell>
          <cell r="DV64">
            <v>185</v>
          </cell>
          <cell r="DW64">
            <v>83</v>
          </cell>
          <cell r="DX64">
            <v>102</v>
          </cell>
          <cell r="DY64">
            <v>54</v>
          </cell>
          <cell r="DZ64" t="str">
            <v>*</v>
          </cell>
          <cell r="EA64" t="str">
            <v>*</v>
          </cell>
          <cell r="EB64">
            <v>46</v>
          </cell>
          <cell r="EC64" t="str">
            <v>*</v>
          </cell>
          <cell r="ED64">
            <v>1023</v>
          </cell>
          <cell r="EE64">
            <v>840</v>
          </cell>
          <cell r="EF64">
            <v>445</v>
          </cell>
          <cell r="EG64">
            <v>395</v>
          </cell>
          <cell r="EH64">
            <v>339</v>
          </cell>
          <cell r="EI64">
            <v>284</v>
          </cell>
          <cell r="EJ64">
            <v>55</v>
          </cell>
          <cell r="EK64">
            <v>13</v>
          </cell>
          <cell r="EL64">
            <v>48</v>
          </cell>
          <cell r="EM64">
            <v>35</v>
          </cell>
          <cell r="EN64">
            <v>13</v>
          </cell>
          <cell r="EO64">
            <v>8</v>
          </cell>
          <cell r="EP64">
            <v>371</v>
          </cell>
          <cell r="EQ64">
            <v>310</v>
          </cell>
          <cell r="ER64">
            <v>131</v>
          </cell>
          <cell r="ES64">
            <v>179</v>
          </cell>
          <cell r="ET64">
            <v>161</v>
          </cell>
          <cell r="EU64">
            <v>128</v>
          </cell>
          <cell r="EV64">
            <v>33</v>
          </cell>
          <cell r="EW64">
            <v>18</v>
          </cell>
          <cell r="EX64">
            <v>14</v>
          </cell>
          <cell r="EY64">
            <v>11</v>
          </cell>
          <cell r="EZ64">
            <v>3</v>
          </cell>
          <cell r="FA64">
            <v>4</v>
          </cell>
          <cell r="FB64">
            <v>2644</v>
          </cell>
          <cell r="FC64">
            <v>2254</v>
          </cell>
          <cell r="FD64">
            <v>1050</v>
          </cell>
          <cell r="FE64">
            <v>1204</v>
          </cell>
          <cell r="FF64">
            <v>1042</v>
          </cell>
          <cell r="FG64">
            <v>798</v>
          </cell>
          <cell r="FH64">
            <v>243</v>
          </cell>
          <cell r="FI64">
            <v>104</v>
          </cell>
          <cell r="FJ64">
            <v>154</v>
          </cell>
          <cell r="FK64">
            <v>66</v>
          </cell>
          <cell r="FL64">
            <v>86</v>
          </cell>
          <cell r="FM64">
            <v>8</v>
          </cell>
          <cell r="FN64">
            <v>1800</v>
          </cell>
          <cell r="FO64">
            <v>1379</v>
          </cell>
          <cell r="FP64">
            <v>1119</v>
          </cell>
          <cell r="FQ64">
            <v>260</v>
          </cell>
          <cell r="FR64">
            <v>204</v>
          </cell>
          <cell r="FS64">
            <v>96</v>
          </cell>
          <cell r="FT64">
            <v>108</v>
          </cell>
          <cell r="FU64">
            <v>46</v>
          </cell>
          <cell r="FV64">
            <v>52</v>
          </cell>
          <cell r="FW64">
            <v>9</v>
          </cell>
          <cell r="FX64">
            <v>42</v>
          </cell>
          <cell r="FY64">
            <v>4</v>
          </cell>
          <cell r="FZ64">
            <v>473</v>
          </cell>
          <cell r="GA64">
            <v>387</v>
          </cell>
          <cell r="GB64">
            <v>210</v>
          </cell>
          <cell r="GC64">
            <v>177</v>
          </cell>
          <cell r="GD64">
            <v>153</v>
          </cell>
          <cell r="GE64">
            <v>128</v>
          </cell>
          <cell r="GF64">
            <v>25</v>
          </cell>
          <cell r="GG64">
            <v>9</v>
          </cell>
          <cell r="GH64">
            <v>18</v>
          </cell>
          <cell r="GI64">
            <v>15</v>
          </cell>
          <cell r="GJ64">
            <v>3</v>
          </cell>
          <cell r="GK64">
            <v>6</v>
          </cell>
          <cell r="GL64">
            <v>0</v>
          </cell>
          <cell r="GM64">
            <v>0</v>
          </cell>
          <cell r="GN64">
            <v>0</v>
          </cell>
          <cell r="GO64">
            <v>0</v>
          </cell>
          <cell r="GP64">
            <v>0</v>
          </cell>
          <cell r="GQ64">
            <v>0</v>
          </cell>
          <cell r="GR64">
            <v>0</v>
          </cell>
          <cell r="GS64">
            <v>0</v>
          </cell>
          <cell r="GT64">
            <v>0</v>
          </cell>
          <cell r="GU64">
            <v>0</v>
          </cell>
          <cell r="GV64">
            <v>0</v>
          </cell>
          <cell r="GW64">
            <v>0</v>
          </cell>
          <cell r="GX64">
            <v>2789</v>
          </cell>
          <cell r="GY64">
            <v>2363</v>
          </cell>
          <cell r="GZ64">
            <v>1149</v>
          </cell>
          <cell r="HA64">
            <v>1214</v>
          </cell>
          <cell r="HB64">
            <v>1046</v>
          </cell>
          <cell r="HC64">
            <v>800</v>
          </cell>
          <cell r="HD64">
            <v>245</v>
          </cell>
          <cell r="HE64">
            <v>105</v>
          </cell>
          <cell r="HF64">
            <v>160</v>
          </cell>
          <cell r="HG64">
            <v>67</v>
          </cell>
          <cell r="HH64">
            <v>91</v>
          </cell>
          <cell r="HI64">
            <v>8</v>
          </cell>
          <cell r="HJ64">
            <v>0</v>
          </cell>
          <cell r="HK64">
            <v>0</v>
          </cell>
          <cell r="HL64">
            <v>0</v>
          </cell>
          <cell r="HM64">
            <v>0</v>
          </cell>
          <cell r="HN64">
            <v>0</v>
          </cell>
          <cell r="HO64">
            <v>0</v>
          </cell>
          <cell r="HP64">
            <v>0</v>
          </cell>
          <cell r="HQ64">
            <v>0</v>
          </cell>
          <cell r="HR64">
            <v>0</v>
          </cell>
          <cell r="HS64">
            <v>0</v>
          </cell>
          <cell r="HT64">
            <v>0</v>
          </cell>
          <cell r="HU64">
            <v>0</v>
          </cell>
          <cell r="HV64">
            <v>1824</v>
          </cell>
          <cell r="HW64">
            <v>1364</v>
          </cell>
          <cell r="HX64">
            <v>1046</v>
          </cell>
          <cell r="HY64">
            <v>318</v>
          </cell>
          <cell r="HZ64">
            <v>254</v>
          </cell>
          <cell r="IA64">
            <v>151</v>
          </cell>
          <cell r="IB64">
            <v>103</v>
          </cell>
          <cell r="IC64">
            <v>46</v>
          </cell>
          <cell r="ID64">
            <v>57</v>
          </cell>
          <cell r="IE64">
            <v>23</v>
          </cell>
          <cell r="IF64">
            <v>32</v>
          </cell>
          <cell r="IG64">
            <v>7</v>
          </cell>
          <cell r="IH64">
            <v>3093</v>
          </cell>
          <cell r="II64">
            <v>2656</v>
          </cell>
          <cell r="IJ64">
            <v>1333</v>
          </cell>
          <cell r="IK64">
            <v>1323</v>
          </cell>
          <cell r="IL64">
            <v>1145</v>
          </cell>
          <cell r="IM64">
            <v>871</v>
          </cell>
          <cell r="IN64">
            <v>273</v>
          </cell>
          <cell r="IO64">
            <v>113</v>
          </cell>
          <cell r="IP64">
            <v>167</v>
          </cell>
          <cell r="IQ64">
            <v>67</v>
          </cell>
          <cell r="IR64">
            <v>99</v>
          </cell>
          <cell r="IS64">
            <v>11</v>
          </cell>
        </row>
        <row r="65">
          <cell r="A65" t="str">
            <v>Osterholz</v>
          </cell>
          <cell r="B65">
            <v>1935</v>
          </cell>
          <cell r="C65">
            <v>1722</v>
          </cell>
          <cell r="D65">
            <v>1128</v>
          </cell>
          <cell r="E65">
            <v>594</v>
          </cell>
          <cell r="F65">
            <v>485</v>
          </cell>
          <cell r="G65">
            <v>358</v>
          </cell>
          <cell r="H65">
            <v>127</v>
          </cell>
          <cell r="I65">
            <v>53</v>
          </cell>
          <cell r="J65" t="str">
            <v>*</v>
          </cell>
          <cell r="K65" t="str">
            <v>*</v>
          </cell>
          <cell r="L65">
            <v>64</v>
          </cell>
          <cell r="M65" t="str">
            <v>*</v>
          </cell>
          <cell r="N65">
            <v>997</v>
          </cell>
          <cell r="O65">
            <v>893</v>
          </cell>
          <cell r="P65">
            <v>585</v>
          </cell>
          <cell r="Q65">
            <v>308</v>
          </cell>
          <cell r="R65">
            <v>244</v>
          </cell>
          <cell r="S65">
            <v>172</v>
          </cell>
          <cell r="T65">
            <v>72</v>
          </cell>
          <cell r="U65">
            <v>30</v>
          </cell>
          <cell r="V65" t="str">
            <v>*</v>
          </cell>
          <cell r="W65" t="str">
            <v>*</v>
          </cell>
          <cell r="X65">
            <v>34</v>
          </cell>
          <cell r="Y65" t="str">
            <v>*</v>
          </cell>
          <cell r="Z65">
            <v>938</v>
          </cell>
          <cell r="AA65">
            <v>829</v>
          </cell>
          <cell r="AB65">
            <v>543</v>
          </cell>
          <cell r="AC65">
            <v>286</v>
          </cell>
          <cell r="AD65">
            <v>241</v>
          </cell>
          <cell r="AE65">
            <v>186</v>
          </cell>
          <cell r="AF65">
            <v>55</v>
          </cell>
          <cell r="AG65">
            <v>23</v>
          </cell>
          <cell r="AH65" t="str">
            <v>*</v>
          </cell>
          <cell r="AI65" t="str">
            <v>*</v>
          </cell>
          <cell r="AJ65">
            <v>30</v>
          </cell>
          <cell r="AK65" t="str">
            <v>*</v>
          </cell>
          <cell r="AL65">
            <v>218</v>
          </cell>
          <cell r="AM65">
            <v>198</v>
          </cell>
          <cell r="AN65">
            <v>142</v>
          </cell>
          <cell r="AO65">
            <v>56</v>
          </cell>
          <cell r="AP65">
            <v>39</v>
          </cell>
          <cell r="AQ65">
            <v>31</v>
          </cell>
          <cell r="AR65">
            <v>8</v>
          </cell>
          <cell r="AS65" t="str">
            <v>*</v>
          </cell>
          <cell r="AT65">
            <v>17</v>
          </cell>
          <cell r="AU65" t="str">
            <v>*</v>
          </cell>
          <cell r="AV65" t="str">
            <v>*</v>
          </cell>
          <cell r="AW65">
            <v>0</v>
          </cell>
          <cell r="AX65">
            <v>435</v>
          </cell>
          <cell r="AY65">
            <v>406</v>
          </cell>
          <cell r="AZ65">
            <v>229</v>
          </cell>
          <cell r="BA65">
            <v>177</v>
          </cell>
          <cell r="BB65">
            <v>139</v>
          </cell>
          <cell r="BC65">
            <v>111</v>
          </cell>
          <cell r="BD65">
            <v>28</v>
          </cell>
          <cell r="BE65">
            <v>18</v>
          </cell>
          <cell r="BF65" t="str">
            <v>*</v>
          </cell>
          <cell r="BG65" t="str">
            <v>*</v>
          </cell>
          <cell r="BH65">
            <v>24</v>
          </cell>
          <cell r="BI65" t="str">
            <v>*</v>
          </cell>
          <cell r="BJ65">
            <v>394</v>
          </cell>
          <cell r="BK65">
            <v>347</v>
          </cell>
          <cell r="BL65">
            <v>197</v>
          </cell>
          <cell r="BM65">
            <v>150</v>
          </cell>
          <cell r="BN65">
            <v>129</v>
          </cell>
          <cell r="BO65">
            <v>97</v>
          </cell>
          <cell r="BP65">
            <v>32</v>
          </cell>
          <cell r="BQ65">
            <v>13</v>
          </cell>
          <cell r="BR65" t="str">
            <v>*</v>
          </cell>
          <cell r="BS65" t="str">
            <v>*</v>
          </cell>
          <cell r="BT65">
            <v>11</v>
          </cell>
          <cell r="BU65" t="str">
            <v>*</v>
          </cell>
          <cell r="BV65">
            <v>428</v>
          </cell>
          <cell r="BW65">
            <v>363</v>
          </cell>
          <cell r="BX65">
            <v>242</v>
          </cell>
          <cell r="BY65">
            <v>121</v>
          </cell>
          <cell r="BZ65">
            <v>100</v>
          </cell>
          <cell r="CA65">
            <v>76</v>
          </cell>
          <cell r="CB65">
            <v>24</v>
          </cell>
          <cell r="CC65" t="str">
            <v>*</v>
          </cell>
          <cell r="CD65">
            <v>21</v>
          </cell>
          <cell r="CE65">
            <v>11</v>
          </cell>
          <cell r="CF65">
            <v>10</v>
          </cell>
          <cell r="CG65">
            <v>0</v>
          </cell>
          <cell r="CH65">
            <v>459</v>
          </cell>
          <cell r="CI65">
            <v>407</v>
          </cell>
          <cell r="CJ65">
            <v>318</v>
          </cell>
          <cell r="CK65">
            <v>89</v>
          </cell>
          <cell r="CL65">
            <v>78</v>
          </cell>
          <cell r="CM65">
            <v>43</v>
          </cell>
          <cell r="CN65">
            <v>35</v>
          </cell>
          <cell r="CO65">
            <v>12</v>
          </cell>
          <cell r="CP65">
            <v>11</v>
          </cell>
          <cell r="CQ65" t="str">
            <v>*</v>
          </cell>
          <cell r="CR65" t="str">
            <v>*</v>
          </cell>
          <cell r="CS65">
            <v>0</v>
          </cell>
          <cell r="CT65">
            <v>442</v>
          </cell>
          <cell r="CU65">
            <v>378</v>
          </cell>
          <cell r="CV65">
            <v>116</v>
          </cell>
          <cell r="CW65">
            <v>262</v>
          </cell>
          <cell r="CX65">
            <v>246</v>
          </cell>
          <cell r="CY65">
            <v>214</v>
          </cell>
          <cell r="CZ65">
            <v>32</v>
          </cell>
          <cell r="DA65">
            <v>13</v>
          </cell>
          <cell r="DB65" t="str">
            <v>*</v>
          </cell>
          <cell r="DC65">
            <v>12</v>
          </cell>
          <cell r="DD65" t="str">
            <v>*</v>
          </cell>
          <cell r="DE65" t="str">
            <v>*</v>
          </cell>
          <cell r="DF65">
            <v>485</v>
          </cell>
          <cell r="DG65">
            <v>439</v>
          </cell>
          <cell r="DH65">
            <v>342</v>
          </cell>
          <cell r="DI65">
            <v>97</v>
          </cell>
          <cell r="DJ65">
            <v>61</v>
          </cell>
          <cell r="DK65">
            <v>37</v>
          </cell>
          <cell r="DL65">
            <v>24</v>
          </cell>
          <cell r="DM65">
            <v>12</v>
          </cell>
          <cell r="DN65">
            <v>36</v>
          </cell>
          <cell r="DO65">
            <v>9</v>
          </cell>
          <cell r="DP65">
            <v>27</v>
          </cell>
          <cell r="DQ65">
            <v>0</v>
          </cell>
          <cell r="DR65">
            <v>410</v>
          </cell>
          <cell r="DS65">
            <v>373</v>
          </cell>
          <cell r="DT65">
            <v>292</v>
          </cell>
          <cell r="DU65">
            <v>81</v>
          </cell>
          <cell r="DV65">
            <v>61</v>
          </cell>
          <cell r="DW65">
            <v>25</v>
          </cell>
          <cell r="DX65">
            <v>36</v>
          </cell>
          <cell r="DY65">
            <v>16</v>
          </cell>
          <cell r="DZ65" t="str">
            <v>*</v>
          </cell>
          <cell r="EA65" t="str">
            <v>*</v>
          </cell>
          <cell r="EB65">
            <v>15</v>
          </cell>
          <cell r="EC65" t="str">
            <v>*</v>
          </cell>
          <cell r="ED65">
            <v>326</v>
          </cell>
          <cell r="EE65">
            <v>282</v>
          </cell>
          <cell r="EF65">
            <v>210</v>
          </cell>
          <cell r="EG65">
            <v>72</v>
          </cell>
          <cell r="EH65">
            <v>55</v>
          </cell>
          <cell r="EI65">
            <v>37</v>
          </cell>
          <cell r="EJ65">
            <v>18</v>
          </cell>
          <cell r="EK65">
            <v>6</v>
          </cell>
          <cell r="EL65">
            <v>17</v>
          </cell>
          <cell r="EM65">
            <v>4</v>
          </cell>
          <cell r="EN65">
            <v>13</v>
          </cell>
          <cell r="EO65">
            <v>0</v>
          </cell>
          <cell r="EP65">
            <v>272</v>
          </cell>
          <cell r="EQ65">
            <v>250</v>
          </cell>
          <cell r="ER65">
            <v>168</v>
          </cell>
          <cell r="ES65">
            <v>82</v>
          </cell>
          <cell r="ET65">
            <v>62</v>
          </cell>
          <cell r="EU65">
            <v>45</v>
          </cell>
          <cell r="EV65">
            <v>17</v>
          </cell>
          <cell r="EW65">
            <v>6</v>
          </cell>
          <cell r="EX65" t="str">
            <v>*</v>
          </cell>
          <cell r="EY65">
            <v>13</v>
          </cell>
          <cell r="EZ65" t="str">
            <v>*</v>
          </cell>
          <cell r="FA65" t="str">
            <v>*</v>
          </cell>
          <cell r="FB65">
            <v>913</v>
          </cell>
          <cell r="FC65">
            <v>807</v>
          </cell>
          <cell r="FD65">
            <v>385</v>
          </cell>
          <cell r="FE65">
            <v>422</v>
          </cell>
          <cell r="FF65">
            <v>362</v>
          </cell>
          <cell r="FG65">
            <v>287</v>
          </cell>
          <cell r="FH65">
            <v>75</v>
          </cell>
          <cell r="FI65">
            <v>32</v>
          </cell>
          <cell r="FJ65" t="str">
            <v>*</v>
          </cell>
          <cell r="FK65" t="str">
            <v>*</v>
          </cell>
          <cell r="FL65">
            <v>30</v>
          </cell>
          <cell r="FM65" t="str">
            <v>*</v>
          </cell>
          <cell r="FN65">
            <v>826</v>
          </cell>
          <cell r="FO65">
            <v>746</v>
          </cell>
          <cell r="FP65">
            <v>630</v>
          </cell>
          <cell r="FQ65">
            <v>116</v>
          </cell>
          <cell r="FR65">
            <v>83</v>
          </cell>
          <cell r="FS65">
            <v>42</v>
          </cell>
          <cell r="FT65">
            <v>41</v>
          </cell>
          <cell r="FU65" t="str">
            <v>*</v>
          </cell>
          <cell r="FV65" t="str">
            <v>*</v>
          </cell>
          <cell r="FW65" t="str">
            <v>*</v>
          </cell>
          <cell r="FX65">
            <v>25</v>
          </cell>
          <cell r="FY65" t="str">
            <v>*</v>
          </cell>
          <cell r="FZ65">
            <v>137</v>
          </cell>
          <cell r="GA65">
            <v>115</v>
          </cell>
          <cell r="GB65">
            <v>83</v>
          </cell>
          <cell r="GC65">
            <v>32</v>
          </cell>
          <cell r="GD65">
            <v>25</v>
          </cell>
          <cell r="GE65">
            <v>16</v>
          </cell>
          <cell r="GF65">
            <v>9</v>
          </cell>
          <cell r="GG65" t="str">
            <v>*</v>
          </cell>
          <cell r="GH65">
            <v>7</v>
          </cell>
          <cell r="GI65" t="str">
            <v>*</v>
          </cell>
          <cell r="GJ65" t="str">
            <v>*</v>
          </cell>
          <cell r="GK65">
            <v>0</v>
          </cell>
          <cell r="GL65">
            <v>59</v>
          </cell>
          <cell r="GM65">
            <v>54</v>
          </cell>
          <cell r="GN65">
            <v>30</v>
          </cell>
          <cell r="GO65">
            <v>24</v>
          </cell>
          <cell r="GP65">
            <v>15</v>
          </cell>
          <cell r="GQ65" t="str">
            <v>*</v>
          </cell>
          <cell r="GR65" t="str">
            <v>*</v>
          </cell>
          <cell r="GS65">
            <v>0</v>
          </cell>
          <cell r="GT65" t="str">
            <v>*</v>
          </cell>
          <cell r="GU65">
            <v>4</v>
          </cell>
          <cell r="GV65" t="str">
            <v>*</v>
          </cell>
          <cell r="GW65" t="str">
            <v>*</v>
          </cell>
          <cell r="GX65">
            <v>1012</v>
          </cell>
          <cell r="GY65">
            <v>894</v>
          </cell>
          <cell r="GZ65">
            <v>459</v>
          </cell>
          <cell r="HA65">
            <v>435</v>
          </cell>
          <cell r="HB65">
            <v>368</v>
          </cell>
          <cell r="HC65">
            <v>289</v>
          </cell>
          <cell r="HD65">
            <v>79</v>
          </cell>
          <cell r="HE65">
            <v>33</v>
          </cell>
          <cell r="HF65" t="str">
            <v>*</v>
          </cell>
          <cell r="HG65" t="str">
            <v>*</v>
          </cell>
          <cell r="HH65">
            <v>37</v>
          </cell>
          <cell r="HI65" t="str">
            <v>*</v>
          </cell>
          <cell r="HJ65">
            <v>59</v>
          </cell>
          <cell r="HK65">
            <v>54</v>
          </cell>
          <cell r="HL65">
            <v>30</v>
          </cell>
          <cell r="HM65">
            <v>24</v>
          </cell>
          <cell r="HN65">
            <v>15</v>
          </cell>
          <cell r="HO65" t="str">
            <v>*</v>
          </cell>
          <cell r="HP65" t="str">
            <v>*</v>
          </cell>
          <cell r="HQ65">
            <v>0</v>
          </cell>
          <cell r="HR65" t="str">
            <v>*</v>
          </cell>
          <cell r="HS65" t="str">
            <v>*</v>
          </cell>
          <cell r="HT65">
            <v>4</v>
          </cell>
          <cell r="HU65" t="str">
            <v>*</v>
          </cell>
          <cell r="HV65">
            <v>1003</v>
          </cell>
          <cell r="HW65">
            <v>896</v>
          </cell>
          <cell r="HX65">
            <v>705</v>
          </cell>
          <cell r="HY65">
            <v>191</v>
          </cell>
          <cell r="HZ65">
            <v>152</v>
          </cell>
          <cell r="IA65">
            <v>86</v>
          </cell>
          <cell r="IB65">
            <v>66</v>
          </cell>
          <cell r="IC65">
            <v>31</v>
          </cell>
          <cell r="ID65" t="str">
            <v>*</v>
          </cell>
          <cell r="IE65">
            <v>22</v>
          </cell>
          <cell r="IF65" t="str">
            <v>*</v>
          </cell>
          <cell r="IG65" t="str">
            <v>*</v>
          </cell>
          <cell r="IH65">
            <v>932</v>
          </cell>
          <cell r="II65">
            <v>826</v>
          </cell>
          <cell r="IJ65">
            <v>423</v>
          </cell>
          <cell r="IK65">
            <v>403</v>
          </cell>
          <cell r="IL65">
            <v>333</v>
          </cell>
          <cell r="IM65">
            <v>272</v>
          </cell>
          <cell r="IN65">
            <v>61</v>
          </cell>
          <cell r="IO65">
            <v>22</v>
          </cell>
          <cell r="IP65" t="str">
            <v>*</v>
          </cell>
          <cell r="IQ65" t="str">
            <v>*</v>
          </cell>
          <cell r="IR65">
            <v>48</v>
          </cell>
          <cell r="IS65" t="str">
            <v>*</v>
          </cell>
        </row>
        <row r="66">
          <cell r="A66" t="str">
            <v>Rotenburg (Wümme)</v>
          </cell>
          <cell r="B66">
            <v>3098</v>
          </cell>
          <cell r="C66">
            <v>1800</v>
          </cell>
          <cell r="D66">
            <v>1162</v>
          </cell>
          <cell r="E66">
            <v>638</v>
          </cell>
          <cell r="F66">
            <v>443</v>
          </cell>
          <cell r="G66">
            <v>276</v>
          </cell>
          <cell r="H66">
            <v>166</v>
          </cell>
          <cell r="I66">
            <v>80</v>
          </cell>
          <cell r="J66">
            <v>78</v>
          </cell>
          <cell r="K66">
            <v>27</v>
          </cell>
          <cell r="L66">
            <v>51</v>
          </cell>
          <cell r="M66">
            <v>117</v>
          </cell>
          <cell r="N66">
            <v>1672</v>
          </cell>
          <cell r="O66">
            <v>1009</v>
          </cell>
          <cell r="P66">
            <v>647</v>
          </cell>
          <cell r="Q66">
            <v>362</v>
          </cell>
          <cell r="R66">
            <v>270</v>
          </cell>
          <cell r="S66">
            <v>165</v>
          </cell>
          <cell r="T66">
            <v>104</v>
          </cell>
          <cell r="U66">
            <v>56</v>
          </cell>
          <cell r="V66">
            <v>44</v>
          </cell>
          <cell r="W66">
            <v>14</v>
          </cell>
          <cell r="X66">
            <v>30</v>
          </cell>
          <cell r="Y66">
            <v>48</v>
          </cell>
          <cell r="Z66">
            <v>1426</v>
          </cell>
          <cell r="AA66">
            <v>791</v>
          </cell>
          <cell r="AB66">
            <v>515</v>
          </cell>
          <cell r="AC66">
            <v>276</v>
          </cell>
          <cell r="AD66">
            <v>173</v>
          </cell>
          <cell r="AE66">
            <v>111</v>
          </cell>
          <cell r="AF66">
            <v>62</v>
          </cell>
          <cell r="AG66">
            <v>24</v>
          </cell>
          <cell r="AH66">
            <v>34</v>
          </cell>
          <cell r="AI66">
            <v>13</v>
          </cell>
          <cell r="AJ66">
            <v>21</v>
          </cell>
          <cell r="AK66">
            <v>69</v>
          </cell>
          <cell r="AL66">
            <v>403</v>
          </cell>
          <cell r="AM66">
            <v>242</v>
          </cell>
          <cell r="AN66">
            <v>148</v>
          </cell>
          <cell r="AO66">
            <v>94</v>
          </cell>
          <cell r="AP66">
            <v>55</v>
          </cell>
          <cell r="AQ66">
            <v>43</v>
          </cell>
          <cell r="AR66">
            <v>12</v>
          </cell>
          <cell r="AS66" t="str">
            <v>*</v>
          </cell>
          <cell r="AT66">
            <v>21</v>
          </cell>
          <cell r="AU66">
            <v>6</v>
          </cell>
          <cell r="AV66">
            <v>15</v>
          </cell>
          <cell r="AW66">
            <v>18</v>
          </cell>
          <cell r="AX66">
            <v>709</v>
          </cell>
          <cell r="AY66">
            <v>473</v>
          </cell>
          <cell r="AZ66">
            <v>308</v>
          </cell>
          <cell r="BA66">
            <v>165</v>
          </cell>
          <cell r="BB66">
            <v>118</v>
          </cell>
          <cell r="BC66">
            <v>78</v>
          </cell>
          <cell r="BD66">
            <v>39</v>
          </cell>
          <cell r="BE66">
            <v>16</v>
          </cell>
          <cell r="BF66">
            <v>28</v>
          </cell>
          <cell r="BG66">
            <v>11</v>
          </cell>
          <cell r="BH66">
            <v>17</v>
          </cell>
          <cell r="BI66">
            <v>19</v>
          </cell>
          <cell r="BJ66">
            <v>595</v>
          </cell>
          <cell r="BK66">
            <v>336</v>
          </cell>
          <cell r="BL66">
            <v>195</v>
          </cell>
          <cell r="BM66">
            <v>141</v>
          </cell>
          <cell r="BN66">
            <v>98</v>
          </cell>
          <cell r="BO66">
            <v>59</v>
          </cell>
          <cell r="BP66">
            <v>39</v>
          </cell>
          <cell r="BQ66">
            <v>18</v>
          </cell>
          <cell r="BR66">
            <v>16</v>
          </cell>
          <cell r="BS66">
            <v>5</v>
          </cell>
          <cell r="BT66">
            <v>11</v>
          </cell>
          <cell r="BU66">
            <v>27</v>
          </cell>
          <cell r="BV66">
            <v>661</v>
          </cell>
          <cell r="BW66">
            <v>363</v>
          </cell>
          <cell r="BX66">
            <v>229</v>
          </cell>
          <cell r="BY66">
            <v>134</v>
          </cell>
          <cell r="BZ66">
            <v>93</v>
          </cell>
          <cell r="CA66">
            <v>66</v>
          </cell>
          <cell r="CB66">
            <v>27</v>
          </cell>
          <cell r="CC66" t="str">
            <v>*</v>
          </cell>
          <cell r="CD66">
            <v>5</v>
          </cell>
          <cell r="CE66" t="str">
            <v>*</v>
          </cell>
          <cell r="CF66" t="str">
            <v>*</v>
          </cell>
          <cell r="CG66">
            <v>36</v>
          </cell>
          <cell r="CH66">
            <v>729</v>
          </cell>
          <cell r="CI66">
            <v>386</v>
          </cell>
          <cell r="CJ66">
            <v>282</v>
          </cell>
          <cell r="CK66">
            <v>104</v>
          </cell>
          <cell r="CL66">
            <v>79</v>
          </cell>
          <cell r="CM66">
            <v>30</v>
          </cell>
          <cell r="CN66">
            <v>49</v>
          </cell>
          <cell r="CO66">
            <v>35</v>
          </cell>
          <cell r="CP66">
            <v>8</v>
          </cell>
          <cell r="CQ66" t="str">
            <v>*</v>
          </cell>
          <cell r="CR66" t="str">
            <v>*</v>
          </cell>
          <cell r="CS66">
            <v>17</v>
          </cell>
          <cell r="CT66">
            <v>682</v>
          </cell>
          <cell r="CU66">
            <v>382</v>
          </cell>
          <cell r="CV66">
            <v>143</v>
          </cell>
          <cell r="CW66">
            <v>239</v>
          </cell>
          <cell r="CX66">
            <v>147</v>
          </cell>
          <cell r="CY66">
            <v>119</v>
          </cell>
          <cell r="CZ66">
            <v>28</v>
          </cell>
          <cell r="DA66">
            <v>13</v>
          </cell>
          <cell r="DB66">
            <v>15</v>
          </cell>
          <cell r="DC66">
            <v>8</v>
          </cell>
          <cell r="DD66">
            <v>7</v>
          </cell>
          <cell r="DE66">
            <v>77</v>
          </cell>
          <cell r="DF66">
            <v>1169</v>
          </cell>
          <cell r="DG66">
            <v>680</v>
          </cell>
          <cell r="DH66">
            <v>512</v>
          </cell>
          <cell r="DI66">
            <v>168</v>
          </cell>
          <cell r="DJ66">
            <v>114</v>
          </cell>
          <cell r="DK66">
            <v>52</v>
          </cell>
          <cell r="DL66">
            <v>61</v>
          </cell>
          <cell r="DM66">
            <v>37</v>
          </cell>
          <cell r="DN66">
            <v>32</v>
          </cell>
          <cell r="DO66">
            <v>14</v>
          </cell>
          <cell r="DP66">
            <v>18</v>
          </cell>
          <cell r="DQ66">
            <v>22</v>
          </cell>
          <cell r="DR66">
            <v>679</v>
          </cell>
          <cell r="DS66">
            <v>398</v>
          </cell>
          <cell r="DT66">
            <v>304</v>
          </cell>
          <cell r="DU66">
            <v>94</v>
          </cell>
          <cell r="DV66">
            <v>75</v>
          </cell>
          <cell r="DW66">
            <v>29</v>
          </cell>
          <cell r="DX66">
            <v>46</v>
          </cell>
          <cell r="DY66">
            <v>19</v>
          </cell>
          <cell r="DZ66">
            <v>13</v>
          </cell>
          <cell r="EA66">
            <v>0</v>
          </cell>
          <cell r="EB66">
            <v>13</v>
          </cell>
          <cell r="EC66">
            <v>6</v>
          </cell>
          <cell r="ED66">
            <v>336</v>
          </cell>
          <cell r="EE66">
            <v>200</v>
          </cell>
          <cell r="EF66">
            <v>141</v>
          </cell>
          <cell r="EG66">
            <v>59</v>
          </cell>
          <cell r="EH66">
            <v>46</v>
          </cell>
          <cell r="EI66">
            <v>33</v>
          </cell>
          <cell r="EJ66">
            <v>13</v>
          </cell>
          <cell r="EK66">
            <v>3</v>
          </cell>
          <cell r="EL66">
            <v>8</v>
          </cell>
          <cell r="EM66" t="str">
            <v>*</v>
          </cell>
          <cell r="EN66" t="str">
            <v>*</v>
          </cell>
          <cell r="EO66">
            <v>5</v>
          </cell>
          <cell r="EP66">
            <v>228</v>
          </cell>
          <cell r="EQ66">
            <v>139</v>
          </cell>
          <cell r="ER66">
            <v>62</v>
          </cell>
          <cell r="ES66">
            <v>77</v>
          </cell>
          <cell r="ET66">
            <v>60</v>
          </cell>
          <cell r="EU66">
            <v>42</v>
          </cell>
          <cell r="EV66">
            <v>18</v>
          </cell>
          <cell r="EW66">
            <v>8</v>
          </cell>
          <cell r="EX66">
            <v>10</v>
          </cell>
          <cell r="EY66" t="str">
            <v>*</v>
          </cell>
          <cell r="EZ66" t="str">
            <v>*</v>
          </cell>
          <cell r="FA66">
            <v>7</v>
          </cell>
          <cell r="FB66">
            <v>1636</v>
          </cell>
          <cell r="FC66">
            <v>939</v>
          </cell>
          <cell r="FD66">
            <v>482</v>
          </cell>
          <cell r="FE66">
            <v>457</v>
          </cell>
          <cell r="FF66">
            <v>315</v>
          </cell>
          <cell r="FG66">
            <v>221</v>
          </cell>
          <cell r="FH66">
            <v>93</v>
          </cell>
          <cell r="FI66">
            <v>43</v>
          </cell>
          <cell r="FJ66">
            <v>40</v>
          </cell>
          <cell r="FK66">
            <v>21</v>
          </cell>
          <cell r="FL66">
            <v>19</v>
          </cell>
          <cell r="FM66">
            <v>102</v>
          </cell>
          <cell r="FN66">
            <v>1240</v>
          </cell>
          <cell r="FO66">
            <v>730</v>
          </cell>
          <cell r="FP66">
            <v>604</v>
          </cell>
          <cell r="FQ66">
            <v>126</v>
          </cell>
          <cell r="FR66">
            <v>94</v>
          </cell>
          <cell r="FS66">
            <v>32</v>
          </cell>
          <cell r="FT66">
            <v>62</v>
          </cell>
          <cell r="FU66">
            <v>34</v>
          </cell>
          <cell r="FV66" t="str">
            <v>*</v>
          </cell>
          <cell r="FW66" t="str">
            <v>*</v>
          </cell>
          <cell r="FX66">
            <v>23</v>
          </cell>
          <cell r="FY66" t="str">
            <v>*</v>
          </cell>
          <cell r="FZ66">
            <v>131</v>
          </cell>
          <cell r="GA66">
            <v>85</v>
          </cell>
          <cell r="GB66">
            <v>57</v>
          </cell>
          <cell r="GC66">
            <v>28</v>
          </cell>
          <cell r="GD66">
            <v>22</v>
          </cell>
          <cell r="GE66">
            <v>14</v>
          </cell>
          <cell r="GF66">
            <v>8</v>
          </cell>
          <cell r="GG66" t="str">
            <v>*</v>
          </cell>
          <cell r="GH66" t="str">
            <v>*</v>
          </cell>
          <cell r="GI66" t="str">
            <v>*</v>
          </cell>
          <cell r="GJ66">
            <v>3</v>
          </cell>
          <cell r="GK66" t="str">
            <v>*</v>
          </cell>
          <cell r="GL66">
            <v>91</v>
          </cell>
          <cell r="GM66">
            <v>46</v>
          </cell>
          <cell r="GN66">
            <v>19</v>
          </cell>
          <cell r="GO66">
            <v>27</v>
          </cell>
          <cell r="GP66">
            <v>12</v>
          </cell>
          <cell r="GQ66">
            <v>9</v>
          </cell>
          <cell r="GR66">
            <v>3</v>
          </cell>
          <cell r="GS66" t="str">
            <v>*</v>
          </cell>
          <cell r="GT66">
            <v>8</v>
          </cell>
          <cell r="GU66" t="str">
            <v>*</v>
          </cell>
          <cell r="GV66" t="str">
            <v>*</v>
          </cell>
          <cell r="GW66">
            <v>7</v>
          </cell>
          <cell r="GX66">
            <v>1844</v>
          </cell>
          <cell r="GY66">
            <v>1026</v>
          </cell>
          <cell r="GZ66">
            <v>552</v>
          </cell>
          <cell r="HA66">
            <v>474</v>
          </cell>
          <cell r="HB66">
            <v>328</v>
          </cell>
          <cell r="HC66">
            <v>225</v>
          </cell>
          <cell r="HD66">
            <v>102</v>
          </cell>
          <cell r="HE66">
            <v>51</v>
          </cell>
          <cell r="HF66">
            <v>43</v>
          </cell>
          <cell r="HG66">
            <v>21</v>
          </cell>
          <cell r="HH66">
            <v>22</v>
          </cell>
          <cell r="HI66">
            <v>103</v>
          </cell>
          <cell r="HJ66">
            <v>91</v>
          </cell>
          <cell r="HK66">
            <v>46</v>
          </cell>
          <cell r="HL66">
            <v>19</v>
          </cell>
          <cell r="HM66">
            <v>27</v>
          </cell>
          <cell r="HN66">
            <v>12</v>
          </cell>
          <cell r="HO66">
            <v>9</v>
          </cell>
          <cell r="HP66">
            <v>3</v>
          </cell>
          <cell r="HQ66" t="str">
            <v>*</v>
          </cell>
          <cell r="HR66">
            <v>8</v>
          </cell>
          <cell r="HS66" t="str">
            <v>*</v>
          </cell>
          <cell r="HT66" t="str">
            <v>*</v>
          </cell>
          <cell r="HU66">
            <v>7</v>
          </cell>
          <cell r="HV66">
            <v>1292</v>
          </cell>
          <cell r="HW66">
            <v>871</v>
          </cell>
          <cell r="HX66">
            <v>633</v>
          </cell>
          <cell r="HY66">
            <v>238</v>
          </cell>
          <cell r="HZ66">
            <v>196</v>
          </cell>
          <cell r="IA66">
            <v>110</v>
          </cell>
          <cell r="IB66">
            <v>86</v>
          </cell>
          <cell r="IC66">
            <v>41</v>
          </cell>
          <cell r="ID66">
            <v>37</v>
          </cell>
          <cell r="IE66">
            <v>9</v>
          </cell>
          <cell r="IF66">
            <v>28</v>
          </cell>
          <cell r="IG66">
            <v>5</v>
          </cell>
          <cell r="IH66">
            <v>1806</v>
          </cell>
          <cell r="II66">
            <v>929</v>
          </cell>
          <cell r="IJ66">
            <v>529</v>
          </cell>
          <cell r="IK66">
            <v>400</v>
          </cell>
          <cell r="IL66">
            <v>247</v>
          </cell>
          <cell r="IM66">
            <v>166</v>
          </cell>
          <cell r="IN66">
            <v>80</v>
          </cell>
          <cell r="IO66">
            <v>39</v>
          </cell>
          <cell r="IP66">
            <v>41</v>
          </cell>
          <cell r="IQ66">
            <v>18</v>
          </cell>
          <cell r="IR66">
            <v>23</v>
          </cell>
          <cell r="IS66">
            <v>112</v>
          </cell>
        </row>
        <row r="67">
          <cell r="A67" t="str">
            <v>Heidekreis</v>
          </cell>
          <cell r="B67">
            <v>3911</v>
          </cell>
          <cell r="C67">
            <v>3156</v>
          </cell>
          <cell r="D67">
            <v>1983</v>
          </cell>
          <cell r="E67">
            <v>1173</v>
          </cell>
          <cell r="F67">
            <v>1009</v>
          </cell>
          <cell r="G67">
            <v>714</v>
          </cell>
          <cell r="H67">
            <v>295</v>
          </cell>
          <cell r="I67">
            <v>127</v>
          </cell>
          <cell r="J67">
            <v>150</v>
          </cell>
          <cell r="K67">
            <v>62</v>
          </cell>
          <cell r="L67">
            <v>88</v>
          </cell>
          <cell r="M67">
            <v>14</v>
          </cell>
          <cell r="N67">
            <v>2071</v>
          </cell>
          <cell r="O67">
            <v>1689</v>
          </cell>
          <cell r="P67">
            <v>1059</v>
          </cell>
          <cell r="Q67">
            <v>630</v>
          </cell>
          <cell r="R67">
            <v>536</v>
          </cell>
          <cell r="S67">
            <v>386</v>
          </cell>
          <cell r="T67">
            <v>150</v>
          </cell>
          <cell r="U67">
            <v>61</v>
          </cell>
          <cell r="V67">
            <v>85</v>
          </cell>
          <cell r="W67">
            <v>36</v>
          </cell>
          <cell r="X67">
            <v>49</v>
          </cell>
          <cell r="Y67">
            <v>9</v>
          </cell>
          <cell r="Z67">
            <v>1840</v>
          </cell>
          <cell r="AA67">
            <v>1467</v>
          </cell>
          <cell r="AB67">
            <v>924</v>
          </cell>
          <cell r="AC67">
            <v>543</v>
          </cell>
          <cell r="AD67">
            <v>473</v>
          </cell>
          <cell r="AE67">
            <v>328</v>
          </cell>
          <cell r="AF67">
            <v>145</v>
          </cell>
          <cell r="AG67">
            <v>66</v>
          </cell>
          <cell r="AH67">
            <v>65</v>
          </cell>
          <cell r="AI67">
            <v>26</v>
          </cell>
          <cell r="AJ67">
            <v>39</v>
          </cell>
          <cell r="AK67">
            <v>5</v>
          </cell>
          <cell r="AL67">
            <v>381</v>
          </cell>
          <cell r="AM67">
            <v>312</v>
          </cell>
          <cell r="AN67">
            <v>185</v>
          </cell>
          <cell r="AO67">
            <v>127</v>
          </cell>
          <cell r="AP67">
            <v>89</v>
          </cell>
          <cell r="AQ67">
            <v>79</v>
          </cell>
          <cell r="AR67">
            <v>10</v>
          </cell>
          <cell r="AS67" t="str">
            <v>*</v>
          </cell>
          <cell r="AT67" t="str">
            <v>*</v>
          </cell>
          <cell r="AU67" t="str">
            <v>*</v>
          </cell>
          <cell r="AV67">
            <v>21</v>
          </cell>
          <cell r="AW67" t="str">
            <v>*</v>
          </cell>
          <cell r="AX67">
            <v>961</v>
          </cell>
          <cell r="AY67">
            <v>773</v>
          </cell>
          <cell r="AZ67">
            <v>469</v>
          </cell>
          <cell r="BA67">
            <v>304</v>
          </cell>
          <cell r="BB67">
            <v>250</v>
          </cell>
          <cell r="BC67">
            <v>200</v>
          </cell>
          <cell r="BD67">
            <v>50</v>
          </cell>
          <cell r="BE67">
            <v>26</v>
          </cell>
          <cell r="BF67">
            <v>51</v>
          </cell>
          <cell r="BG67">
            <v>22</v>
          </cell>
          <cell r="BH67">
            <v>29</v>
          </cell>
          <cell r="BI67">
            <v>3</v>
          </cell>
          <cell r="BJ67">
            <v>821</v>
          </cell>
          <cell r="BK67">
            <v>657</v>
          </cell>
          <cell r="BL67">
            <v>357</v>
          </cell>
          <cell r="BM67">
            <v>300</v>
          </cell>
          <cell r="BN67">
            <v>270</v>
          </cell>
          <cell r="BO67">
            <v>186</v>
          </cell>
          <cell r="BP67">
            <v>84</v>
          </cell>
          <cell r="BQ67">
            <v>36</v>
          </cell>
          <cell r="BR67">
            <v>27</v>
          </cell>
          <cell r="BS67">
            <v>12</v>
          </cell>
          <cell r="BT67">
            <v>15</v>
          </cell>
          <cell r="BU67">
            <v>3</v>
          </cell>
          <cell r="BV67">
            <v>857</v>
          </cell>
          <cell r="BW67">
            <v>688</v>
          </cell>
          <cell r="BX67">
            <v>459</v>
          </cell>
          <cell r="BY67">
            <v>229</v>
          </cell>
          <cell r="BZ67">
            <v>205</v>
          </cell>
          <cell r="CA67">
            <v>145</v>
          </cell>
          <cell r="CB67">
            <v>60</v>
          </cell>
          <cell r="CC67" t="str">
            <v>*</v>
          </cell>
          <cell r="CD67">
            <v>21</v>
          </cell>
          <cell r="CE67">
            <v>11</v>
          </cell>
          <cell r="CF67">
            <v>10</v>
          </cell>
          <cell r="CG67">
            <v>3</v>
          </cell>
          <cell r="CH67">
            <v>891</v>
          </cell>
          <cell r="CI67">
            <v>726</v>
          </cell>
          <cell r="CJ67">
            <v>513</v>
          </cell>
          <cell r="CK67">
            <v>213</v>
          </cell>
          <cell r="CL67">
            <v>195</v>
          </cell>
          <cell r="CM67">
            <v>104</v>
          </cell>
          <cell r="CN67">
            <v>91</v>
          </cell>
          <cell r="CO67">
            <v>42</v>
          </cell>
          <cell r="CP67" t="str">
            <v>*</v>
          </cell>
          <cell r="CQ67" t="str">
            <v>*</v>
          </cell>
          <cell r="CR67">
            <v>13</v>
          </cell>
          <cell r="CS67" t="str">
            <v>*</v>
          </cell>
          <cell r="CT67">
            <v>914</v>
          </cell>
          <cell r="CU67">
            <v>750</v>
          </cell>
          <cell r="CV67">
            <v>290</v>
          </cell>
          <cell r="CW67">
            <v>460</v>
          </cell>
          <cell r="CX67">
            <v>424</v>
          </cell>
          <cell r="CY67">
            <v>334</v>
          </cell>
          <cell r="CZ67">
            <v>90</v>
          </cell>
          <cell r="DA67">
            <v>31</v>
          </cell>
          <cell r="DB67">
            <v>32</v>
          </cell>
          <cell r="DC67">
            <v>16</v>
          </cell>
          <cell r="DD67">
            <v>16</v>
          </cell>
          <cell r="DE67">
            <v>4</v>
          </cell>
          <cell r="DF67">
            <v>1377</v>
          </cell>
          <cell r="DG67">
            <v>1080</v>
          </cell>
          <cell r="DH67">
            <v>832</v>
          </cell>
          <cell r="DI67">
            <v>248</v>
          </cell>
          <cell r="DJ67">
            <v>192</v>
          </cell>
          <cell r="DK67">
            <v>103</v>
          </cell>
          <cell r="DL67">
            <v>89</v>
          </cell>
          <cell r="DM67">
            <v>44</v>
          </cell>
          <cell r="DN67">
            <v>52</v>
          </cell>
          <cell r="DO67">
            <v>19</v>
          </cell>
          <cell r="DP67">
            <v>33</v>
          </cell>
          <cell r="DQ67">
            <v>4</v>
          </cell>
          <cell r="DR67">
            <v>897</v>
          </cell>
          <cell r="DS67">
            <v>729</v>
          </cell>
          <cell r="DT67">
            <v>577</v>
          </cell>
          <cell r="DU67">
            <v>152</v>
          </cell>
          <cell r="DV67">
            <v>120</v>
          </cell>
          <cell r="DW67">
            <v>66</v>
          </cell>
          <cell r="DX67">
            <v>54</v>
          </cell>
          <cell r="DY67">
            <v>30</v>
          </cell>
          <cell r="DZ67">
            <v>32</v>
          </cell>
          <cell r="EA67">
            <v>8</v>
          </cell>
          <cell r="EB67">
            <v>24</v>
          </cell>
          <cell r="EC67">
            <v>0</v>
          </cell>
          <cell r="ED67">
            <v>382</v>
          </cell>
          <cell r="EE67">
            <v>310</v>
          </cell>
          <cell r="EF67">
            <v>160</v>
          </cell>
          <cell r="EG67">
            <v>150</v>
          </cell>
          <cell r="EH67">
            <v>132</v>
          </cell>
          <cell r="EI67">
            <v>106</v>
          </cell>
          <cell r="EJ67">
            <v>26</v>
          </cell>
          <cell r="EK67">
            <v>9</v>
          </cell>
          <cell r="EL67">
            <v>15</v>
          </cell>
          <cell r="EM67">
            <v>6</v>
          </cell>
          <cell r="EN67">
            <v>9</v>
          </cell>
          <cell r="EO67">
            <v>3</v>
          </cell>
          <cell r="EP67">
            <v>321</v>
          </cell>
          <cell r="EQ67">
            <v>272</v>
          </cell>
          <cell r="ER67">
            <v>118</v>
          </cell>
          <cell r="ES67">
            <v>154</v>
          </cell>
          <cell r="ET67">
            <v>136</v>
          </cell>
          <cell r="EU67">
            <v>100</v>
          </cell>
          <cell r="EV67">
            <v>36</v>
          </cell>
          <cell r="EW67">
            <v>13</v>
          </cell>
          <cell r="EX67">
            <v>15</v>
          </cell>
          <cell r="EY67">
            <v>11</v>
          </cell>
          <cell r="EZ67">
            <v>4</v>
          </cell>
          <cell r="FA67">
            <v>3</v>
          </cell>
          <cell r="FB67">
            <v>2104</v>
          </cell>
          <cell r="FC67">
            <v>1707</v>
          </cell>
          <cell r="FD67">
            <v>851</v>
          </cell>
          <cell r="FE67">
            <v>856</v>
          </cell>
          <cell r="FF67">
            <v>761</v>
          </cell>
          <cell r="FG67">
            <v>574</v>
          </cell>
          <cell r="FH67">
            <v>187</v>
          </cell>
          <cell r="FI67">
            <v>77</v>
          </cell>
          <cell r="FJ67">
            <v>87</v>
          </cell>
          <cell r="FK67">
            <v>43</v>
          </cell>
          <cell r="FL67">
            <v>44</v>
          </cell>
          <cell r="FM67">
            <v>8</v>
          </cell>
          <cell r="FN67">
            <v>1553</v>
          </cell>
          <cell r="FO67">
            <v>1252</v>
          </cell>
          <cell r="FP67">
            <v>1037</v>
          </cell>
          <cell r="FQ67">
            <v>215</v>
          </cell>
          <cell r="FR67">
            <v>163</v>
          </cell>
          <cell r="FS67">
            <v>75</v>
          </cell>
          <cell r="FT67">
            <v>88</v>
          </cell>
          <cell r="FU67">
            <v>45</v>
          </cell>
          <cell r="FV67" t="str">
            <v>*</v>
          </cell>
          <cell r="FW67" t="str">
            <v>*</v>
          </cell>
          <cell r="FX67">
            <v>40</v>
          </cell>
          <cell r="FY67" t="str">
            <v>*</v>
          </cell>
          <cell r="FZ67">
            <v>117</v>
          </cell>
          <cell r="GA67">
            <v>93</v>
          </cell>
          <cell r="GB67">
            <v>43</v>
          </cell>
          <cell r="GC67">
            <v>50</v>
          </cell>
          <cell r="GD67">
            <v>43</v>
          </cell>
          <cell r="GE67">
            <v>31</v>
          </cell>
          <cell r="GF67">
            <v>12</v>
          </cell>
          <cell r="GG67">
            <v>4</v>
          </cell>
          <cell r="GH67" t="str">
            <v>*</v>
          </cell>
          <cell r="GI67" t="str">
            <v>*</v>
          </cell>
          <cell r="GJ67" t="str">
            <v>*</v>
          </cell>
          <cell r="GK67" t="str">
            <v>*</v>
          </cell>
          <cell r="GL67">
            <v>137</v>
          </cell>
          <cell r="GM67">
            <v>104</v>
          </cell>
          <cell r="GN67">
            <v>52</v>
          </cell>
          <cell r="GO67">
            <v>52</v>
          </cell>
          <cell r="GP67">
            <v>42</v>
          </cell>
          <cell r="GQ67">
            <v>34</v>
          </cell>
          <cell r="GR67">
            <v>8</v>
          </cell>
          <cell r="GS67" t="str">
            <v>*</v>
          </cell>
          <cell r="GT67" t="str">
            <v>*</v>
          </cell>
          <cell r="GU67">
            <v>5</v>
          </cell>
          <cell r="GV67" t="str">
            <v>*</v>
          </cell>
          <cell r="GW67" t="str">
            <v>*</v>
          </cell>
          <cell r="GX67">
            <v>2232</v>
          </cell>
          <cell r="GY67">
            <v>1801</v>
          </cell>
          <cell r="GZ67">
            <v>922</v>
          </cell>
          <cell r="HA67">
            <v>879</v>
          </cell>
          <cell r="HB67">
            <v>778</v>
          </cell>
          <cell r="HC67">
            <v>580</v>
          </cell>
          <cell r="HD67">
            <v>198</v>
          </cell>
          <cell r="HE67">
            <v>83</v>
          </cell>
          <cell r="HF67">
            <v>91</v>
          </cell>
          <cell r="HG67">
            <v>43</v>
          </cell>
          <cell r="HH67">
            <v>48</v>
          </cell>
          <cell r="HI67">
            <v>10</v>
          </cell>
          <cell r="HJ67">
            <v>137</v>
          </cell>
          <cell r="HK67">
            <v>104</v>
          </cell>
          <cell r="HL67">
            <v>52</v>
          </cell>
          <cell r="HM67">
            <v>52</v>
          </cell>
          <cell r="HN67">
            <v>42</v>
          </cell>
          <cell r="HO67">
            <v>34</v>
          </cell>
          <cell r="HP67">
            <v>8</v>
          </cell>
          <cell r="HQ67" t="str">
            <v>*</v>
          </cell>
          <cell r="HR67" t="str">
            <v>*</v>
          </cell>
          <cell r="HS67">
            <v>5</v>
          </cell>
          <cell r="HT67" t="str">
            <v>*</v>
          </cell>
          <cell r="HU67" t="str">
            <v>*</v>
          </cell>
          <cell r="HV67">
            <v>1622</v>
          </cell>
          <cell r="HW67">
            <v>1386</v>
          </cell>
          <cell r="HX67">
            <v>977</v>
          </cell>
          <cell r="HY67">
            <v>409</v>
          </cell>
          <cell r="HZ67">
            <v>338</v>
          </cell>
          <cell r="IA67">
            <v>213</v>
          </cell>
          <cell r="IB67">
            <v>125</v>
          </cell>
          <cell r="IC67">
            <v>57</v>
          </cell>
          <cell r="ID67">
            <v>68</v>
          </cell>
          <cell r="IE67">
            <v>25</v>
          </cell>
          <cell r="IF67">
            <v>43</v>
          </cell>
          <cell r="IG67">
            <v>3</v>
          </cell>
          <cell r="IH67">
            <v>2289</v>
          </cell>
          <cell r="II67">
            <v>1770</v>
          </cell>
          <cell r="IJ67">
            <v>1006</v>
          </cell>
          <cell r="IK67">
            <v>764</v>
          </cell>
          <cell r="IL67">
            <v>671</v>
          </cell>
          <cell r="IM67">
            <v>501</v>
          </cell>
          <cell r="IN67">
            <v>170</v>
          </cell>
          <cell r="IO67">
            <v>70</v>
          </cell>
          <cell r="IP67">
            <v>82</v>
          </cell>
          <cell r="IQ67">
            <v>37</v>
          </cell>
          <cell r="IR67">
            <v>45</v>
          </cell>
          <cell r="IS67">
            <v>11</v>
          </cell>
        </row>
        <row r="68">
          <cell r="A68" t="str">
            <v>Stade</v>
          </cell>
          <cell r="B68">
            <v>5695</v>
          </cell>
          <cell r="C68">
            <v>4513</v>
          </cell>
          <cell r="D68">
            <v>2549</v>
          </cell>
          <cell r="E68">
            <v>1964</v>
          </cell>
          <cell r="F68">
            <v>1580</v>
          </cell>
          <cell r="G68">
            <v>1166</v>
          </cell>
          <cell r="H68">
            <v>413</v>
          </cell>
          <cell r="I68">
            <v>170</v>
          </cell>
          <cell r="J68">
            <v>333</v>
          </cell>
          <cell r="K68">
            <v>149</v>
          </cell>
          <cell r="L68">
            <v>181</v>
          </cell>
          <cell r="M68">
            <v>51</v>
          </cell>
          <cell r="N68">
            <v>3092</v>
          </cell>
          <cell r="O68">
            <v>2450</v>
          </cell>
          <cell r="P68">
            <v>1370</v>
          </cell>
          <cell r="Q68">
            <v>1080</v>
          </cell>
          <cell r="R68">
            <v>846</v>
          </cell>
          <cell r="S68">
            <v>646</v>
          </cell>
          <cell r="T68">
            <v>200</v>
          </cell>
          <cell r="U68">
            <v>83</v>
          </cell>
          <cell r="V68">
            <v>205</v>
          </cell>
          <cell r="W68">
            <v>94</v>
          </cell>
          <cell r="X68">
            <v>109</v>
          </cell>
          <cell r="Y68">
            <v>29</v>
          </cell>
          <cell r="Z68">
            <v>2603</v>
          </cell>
          <cell r="AA68">
            <v>2063</v>
          </cell>
          <cell r="AB68">
            <v>1179</v>
          </cell>
          <cell r="AC68">
            <v>884</v>
          </cell>
          <cell r="AD68">
            <v>734</v>
          </cell>
          <cell r="AE68">
            <v>520</v>
          </cell>
          <cell r="AF68">
            <v>213</v>
          </cell>
          <cell r="AG68">
            <v>87</v>
          </cell>
          <cell r="AH68">
            <v>128</v>
          </cell>
          <cell r="AI68">
            <v>55</v>
          </cell>
          <cell r="AJ68">
            <v>72</v>
          </cell>
          <cell r="AK68">
            <v>22</v>
          </cell>
          <cell r="AL68">
            <v>654</v>
          </cell>
          <cell r="AM68">
            <v>513</v>
          </cell>
          <cell r="AN68">
            <v>248</v>
          </cell>
          <cell r="AO68">
            <v>265</v>
          </cell>
          <cell r="AP68">
            <v>194</v>
          </cell>
          <cell r="AQ68">
            <v>179</v>
          </cell>
          <cell r="AR68">
            <v>15</v>
          </cell>
          <cell r="AS68" t="str">
            <v>*</v>
          </cell>
          <cell r="AT68">
            <v>66</v>
          </cell>
          <cell r="AU68">
            <v>27</v>
          </cell>
          <cell r="AV68">
            <v>39</v>
          </cell>
          <cell r="AW68">
            <v>5</v>
          </cell>
          <cell r="AX68">
            <v>1420</v>
          </cell>
          <cell r="AY68">
            <v>1156</v>
          </cell>
          <cell r="AZ68">
            <v>634</v>
          </cell>
          <cell r="BA68">
            <v>522</v>
          </cell>
          <cell r="BB68">
            <v>396</v>
          </cell>
          <cell r="BC68">
            <v>311</v>
          </cell>
          <cell r="BD68">
            <v>85</v>
          </cell>
          <cell r="BE68">
            <v>42</v>
          </cell>
          <cell r="BF68">
            <v>110</v>
          </cell>
          <cell r="BG68">
            <v>50</v>
          </cell>
          <cell r="BH68">
            <v>57</v>
          </cell>
          <cell r="BI68">
            <v>16</v>
          </cell>
          <cell r="BJ68">
            <v>1235</v>
          </cell>
          <cell r="BK68">
            <v>1014</v>
          </cell>
          <cell r="BL68">
            <v>495</v>
          </cell>
          <cell r="BM68">
            <v>519</v>
          </cell>
          <cell r="BN68">
            <v>432</v>
          </cell>
          <cell r="BO68">
            <v>321</v>
          </cell>
          <cell r="BP68">
            <v>110</v>
          </cell>
          <cell r="BQ68">
            <v>41</v>
          </cell>
          <cell r="BR68">
            <v>73</v>
          </cell>
          <cell r="BS68">
            <v>46</v>
          </cell>
          <cell r="BT68">
            <v>27</v>
          </cell>
          <cell r="BU68">
            <v>14</v>
          </cell>
          <cell r="BV68">
            <v>1215</v>
          </cell>
          <cell r="BW68">
            <v>963</v>
          </cell>
          <cell r="BX68">
            <v>572</v>
          </cell>
          <cell r="BY68">
            <v>391</v>
          </cell>
          <cell r="BZ68">
            <v>338</v>
          </cell>
          <cell r="CA68">
            <v>239</v>
          </cell>
          <cell r="CB68">
            <v>99</v>
          </cell>
          <cell r="CC68" t="str">
            <v>*</v>
          </cell>
          <cell r="CD68">
            <v>46</v>
          </cell>
          <cell r="CE68">
            <v>21</v>
          </cell>
          <cell r="CF68">
            <v>25</v>
          </cell>
          <cell r="CG68">
            <v>7</v>
          </cell>
          <cell r="CH68">
            <v>1171</v>
          </cell>
          <cell r="CI68">
            <v>867</v>
          </cell>
          <cell r="CJ68">
            <v>600</v>
          </cell>
          <cell r="CK68">
            <v>267</v>
          </cell>
          <cell r="CL68">
            <v>220</v>
          </cell>
          <cell r="CM68">
            <v>116</v>
          </cell>
          <cell r="CN68">
            <v>104</v>
          </cell>
          <cell r="CO68">
            <v>48</v>
          </cell>
          <cell r="CP68">
            <v>38</v>
          </cell>
          <cell r="CQ68">
            <v>5</v>
          </cell>
          <cell r="CR68">
            <v>33</v>
          </cell>
          <cell r="CS68">
            <v>9</v>
          </cell>
          <cell r="CT68">
            <v>1029</v>
          </cell>
          <cell r="CU68">
            <v>847</v>
          </cell>
          <cell r="CV68">
            <v>404</v>
          </cell>
          <cell r="CW68">
            <v>443</v>
          </cell>
          <cell r="CX68">
            <v>362</v>
          </cell>
          <cell r="CY68">
            <v>283</v>
          </cell>
          <cell r="CZ68">
            <v>79</v>
          </cell>
          <cell r="DA68">
            <v>22</v>
          </cell>
          <cell r="DB68">
            <v>72</v>
          </cell>
          <cell r="DC68">
            <v>38</v>
          </cell>
          <cell r="DD68">
            <v>34</v>
          </cell>
          <cell r="DE68">
            <v>9</v>
          </cell>
          <cell r="DF68">
            <v>1847</v>
          </cell>
          <cell r="DG68">
            <v>1491</v>
          </cell>
          <cell r="DH68">
            <v>1004</v>
          </cell>
          <cell r="DI68">
            <v>487</v>
          </cell>
          <cell r="DJ68">
            <v>358</v>
          </cell>
          <cell r="DK68">
            <v>207</v>
          </cell>
          <cell r="DL68">
            <v>150</v>
          </cell>
          <cell r="DM68">
            <v>72</v>
          </cell>
          <cell r="DN68">
            <v>119</v>
          </cell>
          <cell r="DO68">
            <v>34</v>
          </cell>
          <cell r="DP68">
            <v>83</v>
          </cell>
          <cell r="DQ68">
            <v>10</v>
          </cell>
          <cell r="DR68">
            <v>1189</v>
          </cell>
          <cell r="DS68">
            <v>878</v>
          </cell>
          <cell r="DT68">
            <v>650</v>
          </cell>
          <cell r="DU68">
            <v>228</v>
          </cell>
          <cell r="DV68">
            <v>172</v>
          </cell>
          <cell r="DW68">
            <v>92</v>
          </cell>
          <cell r="DX68">
            <v>80</v>
          </cell>
          <cell r="DY68">
            <v>44</v>
          </cell>
          <cell r="DZ68">
            <v>52</v>
          </cell>
          <cell r="EA68">
            <v>17</v>
          </cell>
          <cell r="EB68">
            <v>35</v>
          </cell>
          <cell r="EC68">
            <v>4</v>
          </cell>
          <cell r="ED68">
            <v>842</v>
          </cell>
          <cell r="EE68">
            <v>637</v>
          </cell>
          <cell r="EF68">
            <v>305</v>
          </cell>
          <cell r="EG68">
            <v>332</v>
          </cell>
          <cell r="EH68">
            <v>272</v>
          </cell>
          <cell r="EI68">
            <v>224</v>
          </cell>
          <cell r="EJ68">
            <v>48</v>
          </cell>
          <cell r="EK68">
            <v>12</v>
          </cell>
          <cell r="EL68">
            <v>48</v>
          </cell>
          <cell r="EM68">
            <v>27</v>
          </cell>
          <cell r="EN68">
            <v>21</v>
          </cell>
          <cell r="EO68">
            <v>12</v>
          </cell>
          <cell r="EP68">
            <v>787</v>
          </cell>
          <cell r="EQ68">
            <v>660</v>
          </cell>
          <cell r="ER68">
            <v>186</v>
          </cell>
          <cell r="ES68">
            <v>474</v>
          </cell>
          <cell r="ET68">
            <v>416</v>
          </cell>
          <cell r="EU68">
            <v>360</v>
          </cell>
          <cell r="EV68">
            <v>56</v>
          </cell>
          <cell r="EW68">
            <v>20</v>
          </cell>
          <cell r="EX68">
            <v>42</v>
          </cell>
          <cell r="EY68">
            <v>33</v>
          </cell>
          <cell r="EZ68">
            <v>8</v>
          </cell>
          <cell r="FA68">
            <v>16</v>
          </cell>
          <cell r="FB68">
            <v>3376</v>
          </cell>
          <cell r="FC68">
            <v>2835</v>
          </cell>
          <cell r="FD68">
            <v>1289</v>
          </cell>
          <cell r="FE68">
            <v>1546</v>
          </cell>
          <cell r="FF68">
            <v>1263</v>
          </cell>
          <cell r="FG68">
            <v>985</v>
          </cell>
          <cell r="FH68">
            <v>278</v>
          </cell>
          <cell r="FI68">
            <v>113</v>
          </cell>
          <cell r="FJ68">
            <v>241</v>
          </cell>
          <cell r="FK68">
            <v>118</v>
          </cell>
          <cell r="FL68">
            <v>121</v>
          </cell>
          <cell r="FM68">
            <v>42</v>
          </cell>
          <cell r="FN68">
            <v>1987</v>
          </cell>
          <cell r="FO68">
            <v>1449</v>
          </cell>
          <cell r="FP68">
            <v>1163</v>
          </cell>
          <cell r="FQ68">
            <v>286</v>
          </cell>
          <cell r="FR68">
            <v>208</v>
          </cell>
          <cell r="FS68">
            <v>95</v>
          </cell>
          <cell r="FT68">
            <v>112</v>
          </cell>
          <cell r="FU68">
            <v>51</v>
          </cell>
          <cell r="FV68" t="str">
            <v>*</v>
          </cell>
          <cell r="FW68">
            <v>19</v>
          </cell>
          <cell r="FX68" t="str">
            <v>*</v>
          </cell>
          <cell r="FY68" t="str">
            <v>*</v>
          </cell>
          <cell r="FZ68">
            <v>332</v>
          </cell>
          <cell r="GA68">
            <v>229</v>
          </cell>
          <cell r="GB68">
            <v>97</v>
          </cell>
          <cell r="GC68">
            <v>132</v>
          </cell>
          <cell r="GD68">
            <v>109</v>
          </cell>
          <cell r="GE68">
            <v>86</v>
          </cell>
          <cell r="GF68">
            <v>23</v>
          </cell>
          <cell r="GG68">
            <v>6</v>
          </cell>
          <cell r="GH68" t="str">
            <v>*</v>
          </cell>
          <cell r="GI68">
            <v>12</v>
          </cell>
          <cell r="GJ68" t="str">
            <v>*</v>
          </cell>
          <cell r="GK68" t="str">
            <v>*</v>
          </cell>
          <cell r="GL68">
            <v>0</v>
          </cell>
          <cell r="GM68">
            <v>0</v>
          </cell>
          <cell r="GN68">
            <v>0</v>
          </cell>
          <cell r="GO68">
            <v>0</v>
          </cell>
          <cell r="GP68">
            <v>0</v>
          </cell>
          <cell r="GQ68">
            <v>0</v>
          </cell>
          <cell r="GR68">
            <v>0</v>
          </cell>
          <cell r="GS68">
            <v>0</v>
          </cell>
          <cell r="GT68">
            <v>0</v>
          </cell>
          <cell r="GU68">
            <v>0</v>
          </cell>
          <cell r="GV68">
            <v>0</v>
          </cell>
          <cell r="GW68">
            <v>0</v>
          </cell>
          <cell r="GX68">
            <v>3449</v>
          </cell>
          <cell r="GY68">
            <v>2878</v>
          </cell>
          <cell r="GZ68">
            <v>1326</v>
          </cell>
          <cell r="HA68">
            <v>1552</v>
          </cell>
          <cell r="HB68">
            <v>1268</v>
          </cell>
          <cell r="HC68">
            <v>988</v>
          </cell>
          <cell r="HD68">
            <v>280</v>
          </cell>
          <cell r="HE68">
            <v>114</v>
          </cell>
          <cell r="HF68">
            <v>242</v>
          </cell>
          <cell r="HG68">
            <v>118</v>
          </cell>
          <cell r="HH68">
            <v>122</v>
          </cell>
          <cell r="HI68">
            <v>42</v>
          </cell>
          <cell r="HJ68">
            <v>0</v>
          </cell>
          <cell r="HK68">
            <v>0</v>
          </cell>
          <cell r="HL68">
            <v>0</v>
          </cell>
          <cell r="HM68">
            <v>0</v>
          </cell>
          <cell r="HN68">
            <v>0</v>
          </cell>
          <cell r="HO68">
            <v>0</v>
          </cell>
          <cell r="HP68">
            <v>0</v>
          </cell>
          <cell r="HQ68">
            <v>0</v>
          </cell>
          <cell r="HR68">
            <v>0</v>
          </cell>
          <cell r="HS68">
            <v>0</v>
          </cell>
          <cell r="HT68">
            <v>0</v>
          </cell>
          <cell r="HU68">
            <v>0</v>
          </cell>
          <cell r="HV68">
            <v>2119</v>
          </cell>
          <cell r="HW68">
            <v>1487</v>
          </cell>
          <cell r="HX68">
            <v>1012</v>
          </cell>
          <cell r="HY68">
            <v>475</v>
          </cell>
          <cell r="HZ68">
            <v>356</v>
          </cell>
          <cell r="IA68">
            <v>229</v>
          </cell>
          <cell r="IB68">
            <v>127</v>
          </cell>
          <cell r="IC68">
            <v>56</v>
          </cell>
          <cell r="ID68">
            <v>101</v>
          </cell>
          <cell r="IE68">
            <v>47</v>
          </cell>
          <cell r="IF68">
            <v>54</v>
          </cell>
          <cell r="IG68">
            <v>18</v>
          </cell>
          <cell r="IH68">
            <v>3576</v>
          </cell>
          <cell r="II68">
            <v>3026</v>
          </cell>
          <cell r="IJ68">
            <v>1537</v>
          </cell>
          <cell r="IK68">
            <v>1489</v>
          </cell>
          <cell r="IL68">
            <v>1224</v>
          </cell>
          <cell r="IM68">
            <v>937</v>
          </cell>
          <cell r="IN68">
            <v>286</v>
          </cell>
          <cell r="IO68">
            <v>114</v>
          </cell>
          <cell r="IP68">
            <v>232</v>
          </cell>
          <cell r="IQ68">
            <v>102</v>
          </cell>
          <cell r="IR68">
            <v>127</v>
          </cell>
          <cell r="IS68">
            <v>33</v>
          </cell>
        </row>
        <row r="69">
          <cell r="A69" t="str">
            <v>Uelzen</v>
          </cell>
          <cell r="B69">
            <v>2206</v>
          </cell>
          <cell r="C69">
            <v>1817</v>
          </cell>
          <cell r="D69">
            <v>1276</v>
          </cell>
          <cell r="E69">
            <v>541</v>
          </cell>
          <cell r="F69">
            <v>443</v>
          </cell>
          <cell r="G69">
            <v>289</v>
          </cell>
          <cell r="H69">
            <v>154</v>
          </cell>
          <cell r="I69">
            <v>97</v>
          </cell>
          <cell r="J69" t="str">
            <v>*</v>
          </cell>
          <cell r="K69" t="str">
            <v>*</v>
          </cell>
          <cell r="L69">
            <v>60</v>
          </cell>
          <cell r="M69" t="str">
            <v>*</v>
          </cell>
          <cell r="N69">
            <v>1248</v>
          </cell>
          <cell r="O69">
            <v>1027</v>
          </cell>
          <cell r="P69">
            <v>716</v>
          </cell>
          <cell r="Q69">
            <v>311</v>
          </cell>
          <cell r="R69">
            <v>255</v>
          </cell>
          <cell r="S69">
            <v>170</v>
          </cell>
          <cell r="T69">
            <v>85</v>
          </cell>
          <cell r="U69">
            <v>50</v>
          </cell>
          <cell r="V69" t="str">
            <v>*</v>
          </cell>
          <cell r="W69" t="str">
            <v>*</v>
          </cell>
          <cell r="X69">
            <v>33</v>
          </cell>
          <cell r="Y69" t="str">
            <v>*</v>
          </cell>
          <cell r="Z69">
            <v>958</v>
          </cell>
          <cell r="AA69">
            <v>790</v>
          </cell>
          <cell r="AB69">
            <v>560</v>
          </cell>
          <cell r="AC69">
            <v>230</v>
          </cell>
          <cell r="AD69">
            <v>188</v>
          </cell>
          <cell r="AE69">
            <v>119</v>
          </cell>
          <cell r="AF69">
            <v>69</v>
          </cell>
          <cell r="AG69">
            <v>47</v>
          </cell>
          <cell r="AH69">
            <v>42</v>
          </cell>
          <cell r="AI69">
            <v>15</v>
          </cell>
          <cell r="AJ69">
            <v>27</v>
          </cell>
          <cell r="AK69">
            <v>0</v>
          </cell>
          <cell r="AL69">
            <v>201</v>
          </cell>
          <cell r="AM69">
            <v>167</v>
          </cell>
          <cell r="AN69">
            <v>122</v>
          </cell>
          <cell r="AO69">
            <v>45</v>
          </cell>
          <cell r="AP69">
            <v>35</v>
          </cell>
          <cell r="AQ69">
            <v>30</v>
          </cell>
          <cell r="AR69">
            <v>5</v>
          </cell>
          <cell r="AS69" t="str">
            <v>*</v>
          </cell>
          <cell r="AT69">
            <v>10</v>
          </cell>
          <cell r="AU69">
            <v>3</v>
          </cell>
          <cell r="AV69">
            <v>7</v>
          </cell>
          <cell r="AW69">
            <v>0</v>
          </cell>
          <cell r="AX69">
            <v>541</v>
          </cell>
          <cell r="AY69">
            <v>427</v>
          </cell>
          <cell r="AZ69">
            <v>293</v>
          </cell>
          <cell r="BA69">
            <v>134</v>
          </cell>
          <cell r="BB69">
            <v>109</v>
          </cell>
          <cell r="BC69">
            <v>77</v>
          </cell>
          <cell r="BD69">
            <v>32</v>
          </cell>
          <cell r="BE69" t="str">
            <v>*</v>
          </cell>
          <cell r="BF69">
            <v>25</v>
          </cell>
          <cell r="BG69">
            <v>10</v>
          </cell>
          <cell r="BH69">
            <v>15</v>
          </cell>
          <cell r="BI69">
            <v>0</v>
          </cell>
          <cell r="BJ69">
            <v>421</v>
          </cell>
          <cell r="BK69">
            <v>355</v>
          </cell>
          <cell r="BL69">
            <v>201</v>
          </cell>
          <cell r="BM69">
            <v>154</v>
          </cell>
          <cell r="BN69">
            <v>127</v>
          </cell>
          <cell r="BO69">
            <v>96</v>
          </cell>
          <cell r="BP69">
            <v>31</v>
          </cell>
          <cell r="BQ69">
            <v>18</v>
          </cell>
          <cell r="BR69">
            <v>27</v>
          </cell>
          <cell r="BS69">
            <v>11</v>
          </cell>
          <cell r="BT69">
            <v>16</v>
          </cell>
          <cell r="BU69">
            <v>0</v>
          </cell>
          <cell r="BV69">
            <v>518</v>
          </cell>
          <cell r="BW69">
            <v>418</v>
          </cell>
          <cell r="BX69">
            <v>311</v>
          </cell>
          <cell r="BY69">
            <v>107</v>
          </cell>
          <cell r="BZ69">
            <v>87</v>
          </cell>
          <cell r="CA69">
            <v>56</v>
          </cell>
          <cell r="CB69">
            <v>31</v>
          </cell>
          <cell r="CC69">
            <v>20</v>
          </cell>
          <cell r="CD69" t="str">
            <v>*</v>
          </cell>
          <cell r="CE69" t="str">
            <v>*</v>
          </cell>
          <cell r="CF69">
            <v>10</v>
          </cell>
          <cell r="CG69" t="str">
            <v>*</v>
          </cell>
          <cell r="CH69">
            <v>525</v>
          </cell>
          <cell r="CI69">
            <v>450</v>
          </cell>
          <cell r="CJ69">
            <v>349</v>
          </cell>
          <cell r="CK69">
            <v>101</v>
          </cell>
          <cell r="CL69">
            <v>85</v>
          </cell>
          <cell r="CM69">
            <v>30</v>
          </cell>
          <cell r="CN69">
            <v>55</v>
          </cell>
          <cell r="CO69">
            <v>39</v>
          </cell>
          <cell r="CP69" t="str">
            <v>*</v>
          </cell>
          <cell r="CQ69" t="str">
            <v>*</v>
          </cell>
          <cell r="CR69">
            <v>12</v>
          </cell>
          <cell r="CS69" t="str">
            <v>*</v>
          </cell>
          <cell r="CT69">
            <v>365</v>
          </cell>
          <cell r="CU69">
            <v>301</v>
          </cell>
          <cell r="CV69">
            <v>177</v>
          </cell>
          <cell r="CW69">
            <v>124</v>
          </cell>
          <cell r="CX69">
            <v>109</v>
          </cell>
          <cell r="CY69">
            <v>88</v>
          </cell>
          <cell r="CZ69">
            <v>21</v>
          </cell>
          <cell r="DA69">
            <v>15</v>
          </cell>
          <cell r="DB69" t="str">
            <v>*</v>
          </cell>
          <cell r="DC69" t="str">
            <v>*</v>
          </cell>
          <cell r="DD69">
            <v>8</v>
          </cell>
          <cell r="DE69" t="str">
            <v>*</v>
          </cell>
          <cell r="DF69">
            <v>793</v>
          </cell>
          <cell r="DG69">
            <v>638</v>
          </cell>
          <cell r="DH69">
            <v>500</v>
          </cell>
          <cell r="DI69">
            <v>138</v>
          </cell>
          <cell r="DJ69">
            <v>96</v>
          </cell>
          <cell r="DK69">
            <v>46</v>
          </cell>
          <cell r="DL69">
            <v>50</v>
          </cell>
          <cell r="DM69">
            <v>31</v>
          </cell>
          <cell r="DN69">
            <v>42</v>
          </cell>
          <cell r="DO69">
            <v>11</v>
          </cell>
          <cell r="DP69">
            <v>31</v>
          </cell>
          <cell r="DQ69">
            <v>0</v>
          </cell>
          <cell r="DR69">
            <v>599</v>
          </cell>
          <cell r="DS69">
            <v>483</v>
          </cell>
          <cell r="DT69">
            <v>381</v>
          </cell>
          <cell r="DU69">
            <v>102</v>
          </cell>
          <cell r="DV69">
            <v>77</v>
          </cell>
          <cell r="DW69">
            <v>25</v>
          </cell>
          <cell r="DX69">
            <v>52</v>
          </cell>
          <cell r="DY69">
            <v>30</v>
          </cell>
          <cell r="DZ69" t="str">
            <v>*</v>
          </cell>
          <cell r="EA69" t="str">
            <v>*</v>
          </cell>
          <cell r="EB69">
            <v>16</v>
          </cell>
          <cell r="EC69" t="str">
            <v>*</v>
          </cell>
          <cell r="ED69">
            <v>260</v>
          </cell>
          <cell r="EE69">
            <v>219</v>
          </cell>
          <cell r="EF69">
            <v>156</v>
          </cell>
          <cell r="EG69">
            <v>63</v>
          </cell>
          <cell r="EH69">
            <v>54</v>
          </cell>
          <cell r="EI69">
            <v>40</v>
          </cell>
          <cell r="EJ69">
            <v>14</v>
          </cell>
          <cell r="EK69">
            <v>7</v>
          </cell>
          <cell r="EL69">
            <v>9</v>
          </cell>
          <cell r="EM69">
            <v>4</v>
          </cell>
          <cell r="EN69">
            <v>5</v>
          </cell>
          <cell r="EO69">
            <v>0</v>
          </cell>
          <cell r="EP69">
            <v>188</v>
          </cell>
          <cell r="EQ69">
            <v>175</v>
          </cell>
          <cell r="ER69">
            <v>61</v>
          </cell>
          <cell r="ES69">
            <v>114</v>
          </cell>
          <cell r="ET69">
            <v>107</v>
          </cell>
          <cell r="EU69">
            <v>90</v>
          </cell>
          <cell r="EV69">
            <v>17</v>
          </cell>
          <cell r="EW69">
            <v>14</v>
          </cell>
          <cell r="EX69">
            <v>7</v>
          </cell>
          <cell r="EY69">
            <v>7</v>
          </cell>
          <cell r="EZ69">
            <v>0</v>
          </cell>
          <cell r="FA69">
            <v>0</v>
          </cell>
          <cell r="FB69">
            <v>1146</v>
          </cell>
          <cell r="FC69">
            <v>948</v>
          </cell>
          <cell r="FD69">
            <v>565</v>
          </cell>
          <cell r="FE69">
            <v>383</v>
          </cell>
          <cell r="FF69">
            <v>319</v>
          </cell>
          <cell r="FG69">
            <v>238</v>
          </cell>
          <cell r="FH69">
            <v>81</v>
          </cell>
          <cell r="FI69">
            <v>53</v>
          </cell>
          <cell r="FJ69" t="str">
            <v>*</v>
          </cell>
          <cell r="FK69" t="str">
            <v>*</v>
          </cell>
          <cell r="FL69">
            <v>36</v>
          </cell>
          <cell r="FM69" t="str">
            <v>*</v>
          </cell>
          <cell r="FN69">
            <v>963</v>
          </cell>
          <cell r="FO69">
            <v>789</v>
          </cell>
          <cell r="FP69">
            <v>656</v>
          </cell>
          <cell r="FQ69">
            <v>133</v>
          </cell>
          <cell r="FR69">
            <v>102</v>
          </cell>
          <cell r="FS69" t="str">
            <v>*</v>
          </cell>
          <cell r="FT69" t="str">
            <v>*</v>
          </cell>
          <cell r="FU69" t="str">
            <v>*</v>
          </cell>
          <cell r="FV69">
            <v>31</v>
          </cell>
          <cell r="FW69" t="str">
            <v>*</v>
          </cell>
          <cell r="FX69" t="str">
            <v>*</v>
          </cell>
          <cell r="FY69">
            <v>0</v>
          </cell>
          <cell r="FZ69">
            <v>96</v>
          </cell>
          <cell r="GA69">
            <v>79</v>
          </cell>
          <cell r="GB69">
            <v>54</v>
          </cell>
          <cell r="GC69">
            <v>25</v>
          </cell>
          <cell r="GD69">
            <v>22</v>
          </cell>
          <cell r="GE69" t="str">
            <v>*</v>
          </cell>
          <cell r="GF69" t="str">
            <v>*</v>
          </cell>
          <cell r="GG69" t="str">
            <v>*</v>
          </cell>
          <cell r="GH69">
            <v>3</v>
          </cell>
          <cell r="GI69" t="str">
            <v>*</v>
          </cell>
          <cell r="GJ69" t="str">
            <v>*</v>
          </cell>
          <cell r="GK69">
            <v>0</v>
          </cell>
          <cell r="GL69" t="str">
            <v>*</v>
          </cell>
          <cell r="GM69" t="str">
            <v>*</v>
          </cell>
          <cell r="GN69" t="str">
            <v>*</v>
          </cell>
          <cell r="GO69">
            <v>0</v>
          </cell>
          <cell r="GP69">
            <v>0</v>
          </cell>
          <cell r="GQ69">
            <v>0</v>
          </cell>
          <cell r="GR69">
            <v>0</v>
          </cell>
          <cell r="GS69">
            <v>0</v>
          </cell>
          <cell r="GT69">
            <v>0</v>
          </cell>
          <cell r="GU69">
            <v>0</v>
          </cell>
          <cell r="GV69">
            <v>0</v>
          </cell>
          <cell r="GW69">
            <v>0</v>
          </cell>
          <cell r="GX69">
            <v>1326</v>
          </cell>
          <cell r="GY69">
            <v>1097</v>
          </cell>
          <cell r="GZ69">
            <v>688</v>
          </cell>
          <cell r="HA69">
            <v>409</v>
          </cell>
          <cell r="HB69">
            <v>339</v>
          </cell>
          <cell r="HC69">
            <v>243</v>
          </cell>
          <cell r="HD69">
            <v>96</v>
          </cell>
          <cell r="HE69">
            <v>62</v>
          </cell>
          <cell r="HF69" t="str">
            <v>*</v>
          </cell>
          <cell r="HG69" t="str">
            <v>*</v>
          </cell>
          <cell r="HH69">
            <v>40</v>
          </cell>
          <cell r="HI69" t="str">
            <v>*</v>
          </cell>
          <cell r="HJ69" t="str">
            <v>*</v>
          </cell>
          <cell r="HK69" t="str">
            <v>*</v>
          </cell>
          <cell r="HL69" t="str">
            <v>*</v>
          </cell>
          <cell r="HM69">
            <v>0</v>
          </cell>
          <cell r="HN69">
            <v>0</v>
          </cell>
          <cell r="HO69">
            <v>0</v>
          </cell>
          <cell r="HP69">
            <v>0</v>
          </cell>
          <cell r="HQ69">
            <v>0</v>
          </cell>
          <cell r="HR69">
            <v>0</v>
          </cell>
          <cell r="HS69">
            <v>0</v>
          </cell>
          <cell r="HT69">
            <v>0</v>
          </cell>
          <cell r="HU69">
            <v>0</v>
          </cell>
          <cell r="HV69">
            <v>946</v>
          </cell>
          <cell r="HW69">
            <v>807</v>
          </cell>
          <cell r="HX69">
            <v>593</v>
          </cell>
          <cell r="HY69">
            <v>214</v>
          </cell>
          <cell r="HZ69">
            <v>180</v>
          </cell>
          <cell r="IA69">
            <v>89</v>
          </cell>
          <cell r="IB69">
            <v>91</v>
          </cell>
          <cell r="IC69">
            <v>59</v>
          </cell>
          <cell r="ID69">
            <v>34</v>
          </cell>
          <cell r="IE69">
            <v>18</v>
          </cell>
          <cell r="IF69">
            <v>16</v>
          </cell>
          <cell r="IG69">
            <v>0</v>
          </cell>
          <cell r="IH69">
            <v>1260</v>
          </cell>
          <cell r="II69">
            <v>1010</v>
          </cell>
          <cell r="IJ69">
            <v>683</v>
          </cell>
          <cell r="IK69">
            <v>327</v>
          </cell>
          <cell r="IL69">
            <v>263</v>
          </cell>
          <cell r="IM69">
            <v>200</v>
          </cell>
          <cell r="IN69">
            <v>63</v>
          </cell>
          <cell r="IO69">
            <v>38</v>
          </cell>
          <cell r="IP69" t="str">
            <v>*</v>
          </cell>
          <cell r="IQ69" t="str">
            <v>*</v>
          </cell>
          <cell r="IR69">
            <v>44</v>
          </cell>
          <cell r="IS69" t="str">
            <v>*</v>
          </cell>
        </row>
        <row r="70">
          <cell r="A70" t="str">
            <v>Verden</v>
          </cell>
          <cell r="B70">
            <v>2640</v>
          </cell>
          <cell r="C70">
            <v>2233</v>
          </cell>
          <cell r="D70">
            <v>1191</v>
          </cell>
          <cell r="E70">
            <v>1042</v>
          </cell>
          <cell r="F70">
            <v>861</v>
          </cell>
          <cell r="G70">
            <v>552</v>
          </cell>
          <cell r="H70">
            <v>309</v>
          </cell>
          <cell r="I70">
            <v>134</v>
          </cell>
          <cell r="J70">
            <v>176</v>
          </cell>
          <cell r="K70">
            <v>59</v>
          </cell>
          <cell r="L70">
            <v>117</v>
          </cell>
          <cell r="M70">
            <v>5</v>
          </cell>
          <cell r="N70">
            <v>1476</v>
          </cell>
          <cell r="O70">
            <v>1264</v>
          </cell>
          <cell r="P70">
            <v>676</v>
          </cell>
          <cell r="Q70">
            <v>588</v>
          </cell>
          <cell r="R70">
            <v>486</v>
          </cell>
          <cell r="S70">
            <v>307</v>
          </cell>
          <cell r="T70">
            <v>179</v>
          </cell>
          <cell r="U70">
            <v>81</v>
          </cell>
          <cell r="V70" t="str">
            <v>*</v>
          </cell>
          <cell r="W70" t="str">
            <v>*</v>
          </cell>
          <cell r="X70">
            <v>61</v>
          </cell>
          <cell r="Y70" t="str">
            <v>*</v>
          </cell>
          <cell r="Z70">
            <v>1164</v>
          </cell>
          <cell r="AA70">
            <v>969</v>
          </cell>
          <cell r="AB70">
            <v>515</v>
          </cell>
          <cell r="AC70">
            <v>454</v>
          </cell>
          <cell r="AD70">
            <v>375</v>
          </cell>
          <cell r="AE70">
            <v>245</v>
          </cell>
          <cell r="AF70">
            <v>130</v>
          </cell>
          <cell r="AG70">
            <v>53</v>
          </cell>
          <cell r="AH70" t="str">
            <v>*</v>
          </cell>
          <cell r="AI70" t="str">
            <v>*</v>
          </cell>
          <cell r="AJ70">
            <v>56</v>
          </cell>
          <cell r="AK70" t="str">
            <v>*</v>
          </cell>
          <cell r="AL70">
            <v>218</v>
          </cell>
          <cell r="AM70">
            <v>197</v>
          </cell>
          <cell r="AN70">
            <v>93</v>
          </cell>
          <cell r="AO70">
            <v>104</v>
          </cell>
          <cell r="AP70">
            <v>59</v>
          </cell>
          <cell r="AQ70">
            <v>52</v>
          </cell>
          <cell r="AR70">
            <v>7</v>
          </cell>
          <cell r="AS70" t="str">
            <v>*</v>
          </cell>
          <cell r="AT70">
            <v>45</v>
          </cell>
          <cell r="AU70">
            <v>14</v>
          </cell>
          <cell r="AV70">
            <v>31</v>
          </cell>
          <cell r="AW70">
            <v>0</v>
          </cell>
          <cell r="AX70">
            <v>700</v>
          </cell>
          <cell r="AY70">
            <v>630</v>
          </cell>
          <cell r="AZ70">
            <v>314</v>
          </cell>
          <cell r="BA70">
            <v>316</v>
          </cell>
          <cell r="BB70">
            <v>249</v>
          </cell>
          <cell r="BC70">
            <v>160</v>
          </cell>
          <cell r="BD70">
            <v>89</v>
          </cell>
          <cell r="BE70">
            <v>40</v>
          </cell>
          <cell r="BF70">
            <v>67</v>
          </cell>
          <cell r="BG70">
            <v>24</v>
          </cell>
          <cell r="BH70">
            <v>43</v>
          </cell>
          <cell r="BI70">
            <v>0</v>
          </cell>
          <cell r="BJ70">
            <v>610</v>
          </cell>
          <cell r="BK70">
            <v>500</v>
          </cell>
          <cell r="BL70">
            <v>210</v>
          </cell>
          <cell r="BM70">
            <v>290</v>
          </cell>
          <cell r="BN70">
            <v>259</v>
          </cell>
          <cell r="BO70">
            <v>171</v>
          </cell>
          <cell r="BP70">
            <v>88</v>
          </cell>
          <cell r="BQ70">
            <v>42</v>
          </cell>
          <cell r="BR70" t="str">
            <v>*</v>
          </cell>
          <cell r="BS70" t="str">
            <v>*</v>
          </cell>
          <cell r="BT70">
            <v>18</v>
          </cell>
          <cell r="BU70" t="str">
            <v>*</v>
          </cell>
          <cell r="BV70">
            <v>529</v>
          </cell>
          <cell r="BW70">
            <v>435</v>
          </cell>
          <cell r="BX70">
            <v>248</v>
          </cell>
          <cell r="BY70">
            <v>187</v>
          </cell>
          <cell r="BZ70">
            <v>161</v>
          </cell>
          <cell r="CA70">
            <v>105</v>
          </cell>
          <cell r="CB70">
            <v>56</v>
          </cell>
          <cell r="CC70" t="str">
            <v>*</v>
          </cell>
          <cell r="CD70" t="str">
            <v>*</v>
          </cell>
          <cell r="CE70">
            <v>8</v>
          </cell>
          <cell r="CF70" t="str">
            <v>*</v>
          </cell>
          <cell r="CG70" t="str">
            <v>*</v>
          </cell>
          <cell r="CH70">
            <v>583</v>
          </cell>
          <cell r="CI70">
            <v>471</v>
          </cell>
          <cell r="CJ70">
            <v>326</v>
          </cell>
          <cell r="CK70">
            <v>145</v>
          </cell>
          <cell r="CL70">
            <v>133</v>
          </cell>
          <cell r="CM70">
            <v>64</v>
          </cell>
          <cell r="CN70">
            <v>69</v>
          </cell>
          <cell r="CO70">
            <v>31</v>
          </cell>
          <cell r="CP70">
            <v>12</v>
          </cell>
          <cell r="CQ70" t="str">
            <v>*</v>
          </cell>
          <cell r="CR70" t="str">
            <v>*</v>
          </cell>
          <cell r="CS70">
            <v>0</v>
          </cell>
          <cell r="CT70">
            <v>520</v>
          </cell>
          <cell r="CU70">
            <v>468</v>
          </cell>
          <cell r="CV70">
            <v>106</v>
          </cell>
          <cell r="CW70">
            <v>362</v>
          </cell>
          <cell r="CX70">
            <v>326</v>
          </cell>
          <cell r="CY70">
            <v>262</v>
          </cell>
          <cell r="CZ70">
            <v>64</v>
          </cell>
          <cell r="DA70">
            <v>18</v>
          </cell>
          <cell r="DB70" t="str">
            <v>*</v>
          </cell>
          <cell r="DC70">
            <v>17</v>
          </cell>
          <cell r="DD70" t="str">
            <v>*</v>
          </cell>
          <cell r="DE70" t="str">
            <v>*</v>
          </cell>
          <cell r="DF70">
            <v>828</v>
          </cell>
          <cell r="DG70">
            <v>652</v>
          </cell>
          <cell r="DH70">
            <v>415</v>
          </cell>
          <cell r="DI70">
            <v>237</v>
          </cell>
          <cell r="DJ70">
            <v>178</v>
          </cell>
          <cell r="DK70">
            <v>74</v>
          </cell>
          <cell r="DL70">
            <v>104</v>
          </cell>
          <cell r="DM70">
            <v>48</v>
          </cell>
          <cell r="DN70" t="str">
            <v>*</v>
          </cell>
          <cell r="DO70" t="str">
            <v>*</v>
          </cell>
          <cell r="DP70">
            <v>38</v>
          </cell>
          <cell r="DQ70" t="str">
            <v>*</v>
          </cell>
          <cell r="DR70">
            <v>560</v>
          </cell>
          <cell r="DS70">
            <v>471</v>
          </cell>
          <cell r="DT70">
            <v>331</v>
          </cell>
          <cell r="DU70">
            <v>140</v>
          </cell>
          <cell r="DV70">
            <v>97</v>
          </cell>
          <cell r="DW70">
            <v>33</v>
          </cell>
          <cell r="DX70">
            <v>64</v>
          </cell>
          <cell r="DY70">
            <v>36</v>
          </cell>
          <cell r="DZ70">
            <v>43</v>
          </cell>
          <cell r="EA70">
            <v>7</v>
          </cell>
          <cell r="EB70">
            <v>36</v>
          </cell>
          <cell r="EC70">
            <v>0</v>
          </cell>
          <cell r="ED70">
            <v>434</v>
          </cell>
          <cell r="EE70">
            <v>376</v>
          </cell>
          <cell r="EF70">
            <v>245</v>
          </cell>
          <cell r="EG70">
            <v>131</v>
          </cell>
          <cell r="EH70">
            <v>110</v>
          </cell>
          <cell r="EI70">
            <v>74</v>
          </cell>
          <cell r="EJ70">
            <v>36</v>
          </cell>
          <cell r="EK70">
            <v>13</v>
          </cell>
          <cell r="EL70">
            <v>21</v>
          </cell>
          <cell r="EM70" t="str">
            <v>*</v>
          </cell>
          <cell r="EN70" t="str">
            <v>*</v>
          </cell>
          <cell r="EO70">
            <v>0</v>
          </cell>
          <cell r="EP70">
            <v>298</v>
          </cell>
          <cell r="EQ70">
            <v>266</v>
          </cell>
          <cell r="ER70">
            <v>94</v>
          </cell>
          <cell r="ES70">
            <v>172</v>
          </cell>
          <cell r="ET70">
            <v>150</v>
          </cell>
          <cell r="EU70">
            <v>109</v>
          </cell>
          <cell r="EV70">
            <v>41</v>
          </cell>
          <cell r="EW70">
            <v>19</v>
          </cell>
          <cell r="EX70">
            <v>22</v>
          </cell>
          <cell r="EY70">
            <v>10</v>
          </cell>
          <cell r="EZ70">
            <v>12</v>
          </cell>
          <cell r="FA70">
            <v>0</v>
          </cell>
          <cell r="FB70">
            <v>1231</v>
          </cell>
          <cell r="FC70">
            <v>1077</v>
          </cell>
          <cell r="FD70">
            <v>345</v>
          </cell>
          <cell r="FE70">
            <v>732</v>
          </cell>
          <cell r="FF70">
            <v>639</v>
          </cell>
          <cell r="FG70">
            <v>457</v>
          </cell>
          <cell r="FH70">
            <v>182</v>
          </cell>
          <cell r="FI70">
            <v>79</v>
          </cell>
          <cell r="FJ70">
            <v>88</v>
          </cell>
          <cell r="FK70">
            <v>37</v>
          </cell>
          <cell r="FL70">
            <v>51</v>
          </cell>
          <cell r="FM70">
            <v>5</v>
          </cell>
          <cell r="FN70">
            <v>1147</v>
          </cell>
          <cell r="FO70">
            <v>930</v>
          </cell>
          <cell r="FP70">
            <v>707</v>
          </cell>
          <cell r="FQ70">
            <v>223</v>
          </cell>
          <cell r="FR70">
            <v>155</v>
          </cell>
          <cell r="FS70">
            <v>45</v>
          </cell>
          <cell r="FT70">
            <v>110</v>
          </cell>
          <cell r="FU70">
            <v>49</v>
          </cell>
          <cell r="FV70">
            <v>68</v>
          </cell>
          <cell r="FW70">
            <v>16</v>
          </cell>
          <cell r="FX70">
            <v>52</v>
          </cell>
          <cell r="FY70">
            <v>0</v>
          </cell>
          <cell r="FZ70">
            <v>194</v>
          </cell>
          <cell r="GA70">
            <v>165</v>
          </cell>
          <cell r="GB70">
            <v>119</v>
          </cell>
          <cell r="GC70">
            <v>46</v>
          </cell>
          <cell r="GD70">
            <v>39</v>
          </cell>
          <cell r="GE70">
            <v>24</v>
          </cell>
          <cell r="GF70">
            <v>15</v>
          </cell>
          <cell r="GG70">
            <v>5</v>
          </cell>
          <cell r="GH70">
            <v>7</v>
          </cell>
          <cell r="GI70" t="str">
            <v>*</v>
          </cell>
          <cell r="GJ70" t="str">
            <v>*</v>
          </cell>
          <cell r="GK70">
            <v>0</v>
          </cell>
          <cell r="GL70">
            <v>68</v>
          </cell>
          <cell r="GM70">
            <v>61</v>
          </cell>
          <cell r="GN70">
            <v>20</v>
          </cell>
          <cell r="GO70">
            <v>41</v>
          </cell>
          <cell r="GP70">
            <v>28</v>
          </cell>
          <cell r="GQ70" t="str">
            <v>*</v>
          </cell>
          <cell r="GR70" t="str">
            <v>*</v>
          </cell>
          <cell r="GS70" t="str">
            <v>*</v>
          </cell>
          <cell r="GT70">
            <v>13</v>
          </cell>
          <cell r="GU70" t="str">
            <v>*</v>
          </cell>
          <cell r="GV70" t="str">
            <v>*</v>
          </cell>
          <cell r="GW70">
            <v>0</v>
          </cell>
          <cell r="GX70">
            <v>1489</v>
          </cell>
          <cell r="GY70">
            <v>1280</v>
          </cell>
          <cell r="GZ70">
            <v>499</v>
          </cell>
          <cell r="HA70">
            <v>781</v>
          </cell>
          <cell r="HB70">
            <v>673</v>
          </cell>
          <cell r="HC70">
            <v>470</v>
          </cell>
          <cell r="HD70">
            <v>203</v>
          </cell>
          <cell r="HE70">
            <v>88</v>
          </cell>
          <cell r="HF70">
            <v>103</v>
          </cell>
          <cell r="HG70">
            <v>43</v>
          </cell>
          <cell r="HH70">
            <v>60</v>
          </cell>
          <cell r="HI70">
            <v>5</v>
          </cell>
          <cell r="HJ70">
            <v>68</v>
          </cell>
          <cell r="HK70">
            <v>61</v>
          </cell>
          <cell r="HL70">
            <v>20</v>
          </cell>
          <cell r="HM70">
            <v>41</v>
          </cell>
          <cell r="HN70">
            <v>28</v>
          </cell>
          <cell r="HO70" t="str">
            <v>*</v>
          </cell>
          <cell r="HP70" t="str">
            <v>*</v>
          </cell>
          <cell r="HQ70" t="str">
            <v>*</v>
          </cell>
          <cell r="HR70">
            <v>13</v>
          </cell>
          <cell r="HS70">
            <v>5</v>
          </cell>
          <cell r="HT70">
            <v>8</v>
          </cell>
          <cell r="HU70">
            <v>0</v>
          </cell>
          <cell r="HV70">
            <v>1344</v>
          </cell>
          <cell r="HW70">
            <v>1166</v>
          </cell>
          <cell r="HX70">
            <v>794</v>
          </cell>
          <cell r="HY70">
            <v>372</v>
          </cell>
          <cell r="HZ70">
            <v>292</v>
          </cell>
          <cell r="IA70">
            <v>158</v>
          </cell>
          <cell r="IB70">
            <v>134</v>
          </cell>
          <cell r="IC70">
            <v>65</v>
          </cell>
          <cell r="ID70" t="str">
            <v>*</v>
          </cell>
          <cell r="IE70" t="str">
            <v>*</v>
          </cell>
          <cell r="IF70">
            <v>55</v>
          </cell>
          <cell r="IG70" t="str">
            <v>*</v>
          </cell>
          <cell r="IH70">
            <v>1296</v>
          </cell>
          <cell r="II70">
            <v>1067</v>
          </cell>
          <cell r="IJ70">
            <v>397</v>
          </cell>
          <cell r="IK70">
            <v>670</v>
          </cell>
          <cell r="IL70">
            <v>569</v>
          </cell>
          <cell r="IM70">
            <v>394</v>
          </cell>
          <cell r="IN70">
            <v>175</v>
          </cell>
          <cell r="IO70">
            <v>69</v>
          </cell>
          <cell r="IP70">
            <v>98</v>
          </cell>
          <cell r="IQ70">
            <v>36</v>
          </cell>
          <cell r="IR70">
            <v>62</v>
          </cell>
          <cell r="IS70">
            <v>3</v>
          </cell>
        </row>
        <row r="71">
          <cell r="A71" t="str">
            <v>Delmenhorst, Stadt</v>
          </cell>
          <cell r="B71">
            <v>3499</v>
          </cell>
          <cell r="C71">
            <v>2719</v>
          </cell>
          <cell r="D71">
            <v>1034</v>
          </cell>
          <cell r="E71">
            <v>1685</v>
          </cell>
          <cell r="F71">
            <v>1263</v>
          </cell>
          <cell r="G71">
            <v>933</v>
          </cell>
          <cell r="H71">
            <v>327</v>
          </cell>
          <cell r="I71">
            <v>123</v>
          </cell>
          <cell r="J71">
            <v>346</v>
          </cell>
          <cell r="K71">
            <v>161</v>
          </cell>
          <cell r="L71">
            <v>184</v>
          </cell>
          <cell r="M71">
            <v>76</v>
          </cell>
          <cell r="N71">
            <v>1899</v>
          </cell>
          <cell r="O71">
            <v>1487</v>
          </cell>
          <cell r="P71">
            <v>577</v>
          </cell>
          <cell r="Q71">
            <v>910</v>
          </cell>
          <cell r="R71">
            <v>665</v>
          </cell>
          <cell r="S71">
            <v>481</v>
          </cell>
          <cell r="T71">
            <v>181</v>
          </cell>
          <cell r="U71">
            <v>63</v>
          </cell>
          <cell r="V71">
            <v>193</v>
          </cell>
          <cell r="W71">
            <v>94</v>
          </cell>
          <cell r="X71">
            <v>99</v>
          </cell>
          <cell r="Y71">
            <v>52</v>
          </cell>
          <cell r="Z71">
            <v>1600</v>
          </cell>
          <cell r="AA71">
            <v>1232</v>
          </cell>
          <cell r="AB71">
            <v>457</v>
          </cell>
          <cell r="AC71">
            <v>775</v>
          </cell>
          <cell r="AD71">
            <v>598</v>
          </cell>
          <cell r="AE71">
            <v>452</v>
          </cell>
          <cell r="AF71">
            <v>146</v>
          </cell>
          <cell r="AG71">
            <v>60</v>
          </cell>
          <cell r="AH71">
            <v>153</v>
          </cell>
          <cell r="AI71">
            <v>67</v>
          </cell>
          <cell r="AJ71">
            <v>85</v>
          </cell>
          <cell r="AK71">
            <v>24</v>
          </cell>
          <cell r="AL71">
            <v>339</v>
          </cell>
          <cell r="AM71">
            <v>240</v>
          </cell>
          <cell r="AN71">
            <v>76</v>
          </cell>
          <cell r="AO71">
            <v>164</v>
          </cell>
          <cell r="AP71">
            <v>83</v>
          </cell>
          <cell r="AQ71">
            <v>74</v>
          </cell>
          <cell r="AR71">
            <v>9</v>
          </cell>
          <cell r="AS71">
            <v>3</v>
          </cell>
          <cell r="AT71">
            <v>52</v>
          </cell>
          <cell r="AU71">
            <v>30</v>
          </cell>
          <cell r="AV71">
            <v>22</v>
          </cell>
          <cell r="AW71">
            <v>29</v>
          </cell>
          <cell r="AX71">
            <v>903</v>
          </cell>
          <cell r="AY71">
            <v>771</v>
          </cell>
          <cell r="AZ71">
            <v>252</v>
          </cell>
          <cell r="BA71">
            <v>519</v>
          </cell>
          <cell r="BB71">
            <v>360</v>
          </cell>
          <cell r="BC71">
            <v>287</v>
          </cell>
          <cell r="BD71">
            <v>73</v>
          </cell>
          <cell r="BE71">
            <v>26</v>
          </cell>
          <cell r="BF71">
            <v>140</v>
          </cell>
          <cell r="BG71">
            <v>67</v>
          </cell>
          <cell r="BH71">
            <v>73</v>
          </cell>
          <cell r="BI71">
            <v>19</v>
          </cell>
          <cell r="BJ71">
            <v>813</v>
          </cell>
          <cell r="BK71">
            <v>623</v>
          </cell>
          <cell r="BL71">
            <v>198</v>
          </cell>
          <cell r="BM71">
            <v>425</v>
          </cell>
          <cell r="BN71">
            <v>337</v>
          </cell>
          <cell r="BO71">
            <v>259</v>
          </cell>
          <cell r="BP71">
            <v>78</v>
          </cell>
          <cell r="BQ71">
            <v>30</v>
          </cell>
          <cell r="BR71">
            <v>74</v>
          </cell>
          <cell r="BS71">
            <v>38</v>
          </cell>
          <cell r="BT71">
            <v>36</v>
          </cell>
          <cell r="BU71">
            <v>14</v>
          </cell>
          <cell r="BV71">
            <v>807</v>
          </cell>
          <cell r="BW71">
            <v>622</v>
          </cell>
          <cell r="BX71">
            <v>233</v>
          </cell>
          <cell r="BY71">
            <v>389</v>
          </cell>
          <cell r="BZ71">
            <v>321</v>
          </cell>
          <cell r="CA71">
            <v>220</v>
          </cell>
          <cell r="CB71">
            <v>100</v>
          </cell>
          <cell r="CC71">
            <v>30</v>
          </cell>
          <cell r="CD71" t="str">
            <v>*</v>
          </cell>
          <cell r="CE71" t="str">
            <v>*</v>
          </cell>
          <cell r="CF71">
            <v>33</v>
          </cell>
          <cell r="CG71" t="str">
            <v>*</v>
          </cell>
          <cell r="CH71">
            <v>637</v>
          </cell>
          <cell r="CI71">
            <v>463</v>
          </cell>
          <cell r="CJ71">
            <v>275</v>
          </cell>
          <cell r="CK71">
            <v>188</v>
          </cell>
          <cell r="CL71">
            <v>162</v>
          </cell>
          <cell r="CM71">
            <v>93</v>
          </cell>
          <cell r="CN71">
            <v>67</v>
          </cell>
          <cell r="CO71">
            <v>34</v>
          </cell>
          <cell r="CP71" t="str">
            <v>*</v>
          </cell>
          <cell r="CQ71" t="str">
            <v>*</v>
          </cell>
          <cell r="CR71">
            <v>20</v>
          </cell>
          <cell r="CS71" t="str">
            <v>*</v>
          </cell>
          <cell r="CT71">
            <v>709</v>
          </cell>
          <cell r="CU71">
            <v>563</v>
          </cell>
          <cell r="CV71">
            <v>156</v>
          </cell>
          <cell r="CW71">
            <v>407</v>
          </cell>
          <cell r="CX71">
            <v>322</v>
          </cell>
          <cell r="CY71">
            <v>261</v>
          </cell>
          <cell r="CZ71">
            <v>60</v>
          </cell>
          <cell r="DA71">
            <v>19</v>
          </cell>
          <cell r="DB71">
            <v>67</v>
          </cell>
          <cell r="DC71">
            <v>46</v>
          </cell>
          <cell r="DD71">
            <v>21</v>
          </cell>
          <cell r="DE71">
            <v>18</v>
          </cell>
          <cell r="DF71">
            <v>1209</v>
          </cell>
          <cell r="DG71">
            <v>916</v>
          </cell>
          <cell r="DH71">
            <v>467</v>
          </cell>
          <cell r="DI71">
            <v>449</v>
          </cell>
          <cell r="DJ71">
            <v>290</v>
          </cell>
          <cell r="DK71">
            <v>182</v>
          </cell>
          <cell r="DL71">
            <v>108</v>
          </cell>
          <cell r="DM71">
            <v>41</v>
          </cell>
          <cell r="DN71">
            <v>139</v>
          </cell>
          <cell r="DO71">
            <v>45</v>
          </cell>
          <cell r="DP71">
            <v>93</v>
          </cell>
          <cell r="DQ71">
            <v>20</v>
          </cell>
          <cell r="DR71">
            <v>609</v>
          </cell>
          <cell r="DS71">
            <v>464</v>
          </cell>
          <cell r="DT71">
            <v>253</v>
          </cell>
          <cell r="DU71">
            <v>211</v>
          </cell>
          <cell r="DV71">
            <v>145</v>
          </cell>
          <cell r="DW71">
            <v>67</v>
          </cell>
          <cell r="DX71">
            <v>78</v>
          </cell>
          <cell r="DY71">
            <v>32</v>
          </cell>
          <cell r="DZ71">
            <v>61</v>
          </cell>
          <cell r="EA71">
            <v>17</v>
          </cell>
          <cell r="EB71">
            <v>44</v>
          </cell>
          <cell r="EC71">
            <v>5</v>
          </cell>
          <cell r="ED71">
            <v>387</v>
          </cell>
          <cell r="EE71">
            <v>310</v>
          </cell>
          <cell r="EF71">
            <v>101</v>
          </cell>
          <cell r="EG71">
            <v>209</v>
          </cell>
          <cell r="EH71">
            <v>163</v>
          </cell>
          <cell r="EI71">
            <v>130</v>
          </cell>
          <cell r="EJ71">
            <v>33</v>
          </cell>
          <cell r="EK71">
            <v>11</v>
          </cell>
          <cell r="EL71">
            <v>38</v>
          </cell>
          <cell r="EM71">
            <v>18</v>
          </cell>
          <cell r="EN71">
            <v>20</v>
          </cell>
          <cell r="EO71">
            <v>8</v>
          </cell>
          <cell r="EP71">
            <v>584</v>
          </cell>
          <cell r="EQ71">
            <v>465</v>
          </cell>
          <cell r="ER71">
            <v>56</v>
          </cell>
          <cell r="ES71">
            <v>409</v>
          </cell>
          <cell r="ET71">
            <v>343</v>
          </cell>
          <cell r="EU71">
            <v>293</v>
          </cell>
          <cell r="EV71">
            <v>48</v>
          </cell>
          <cell r="EW71">
            <v>20</v>
          </cell>
          <cell r="EX71">
            <v>41</v>
          </cell>
          <cell r="EY71">
            <v>35</v>
          </cell>
          <cell r="EZ71">
            <v>6</v>
          </cell>
          <cell r="FA71">
            <v>25</v>
          </cell>
          <cell r="FB71">
            <v>2365</v>
          </cell>
          <cell r="FC71">
            <v>1878</v>
          </cell>
          <cell r="FD71">
            <v>523</v>
          </cell>
          <cell r="FE71">
            <v>1355</v>
          </cell>
          <cell r="FF71">
            <v>1047</v>
          </cell>
          <cell r="FG71">
            <v>825</v>
          </cell>
          <cell r="FH71">
            <v>220</v>
          </cell>
          <cell r="FI71">
            <v>73</v>
          </cell>
          <cell r="FJ71">
            <v>239</v>
          </cell>
          <cell r="FK71">
            <v>133</v>
          </cell>
          <cell r="FL71">
            <v>105</v>
          </cell>
          <cell r="FM71">
            <v>69</v>
          </cell>
          <cell r="FN71">
            <v>1008</v>
          </cell>
          <cell r="FO71">
            <v>737</v>
          </cell>
          <cell r="FP71">
            <v>482</v>
          </cell>
          <cell r="FQ71">
            <v>255</v>
          </cell>
          <cell r="FR71">
            <v>158</v>
          </cell>
          <cell r="FS71">
            <v>68</v>
          </cell>
          <cell r="FT71">
            <v>89</v>
          </cell>
          <cell r="FU71">
            <v>44</v>
          </cell>
          <cell r="FV71" t="str">
            <v>*</v>
          </cell>
          <cell r="FW71" t="str">
            <v>*</v>
          </cell>
          <cell r="FX71">
            <v>69</v>
          </cell>
          <cell r="FY71" t="str">
            <v>*</v>
          </cell>
          <cell r="FZ71">
            <v>126</v>
          </cell>
          <cell r="GA71">
            <v>104</v>
          </cell>
          <cell r="GB71">
            <v>29</v>
          </cell>
          <cell r="GC71">
            <v>75</v>
          </cell>
          <cell r="GD71">
            <v>58</v>
          </cell>
          <cell r="GE71">
            <v>40</v>
          </cell>
          <cell r="GF71">
            <v>18</v>
          </cell>
          <cell r="GG71">
            <v>6</v>
          </cell>
          <cell r="GH71" t="str">
            <v>*</v>
          </cell>
          <cell r="GI71" t="str">
            <v>*</v>
          </cell>
          <cell r="GJ71">
            <v>10</v>
          </cell>
          <cell r="GK71" t="str">
            <v>*</v>
          </cell>
          <cell r="GL71">
            <v>0</v>
          </cell>
          <cell r="GM71">
            <v>0</v>
          </cell>
          <cell r="GN71">
            <v>0</v>
          </cell>
          <cell r="GO71">
            <v>0</v>
          </cell>
          <cell r="GP71">
            <v>0</v>
          </cell>
          <cell r="GQ71">
            <v>0</v>
          </cell>
          <cell r="GR71">
            <v>0</v>
          </cell>
          <cell r="GS71">
            <v>0</v>
          </cell>
          <cell r="GT71">
            <v>0</v>
          </cell>
          <cell r="GU71">
            <v>0</v>
          </cell>
          <cell r="GV71">
            <v>0</v>
          </cell>
          <cell r="GW71">
            <v>0</v>
          </cell>
          <cell r="GX71">
            <v>2431</v>
          </cell>
          <cell r="GY71">
            <v>1927</v>
          </cell>
          <cell r="GZ71">
            <v>554</v>
          </cell>
          <cell r="HA71">
            <v>1373</v>
          </cell>
          <cell r="HB71">
            <v>1059</v>
          </cell>
          <cell r="HC71">
            <v>829</v>
          </cell>
          <cell r="HD71">
            <v>228</v>
          </cell>
          <cell r="HE71">
            <v>78</v>
          </cell>
          <cell r="HF71">
            <v>244</v>
          </cell>
          <cell r="HG71">
            <v>133</v>
          </cell>
          <cell r="HH71">
            <v>110</v>
          </cell>
          <cell r="HI71">
            <v>70</v>
          </cell>
          <cell r="HJ71">
            <v>0</v>
          </cell>
          <cell r="HK71">
            <v>0</v>
          </cell>
          <cell r="HL71">
            <v>0</v>
          </cell>
          <cell r="HM71">
            <v>0</v>
          </cell>
          <cell r="HN71">
            <v>0</v>
          </cell>
          <cell r="HO71">
            <v>0</v>
          </cell>
          <cell r="HP71">
            <v>0</v>
          </cell>
          <cell r="HQ71">
            <v>0</v>
          </cell>
          <cell r="HR71">
            <v>0</v>
          </cell>
          <cell r="HS71">
            <v>0</v>
          </cell>
          <cell r="HT71">
            <v>0</v>
          </cell>
          <cell r="HU71">
            <v>0</v>
          </cell>
          <cell r="HV71">
            <v>971</v>
          </cell>
          <cell r="HW71">
            <v>731</v>
          </cell>
          <cell r="HX71">
            <v>365</v>
          </cell>
          <cell r="HY71">
            <v>366</v>
          </cell>
          <cell r="HZ71">
            <v>248</v>
          </cell>
          <cell r="IA71">
            <v>147</v>
          </cell>
          <cell r="IB71">
            <v>101</v>
          </cell>
          <cell r="IC71">
            <v>49</v>
          </cell>
          <cell r="ID71">
            <v>102</v>
          </cell>
          <cell r="IE71">
            <v>36</v>
          </cell>
          <cell r="IF71">
            <v>66</v>
          </cell>
          <cell r="IG71">
            <v>16</v>
          </cell>
          <cell r="IH71">
            <v>2528</v>
          </cell>
          <cell r="II71">
            <v>1988</v>
          </cell>
          <cell r="IJ71">
            <v>669</v>
          </cell>
          <cell r="IK71">
            <v>1319</v>
          </cell>
          <cell r="IL71">
            <v>1015</v>
          </cell>
          <cell r="IM71">
            <v>786</v>
          </cell>
          <cell r="IN71">
            <v>226</v>
          </cell>
          <cell r="IO71">
            <v>74</v>
          </cell>
          <cell r="IP71">
            <v>244</v>
          </cell>
          <cell r="IQ71">
            <v>125</v>
          </cell>
          <cell r="IR71">
            <v>118</v>
          </cell>
          <cell r="IS71">
            <v>60</v>
          </cell>
        </row>
        <row r="72">
          <cell r="A72" t="str">
            <v>Emden, Stadt</v>
          </cell>
          <cell r="B72">
            <v>2205</v>
          </cell>
          <cell r="C72">
            <v>1820</v>
          </cell>
          <cell r="D72">
            <v>1203</v>
          </cell>
          <cell r="E72">
            <v>617</v>
          </cell>
          <cell r="F72">
            <v>472</v>
          </cell>
          <cell r="G72">
            <v>348</v>
          </cell>
          <cell r="H72">
            <v>122</v>
          </cell>
          <cell r="I72">
            <v>46</v>
          </cell>
          <cell r="J72">
            <v>129</v>
          </cell>
          <cell r="K72">
            <v>75</v>
          </cell>
          <cell r="L72">
            <v>54</v>
          </cell>
          <cell r="M72">
            <v>16</v>
          </cell>
          <cell r="N72">
            <v>1285</v>
          </cell>
          <cell r="O72">
            <v>1074</v>
          </cell>
          <cell r="P72">
            <v>675</v>
          </cell>
          <cell r="Q72">
            <v>399</v>
          </cell>
          <cell r="R72">
            <v>302</v>
          </cell>
          <cell r="S72">
            <v>237</v>
          </cell>
          <cell r="T72">
            <v>63</v>
          </cell>
          <cell r="U72">
            <v>19</v>
          </cell>
          <cell r="V72">
            <v>88</v>
          </cell>
          <cell r="W72">
            <v>55</v>
          </cell>
          <cell r="X72">
            <v>33</v>
          </cell>
          <cell r="Y72">
            <v>9</v>
          </cell>
          <cell r="Z72">
            <v>920</v>
          </cell>
          <cell r="AA72">
            <v>746</v>
          </cell>
          <cell r="AB72">
            <v>528</v>
          </cell>
          <cell r="AC72">
            <v>218</v>
          </cell>
          <cell r="AD72">
            <v>170</v>
          </cell>
          <cell r="AE72">
            <v>111</v>
          </cell>
          <cell r="AF72">
            <v>59</v>
          </cell>
          <cell r="AG72">
            <v>27</v>
          </cell>
          <cell r="AH72">
            <v>41</v>
          </cell>
          <cell r="AI72">
            <v>20</v>
          </cell>
          <cell r="AJ72">
            <v>21</v>
          </cell>
          <cell r="AK72">
            <v>7</v>
          </cell>
          <cell r="AL72">
            <v>235</v>
          </cell>
          <cell r="AM72">
            <v>172</v>
          </cell>
          <cell r="AN72">
            <v>105</v>
          </cell>
          <cell r="AO72">
            <v>67</v>
          </cell>
          <cell r="AP72">
            <v>42</v>
          </cell>
          <cell r="AQ72" t="str">
            <v>*</v>
          </cell>
          <cell r="AR72" t="str">
            <v>*</v>
          </cell>
          <cell r="AS72" t="str">
            <v>*</v>
          </cell>
          <cell r="AT72" t="str">
            <v>*</v>
          </cell>
          <cell r="AU72" t="str">
            <v>*</v>
          </cell>
          <cell r="AV72">
            <v>12</v>
          </cell>
          <cell r="AW72" t="str">
            <v>*</v>
          </cell>
          <cell r="AX72">
            <v>645</v>
          </cell>
          <cell r="AY72">
            <v>558</v>
          </cell>
          <cell r="AZ72">
            <v>366</v>
          </cell>
          <cell r="BA72">
            <v>192</v>
          </cell>
          <cell r="BB72">
            <v>137</v>
          </cell>
          <cell r="BC72">
            <v>107</v>
          </cell>
          <cell r="BD72">
            <v>30</v>
          </cell>
          <cell r="BE72">
            <v>13</v>
          </cell>
          <cell r="BF72">
            <v>50</v>
          </cell>
          <cell r="BG72">
            <v>27</v>
          </cell>
          <cell r="BH72">
            <v>23</v>
          </cell>
          <cell r="BI72">
            <v>5</v>
          </cell>
          <cell r="BJ72">
            <v>500</v>
          </cell>
          <cell r="BK72">
            <v>414</v>
          </cell>
          <cell r="BL72">
            <v>250</v>
          </cell>
          <cell r="BM72">
            <v>164</v>
          </cell>
          <cell r="BN72">
            <v>128</v>
          </cell>
          <cell r="BO72">
            <v>98</v>
          </cell>
          <cell r="BP72">
            <v>29</v>
          </cell>
          <cell r="BQ72" t="str">
            <v>*</v>
          </cell>
          <cell r="BR72">
            <v>32</v>
          </cell>
          <cell r="BS72">
            <v>22</v>
          </cell>
          <cell r="BT72">
            <v>10</v>
          </cell>
          <cell r="BU72">
            <v>4</v>
          </cell>
          <cell r="BV72">
            <v>444</v>
          </cell>
          <cell r="BW72">
            <v>377</v>
          </cell>
          <cell r="BX72">
            <v>257</v>
          </cell>
          <cell r="BY72">
            <v>120</v>
          </cell>
          <cell r="BZ72">
            <v>98</v>
          </cell>
          <cell r="CA72">
            <v>66</v>
          </cell>
          <cell r="CB72">
            <v>31</v>
          </cell>
          <cell r="CC72">
            <v>12</v>
          </cell>
          <cell r="CD72">
            <v>19</v>
          </cell>
          <cell r="CE72" t="str">
            <v>*</v>
          </cell>
          <cell r="CF72" t="str">
            <v>*</v>
          </cell>
          <cell r="CG72">
            <v>3</v>
          </cell>
          <cell r="CH72">
            <v>381</v>
          </cell>
          <cell r="CI72">
            <v>299</v>
          </cell>
          <cell r="CJ72">
            <v>225</v>
          </cell>
          <cell r="CK72">
            <v>74</v>
          </cell>
          <cell r="CL72">
            <v>67</v>
          </cell>
          <cell r="CM72" t="str">
            <v>*</v>
          </cell>
          <cell r="CN72" t="str">
            <v>*</v>
          </cell>
          <cell r="CO72">
            <v>11</v>
          </cell>
          <cell r="CP72" t="str">
            <v>*</v>
          </cell>
          <cell r="CQ72">
            <v>4</v>
          </cell>
          <cell r="CR72" t="str">
            <v>*</v>
          </cell>
          <cell r="CS72" t="str">
            <v>*</v>
          </cell>
          <cell r="CT72">
            <v>343</v>
          </cell>
          <cell r="CU72">
            <v>304</v>
          </cell>
          <cell r="CV72">
            <v>153</v>
          </cell>
          <cell r="CW72">
            <v>151</v>
          </cell>
          <cell r="CX72">
            <v>118</v>
          </cell>
          <cell r="CY72">
            <v>101</v>
          </cell>
          <cell r="CZ72">
            <v>16</v>
          </cell>
          <cell r="DA72">
            <v>5</v>
          </cell>
          <cell r="DB72">
            <v>30</v>
          </cell>
          <cell r="DC72">
            <v>20</v>
          </cell>
          <cell r="DD72">
            <v>10</v>
          </cell>
          <cell r="DE72">
            <v>3</v>
          </cell>
          <cell r="DF72">
            <v>888</v>
          </cell>
          <cell r="DG72">
            <v>732</v>
          </cell>
          <cell r="DH72">
            <v>577</v>
          </cell>
          <cell r="DI72">
            <v>155</v>
          </cell>
          <cell r="DJ72">
            <v>118</v>
          </cell>
          <cell r="DK72">
            <v>71</v>
          </cell>
          <cell r="DL72">
            <v>46</v>
          </cell>
          <cell r="DM72">
            <v>20</v>
          </cell>
          <cell r="DN72">
            <v>34</v>
          </cell>
          <cell r="DO72">
            <v>10</v>
          </cell>
          <cell r="DP72">
            <v>24</v>
          </cell>
          <cell r="DQ72">
            <v>3</v>
          </cell>
          <cell r="DR72">
            <v>397</v>
          </cell>
          <cell r="DS72">
            <v>326</v>
          </cell>
          <cell r="DT72">
            <v>261</v>
          </cell>
          <cell r="DU72">
            <v>65</v>
          </cell>
          <cell r="DV72">
            <v>42</v>
          </cell>
          <cell r="DW72">
            <v>23</v>
          </cell>
          <cell r="DX72">
            <v>19</v>
          </cell>
          <cell r="DY72">
            <v>7</v>
          </cell>
          <cell r="DZ72">
            <v>23</v>
          </cell>
          <cell r="EA72">
            <v>9</v>
          </cell>
          <cell r="EB72">
            <v>14</v>
          </cell>
          <cell r="EC72">
            <v>0</v>
          </cell>
          <cell r="ED72">
            <v>257</v>
          </cell>
          <cell r="EE72">
            <v>210</v>
          </cell>
          <cell r="EF72">
            <v>114</v>
          </cell>
          <cell r="EG72">
            <v>96</v>
          </cell>
          <cell r="EH72">
            <v>71</v>
          </cell>
          <cell r="EI72">
            <v>56</v>
          </cell>
          <cell r="EJ72">
            <v>15</v>
          </cell>
          <cell r="EK72">
            <v>4</v>
          </cell>
          <cell r="EL72">
            <v>22</v>
          </cell>
          <cell r="EM72">
            <v>18</v>
          </cell>
          <cell r="EN72">
            <v>4</v>
          </cell>
          <cell r="EO72">
            <v>3</v>
          </cell>
          <cell r="EP72">
            <v>320</v>
          </cell>
          <cell r="EQ72">
            <v>248</v>
          </cell>
          <cell r="ER72">
            <v>98</v>
          </cell>
          <cell r="ES72">
            <v>150</v>
          </cell>
          <cell r="ET72">
            <v>123</v>
          </cell>
          <cell r="EU72">
            <v>97</v>
          </cell>
          <cell r="EV72">
            <v>26</v>
          </cell>
          <cell r="EW72">
            <v>10</v>
          </cell>
          <cell r="EX72">
            <v>20</v>
          </cell>
          <cell r="EY72" t="str">
            <v>*</v>
          </cell>
          <cell r="EZ72" t="str">
            <v>*</v>
          </cell>
          <cell r="FA72">
            <v>7</v>
          </cell>
          <cell r="FB72">
            <v>1340</v>
          </cell>
          <cell r="FC72">
            <v>1116</v>
          </cell>
          <cell r="FD72">
            <v>629</v>
          </cell>
          <cell r="FE72">
            <v>487</v>
          </cell>
          <cell r="FF72">
            <v>376</v>
          </cell>
          <cell r="FG72">
            <v>299</v>
          </cell>
          <cell r="FH72">
            <v>75</v>
          </cell>
          <cell r="FI72">
            <v>25</v>
          </cell>
          <cell r="FJ72">
            <v>98</v>
          </cell>
          <cell r="FK72">
            <v>61</v>
          </cell>
          <cell r="FL72">
            <v>37</v>
          </cell>
          <cell r="FM72">
            <v>13</v>
          </cell>
          <cell r="FN72">
            <v>768</v>
          </cell>
          <cell r="FO72">
            <v>624</v>
          </cell>
          <cell r="FP72">
            <v>535</v>
          </cell>
          <cell r="FQ72">
            <v>89</v>
          </cell>
          <cell r="FR72">
            <v>65</v>
          </cell>
          <cell r="FS72">
            <v>27</v>
          </cell>
          <cell r="FT72">
            <v>38</v>
          </cell>
          <cell r="FU72" t="str">
            <v>*</v>
          </cell>
          <cell r="FV72" t="str">
            <v>*</v>
          </cell>
          <cell r="FW72">
            <v>8</v>
          </cell>
          <cell r="FX72" t="str">
            <v>*</v>
          </cell>
          <cell r="FY72" t="str">
            <v>*</v>
          </cell>
          <cell r="FZ72">
            <v>97</v>
          </cell>
          <cell r="GA72">
            <v>80</v>
          </cell>
          <cell r="GB72">
            <v>39</v>
          </cell>
          <cell r="GC72">
            <v>41</v>
          </cell>
          <cell r="GD72">
            <v>31</v>
          </cell>
          <cell r="GE72">
            <v>22</v>
          </cell>
          <cell r="GF72">
            <v>9</v>
          </cell>
          <cell r="GG72" t="str">
            <v>*</v>
          </cell>
          <cell r="GH72" t="str">
            <v>*</v>
          </cell>
          <cell r="GI72">
            <v>6</v>
          </cell>
          <cell r="GJ72" t="str">
            <v>*</v>
          </cell>
          <cell r="GK72" t="str">
            <v>*</v>
          </cell>
          <cell r="GL72">
            <v>0</v>
          </cell>
          <cell r="GM72">
            <v>0</v>
          </cell>
          <cell r="GN72">
            <v>0</v>
          </cell>
          <cell r="GO72">
            <v>0</v>
          </cell>
          <cell r="GP72">
            <v>0</v>
          </cell>
          <cell r="GQ72">
            <v>0</v>
          </cell>
          <cell r="GR72">
            <v>0</v>
          </cell>
          <cell r="GS72">
            <v>0</v>
          </cell>
          <cell r="GT72">
            <v>0</v>
          </cell>
          <cell r="GU72">
            <v>0</v>
          </cell>
          <cell r="GV72">
            <v>0</v>
          </cell>
          <cell r="GW72">
            <v>0</v>
          </cell>
          <cell r="GX72">
            <v>1360</v>
          </cell>
          <cell r="GY72">
            <v>1136</v>
          </cell>
          <cell r="GZ72">
            <v>647</v>
          </cell>
          <cell r="HA72">
            <v>489</v>
          </cell>
          <cell r="HB72">
            <v>378</v>
          </cell>
          <cell r="HC72">
            <v>300</v>
          </cell>
          <cell r="HD72">
            <v>76</v>
          </cell>
          <cell r="HE72">
            <v>26</v>
          </cell>
          <cell r="HF72">
            <v>98</v>
          </cell>
          <cell r="HG72">
            <v>61</v>
          </cell>
          <cell r="HH72">
            <v>37</v>
          </cell>
          <cell r="HI72">
            <v>13</v>
          </cell>
          <cell r="HJ72">
            <v>0</v>
          </cell>
          <cell r="HK72">
            <v>0</v>
          </cell>
          <cell r="HL72">
            <v>0</v>
          </cell>
          <cell r="HM72">
            <v>0</v>
          </cell>
          <cell r="HN72">
            <v>0</v>
          </cell>
          <cell r="HO72">
            <v>0</v>
          </cell>
          <cell r="HP72">
            <v>0</v>
          </cell>
          <cell r="HQ72">
            <v>0</v>
          </cell>
          <cell r="HR72">
            <v>0</v>
          </cell>
          <cell r="HS72">
            <v>0</v>
          </cell>
          <cell r="HT72">
            <v>0</v>
          </cell>
          <cell r="HU72">
            <v>0</v>
          </cell>
          <cell r="HV72">
            <v>703</v>
          </cell>
          <cell r="HW72">
            <v>544</v>
          </cell>
          <cell r="HX72">
            <v>387</v>
          </cell>
          <cell r="HY72">
            <v>157</v>
          </cell>
          <cell r="HZ72">
            <v>110</v>
          </cell>
          <cell r="IA72">
            <v>74</v>
          </cell>
          <cell r="IB72">
            <v>36</v>
          </cell>
          <cell r="IC72">
            <v>18</v>
          </cell>
          <cell r="ID72">
            <v>43</v>
          </cell>
          <cell r="IE72">
            <v>26</v>
          </cell>
          <cell r="IF72">
            <v>17</v>
          </cell>
          <cell r="IG72">
            <v>4</v>
          </cell>
          <cell r="IH72">
            <v>1502</v>
          </cell>
          <cell r="II72">
            <v>1276</v>
          </cell>
          <cell r="IJ72">
            <v>816</v>
          </cell>
          <cell r="IK72">
            <v>460</v>
          </cell>
          <cell r="IL72">
            <v>362</v>
          </cell>
          <cell r="IM72">
            <v>274</v>
          </cell>
          <cell r="IN72">
            <v>86</v>
          </cell>
          <cell r="IO72">
            <v>28</v>
          </cell>
          <cell r="IP72">
            <v>86</v>
          </cell>
          <cell r="IQ72">
            <v>49</v>
          </cell>
          <cell r="IR72">
            <v>37</v>
          </cell>
          <cell r="IS72">
            <v>12</v>
          </cell>
        </row>
        <row r="73">
          <cell r="A73" t="str">
            <v>Oldenburg (Oldenburg), Stadt</v>
          </cell>
          <cell r="B73">
            <v>5650</v>
          </cell>
          <cell r="C73">
            <v>4443</v>
          </cell>
          <cell r="D73">
            <v>2409</v>
          </cell>
          <cell r="E73">
            <v>2034</v>
          </cell>
          <cell r="F73">
            <v>1686</v>
          </cell>
          <cell r="G73">
            <v>1223</v>
          </cell>
          <cell r="H73">
            <v>462</v>
          </cell>
          <cell r="I73">
            <v>179</v>
          </cell>
          <cell r="J73">
            <v>326</v>
          </cell>
          <cell r="K73">
            <v>113</v>
          </cell>
          <cell r="L73">
            <v>212</v>
          </cell>
          <cell r="M73">
            <v>22</v>
          </cell>
          <cell r="N73">
            <v>3178</v>
          </cell>
          <cell r="O73">
            <v>2500</v>
          </cell>
          <cell r="P73">
            <v>1409</v>
          </cell>
          <cell r="Q73">
            <v>1091</v>
          </cell>
          <cell r="R73">
            <v>890</v>
          </cell>
          <cell r="S73">
            <v>628</v>
          </cell>
          <cell r="T73">
            <v>262</v>
          </cell>
          <cell r="U73">
            <v>100</v>
          </cell>
          <cell r="V73">
            <v>189</v>
          </cell>
          <cell r="W73">
            <v>65</v>
          </cell>
          <cell r="X73">
            <v>123</v>
          </cell>
          <cell r="Y73">
            <v>12</v>
          </cell>
          <cell r="Z73">
            <v>2472</v>
          </cell>
          <cell r="AA73">
            <v>1943</v>
          </cell>
          <cell r="AB73">
            <v>1000</v>
          </cell>
          <cell r="AC73">
            <v>943</v>
          </cell>
          <cell r="AD73">
            <v>796</v>
          </cell>
          <cell r="AE73">
            <v>595</v>
          </cell>
          <cell r="AF73">
            <v>200</v>
          </cell>
          <cell r="AG73">
            <v>79</v>
          </cell>
          <cell r="AH73">
            <v>137</v>
          </cell>
          <cell r="AI73">
            <v>48</v>
          </cell>
          <cell r="AJ73">
            <v>89</v>
          </cell>
          <cell r="AK73">
            <v>10</v>
          </cell>
          <cell r="AL73">
            <v>603</v>
          </cell>
          <cell r="AM73">
            <v>479</v>
          </cell>
          <cell r="AN73">
            <v>264</v>
          </cell>
          <cell r="AO73">
            <v>215</v>
          </cell>
          <cell r="AP73">
            <v>149</v>
          </cell>
          <cell r="AQ73">
            <v>133</v>
          </cell>
          <cell r="AR73">
            <v>16</v>
          </cell>
          <cell r="AS73">
            <v>6</v>
          </cell>
          <cell r="AT73" t="str">
            <v>*</v>
          </cell>
          <cell r="AU73" t="str">
            <v>*</v>
          </cell>
          <cell r="AV73">
            <v>42</v>
          </cell>
          <cell r="AW73" t="str">
            <v>*</v>
          </cell>
          <cell r="AX73">
            <v>1524</v>
          </cell>
          <cell r="AY73">
            <v>1231</v>
          </cell>
          <cell r="AZ73">
            <v>645</v>
          </cell>
          <cell r="BA73">
            <v>586</v>
          </cell>
          <cell r="BB73">
            <v>469</v>
          </cell>
          <cell r="BC73">
            <v>373</v>
          </cell>
          <cell r="BD73">
            <v>96</v>
          </cell>
          <cell r="BE73">
            <v>38</v>
          </cell>
          <cell r="BF73">
            <v>111</v>
          </cell>
          <cell r="BG73">
            <v>43</v>
          </cell>
          <cell r="BH73">
            <v>68</v>
          </cell>
          <cell r="BI73">
            <v>6</v>
          </cell>
          <cell r="BJ73">
            <v>1262</v>
          </cell>
          <cell r="BK73">
            <v>1004</v>
          </cell>
          <cell r="BL73">
            <v>455</v>
          </cell>
          <cell r="BM73">
            <v>549</v>
          </cell>
          <cell r="BN73">
            <v>476</v>
          </cell>
          <cell r="BO73">
            <v>354</v>
          </cell>
          <cell r="BP73">
            <v>122</v>
          </cell>
          <cell r="BQ73">
            <v>52</v>
          </cell>
          <cell r="BR73">
            <v>67</v>
          </cell>
          <cell r="BS73">
            <v>27</v>
          </cell>
          <cell r="BT73">
            <v>39</v>
          </cell>
          <cell r="BU73">
            <v>6</v>
          </cell>
          <cell r="BV73">
            <v>1232</v>
          </cell>
          <cell r="BW73">
            <v>952</v>
          </cell>
          <cell r="BX73">
            <v>532</v>
          </cell>
          <cell r="BY73">
            <v>420</v>
          </cell>
          <cell r="BZ73">
            <v>364</v>
          </cell>
          <cell r="CA73">
            <v>252</v>
          </cell>
          <cell r="CB73">
            <v>111</v>
          </cell>
          <cell r="CC73">
            <v>29</v>
          </cell>
          <cell r="CD73">
            <v>49</v>
          </cell>
          <cell r="CE73">
            <v>17</v>
          </cell>
          <cell r="CF73">
            <v>32</v>
          </cell>
          <cell r="CG73">
            <v>7</v>
          </cell>
          <cell r="CH73">
            <v>1029</v>
          </cell>
          <cell r="CI73">
            <v>777</v>
          </cell>
          <cell r="CJ73">
            <v>513</v>
          </cell>
          <cell r="CK73">
            <v>264</v>
          </cell>
          <cell r="CL73">
            <v>228</v>
          </cell>
          <cell r="CM73">
            <v>111</v>
          </cell>
          <cell r="CN73">
            <v>117</v>
          </cell>
          <cell r="CO73">
            <v>54</v>
          </cell>
          <cell r="CP73" t="str">
            <v>*</v>
          </cell>
          <cell r="CQ73" t="str">
            <v>*</v>
          </cell>
          <cell r="CR73">
            <v>31</v>
          </cell>
          <cell r="CS73" t="str">
            <v>*</v>
          </cell>
          <cell r="CT73">
            <v>850</v>
          </cell>
          <cell r="CU73">
            <v>679</v>
          </cell>
          <cell r="CV73">
            <v>271</v>
          </cell>
          <cell r="CW73">
            <v>408</v>
          </cell>
          <cell r="CX73">
            <v>333</v>
          </cell>
          <cell r="CY73">
            <v>260</v>
          </cell>
          <cell r="CZ73">
            <v>73</v>
          </cell>
          <cell r="DA73">
            <v>24</v>
          </cell>
          <cell r="DB73" t="str">
            <v>*</v>
          </cell>
          <cell r="DC73">
            <v>30</v>
          </cell>
          <cell r="DD73">
            <v>41</v>
          </cell>
          <cell r="DE73" t="str">
            <v>*</v>
          </cell>
          <cell r="DF73">
            <v>1609</v>
          </cell>
          <cell r="DG73">
            <v>1239</v>
          </cell>
          <cell r="DH73">
            <v>859</v>
          </cell>
          <cell r="DI73">
            <v>380</v>
          </cell>
          <cell r="DJ73">
            <v>282</v>
          </cell>
          <cell r="DK73">
            <v>146</v>
          </cell>
          <cell r="DL73">
            <v>136</v>
          </cell>
          <cell r="DM73">
            <v>58</v>
          </cell>
          <cell r="DN73">
            <v>93</v>
          </cell>
          <cell r="DO73">
            <v>29</v>
          </cell>
          <cell r="DP73">
            <v>64</v>
          </cell>
          <cell r="DQ73">
            <v>5</v>
          </cell>
          <cell r="DR73">
            <v>1009</v>
          </cell>
          <cell r="DS73">
            <v>782</v>
          </cell>
          <cell r="DT73">
            <v>556</v>
          </cell>
          <cell r="DU73">
            <v>226</v>
          </cell>
          <cell r="DV73">
            <v>169</v>
          </cell>
          <cell r="DW73">
            <v>80</v>
          </cell>
          <cell r="DX73">
            <v>89</v>
          </cell>
          <cell r="DY73">
            <v>40</v>
          </cell>
          <cell r="DZ73" t="str">
            <v>*</v>
          </cell>
          <cell r="EA73" t="str">
            <v>*</v>
          </cell>
          <cell r="EB73">
            <v>46</v>
          </cell>
          <cell r="EC73" t="str">
            <v>*</v>
          </cell>
          <cell r="ED73">
            <v>1192</v>
          </cell>
          <cell r="EE73">
            <v>909</v>
          </cell>
          <cell r="EF73">
            <v>525</v>
          </cell>
          <cell r="EG73">
            <v>384</v>
          </cell>
          <cell r="EH73">
            <v>314</v>
          </cell>
          <cell r="EI73">
            <v>231</v>
          </cell>
          <cell r="EJ73">
            <v>83</v>
          </cell>
          <cell r="EK73">
            <v>27</v>
          </cell>
          <cell r="EL73">
            <v>63</v>
          </cell>
          <cell r="EM73">
            <v>17</v>
          </cell>
          <cell r="EN73">
            <v>46</v>
          </cell>
          <cell r="EO73">
            <v>7</v>
          </cell>
          <cell r="EP73">
            <v>987</v>
          </cell>
          <cell r="EQ73">
            <v>832</v>
          </cell>
          <cell r="ER73">
            <v>198</v>
          </cell>
          <cell r="ES73">
            <v>634</v>
          </cell>
          <cell r="ET73">
            <v>586</v>
          </cell>
          <cell r="EU73">
            <v>506</v>
          </cell>
          <cell r="EV73">
            <v>79</v>
          </cell>
          <cell r="EW73">
            <v>29</v>
          </cell>
          <cell r="EX73">
            <v>43</v>
          </cell>
          <cell r="EY73" t="str">
            <v>*</v>
          </cell>
          <cell r="EZ73" t="str">
            <v>*</v>
          </cell>
          <cell r="FA73">
            <v>5</v>
          </cell>
          <cell r="FB73">
            <v>3202</v>
          </cell>
          <cell r="FC73">
            <v>2624</v>
          </cell>
          <cell r="FD73">
            <v>1102</v>
          </cell>
          <cell r="FE73">
            <v>1522</v>
          </cell>
          <cell r="FF73">
            <v>1291</v>
          </cell>
          <cell r="FG73">
            <v>1018</v>
          </cell>
          <cell r="FH73">
            <v>272</v>
          </cell>
          <cell r="FI73">
            <v>97</v>
          </cell>
          <cell r="FJ73">
            <v>216</v>
          </cell>
          <cell r="FK73">
            <v>85</v>
          </cell>
          <cell r="FL73">
            <v>130</v>
          </cell>
          <cell r="FM73">
            <v>15</v>
          </cell>
          <cell r="FN73">
            <v>1871</v>
          </cell>
          <cell r="FO73">
            <v>1400</v>
          </cell>
          <cell r="FP73">
            <v>1067</v>
          </cell>
          <cell r="FQ73">
            <v>333</v>
          </cell>
          <cell r="FR73">
            <v>246</v>
          </cell>
          <cell r="FS73">
            <v>91</v>
          </cell>
          <cell r="FT73">
            <v>155</v>
          </cell>
          <cell r="FU73">
            <v>65</v>
          </cell>
          <cell r="FV73">
            <v>84</v>
          </cell>
          <cell r="FW73">
            <v>17</v>
          </cell>
          <cell r="FX73">
            <v>67</v>
          </cell>
          <cell r="FY73">
            <v>3</v>
          </cell>
          <cell r="FZ73">
            <v>576</v>
          </cell>
          <cell r="GA73">
            <v>418</v>
          </cell>
          <cell r="GB73">
            <v>240</v>
          </cell>
          <cell r="GC73">
            <v>178</v>
          </cell>
          <cell r="GD73">
            <v>148</v>
          </cell>
          <cell r="GE73">
            <v>114</v>
          </cell>
          <cell r="GF73">
            <v>34</v>
          </cell>
          <cell r="GG73">
            <v>16</v>
          </cell>
          <cell r="GH73">
            <v>26</v>
          </cell>
          <cell r="GI73">
            <v>11</v>
          </cell>
          <cell r="GJ73">
            <v>15</v>
          </cell>
          <cell r="GK73">
            <v>4</v>
          </cell>
          <cell r="GL73" t="str">
            <v>*</v>
          </cell>
          <cell r="GM73" t="str">
            <v>*</v>
          </cell>
          <cell r="GN73">
            <v>0</v>
          </cell>
          <cell r="GO73" t="str">
            <v>*</v>
          </cell>
          <cell r="GP73" t="str">
            <v>*</v>
          </cell>
          <cell r="GQ73">
            <v>0</v>
          </cell>
          <cell r="GR73" t="str">
            <v>*</v>
          </cell>
          <cell r="GS73" t="str">
            <v>*</v>
          </cell>
          <cell r="GT73">
            <v>0</v>
          </cell>
          <cell r="GU73">
            <v>0</v>
          </cell>
          <cell r="GV73">
            <v>0</v>
          </cell>
          <cell r="GW73">
            <v>0</v>
          </cell>
          <cell r="GX73">
            <v>3300</v>
          </cell>
          <cell r="GY73">
            <v>2703</v>
          </cell>
          <cell r="GZ73">
            <v>1166</v>
          </cell>
          <cell r="HA73">
            <v>1537</v>
          </cell>
          <cell r="HB73">
            <v>1303</v>
          </cell>
          <cell r="HC73">
            <v>1026</v>
          </cell>
          <cell r="HD73">
            <v>276</v>
          </cell>
          <cell r="HE73">
            <v>100</v>
          </cell>
          <cell r="HF73">
            <v>219</v>
          </cell>
          <cell r="HG73">
            <v>85</v>
          </cell>
          <cell r="HH73">
            <v>133</v>
          </cell>
          <cell r="HI73">
            <v>15</v>
          </cell>
          <cell r="HJ73" t="str">
            <v>*</v>
          </cell>
          <cell r="HK73" t="str">
            <v>*</v>
          </cell>
          <cell r="HL73">
            <v>0</v>
          </cell>
          <cell r="HM73" t="str">
            <v>*</v>
          </cell>
          <cell r="HN73" t="str">
            <v>*</v>
          </cell>
          <cell r="HO73">
            <v>0</v>
          </cell>
          <cell r="HP73" t="str">
            <v>*</v>
          </cell>
          <cell r="HQ73" t="str">
            <v>*</v>
          </cell>
          <cell r="HR73">
            <v>0</v>
          </cell>
          <cell r="HS73">
            <v>0</v>
          </cell>
          <cell r="HT73">
            <v>0</v>
          </cell>
          <cell r="HU73">
            <v>0</v>
          </cell>
          <cell r="HV73">
            <v>1673</v>
          </cell>
          <cell r="HW73">
            <v>1204</v>
          </cell>
          <cell r="HX73">
            <v>765</v>
          </cell>
          <cell r="HY73">
            <v>439</v>
          </cell>
          <cell r="HZ73">
            <v>345</v>
          </cell>
          <cell r="IA73">
            <v>210</v>
          </cell>
          <cell r="IB73">
            <v>135</v>
          </cell>
          <cell r="IC73">
            <v>54</v>
          </cell>
          <cell r="ID73">
            <v>87</v>
          </cell>
          <cell r="IE73">
            <v>28</v>
          </cell>
          <cell r="IF73">
            <v>58</v>
          </cell>
          <cell r="IG73">
            <v>7</v>
          </cell>
          <cell r="IH73">
            <v>3977</v>
          </cell>
          <cell r="II73">
            <v>3239</v>
          </cell>
          <cell r="IJ73">
            <v>1644</v>
          </cell>
          <cell r="IK73">
            <v>1595</v>
          </cell>
          <cell r="IL73">
            <v>1341</v>
          </cell>
          <cell r="IM73">
            <v>1013</v>
          </cell>
          <cell r="IN73">
            <v>327</v>
          </cell>
          <cell r="IO73">
            <v>125</v>
          </cell>
          <cell r="IP73">
            <v>239</v>
          </cell>
          <cell r="IQ73">
            <v>85</v>
          </cell>
          <cell r="IR73">
            <v>154</v>
          </cell>
          <cell r="IS73">
            <v>15</v>
          </cell>
        </row>
        <row r="74">
          <cell r="A74" t="str">
            <v>Osnabrück, Stadt</v>
          </cell>
          <cell r="B74">
            <v>6214</v>
          </cell>
          <cell r="C74">
            <v>4945</v>
          </cell>
          <cell r="D74">
            <v>2103</v>
          </cell>
          <cell r="E74">
            <v>2842</v>
          </cell>
          <cell r="F74">
            <v>2307</v>
          </cell>
          <cell r="G74">
            <v>1570</v>
          </cell>
          <cell r="H74">
            <v>733</v>
          </cell>
          <cell r="I74">
            <v>321</v>
          </cell>
          <cell r="J74">
            <v>501</v>
          </cell>
          <cell r="K74">
            <v>194</v>
          </cell>
          <cell r="L74">
            <v>307</v>
          </cell>
          <cell r="M74">
            <v>34</v>
          </cell>
          <cell r="N74">
            <v>3502</v>
          </cell>
          <cell r="O74">
            <v>2775</v>
          </cell>
          <cell r="P74">
            <v>1187</v>
          </cell>
          <cell r="Q74">
            <v>1588</v>
          </cell>
          <cell r="R74">
            <v>1286</v>
          </cell>
          <cell r="S74">
            <v>896</v>
          </cell>
          <cell r="T74">
            <v>389</v>
          </cell>
          <cell r="U74">
            <v>169</v>
          </cell>
          <cell r="V74">
            <v>282</v>
          </cell>
          <cell r="W74">
            <v>121</v>
          </cell>
          <cell r="X74">
            <v>161</v>
          </cell>
          <cell r="Y74">
            <v>20</v>
          </cell>
          <cell r="Z74">
            <v>2712</v>
          </cell>
          <cell r="AA74">
            <v>2170</v>
          </cell>
          <cell r="AB74">
            <v>916</v>
          </cell>
          <cell r="AC74">
            <v>1254</v>
          </cell>
          <cell r="AD74">
            <v>1021</v>
          </cell>
          <cell r="AE74">
            <v>674</v>
          </cell>
          <cell r="AF74">
            <v>344</v>
          </cell>
          <cell r="AG74">
            <v>152</v>
          </cell>
          <cell r="AH74">
            <v>219</v>
          </cell>
          <cell r="AI74">
            <v>73</v>
          </cell>
          <cell r="AJ74">
            <v>146</v>
          </cell>
          <cell r="AK74">
            <v>14</v>
          </cell>
          <cell r="AL74">
            <v>574</v>
          </cell>
          <cell r="AM74">
            <v>365</v>
          </cell>
          <cell r="AN74">
            <v>146</v>
          </cell>
          <cell r="AO74">
            <v>219</v>
          </cell>
          <cell r="AP74">
            <v>130</v>
          </cell>
          <cell r="AQ74">
            <v>108</v>
          </cell>
          <cell r="AR74">
            <v>21</v>
          </cell>
          <cell r="AS74">
            <v>11</v>
          </cell>
          <cell r="AT74">
            <v>80</v>
          </cell>
          <cell r="AU74">
            <v>30</v>
          </cell>
          <cell r="AV74">
            <v>50</v>
          </cell>
          <cell r="AW74">
            <v>9</v>
          </cell>
          <cell r="AX74">
            <v>1662</v>
          </cell>
          <cell r="AY74">
            <v>1228</v>
          </cell>
          <cell r="AZ74">
            <v>516</v>
          </cell>
          <cell r="BA74">
            <v>712</v>
          </cell>
          <cell r="BB74">
            <v>523</v>
          </cell>
          <cell r="BC74">
            <v>393</v>
          </cell>
          <cell r="BD74">
            <v>128</v>
          </cell>
          <cell r="BE74">
            <v>61</v>
          </cell>
          <cell r="BF74" t="str">
            <v>*</v>
          </cell>
          <cell r="BG74" t="str">
            <v>*</v>
          </cell>
          <cell r="BH74">
            <v>110</v>
          </cell>
          <cell r="BI74" t="str">
            <v>*</v>
          </cell>
          <cell r="BJ74">
            <v>1467</v>
          </cell>
          <cell r="BK74">
            <v>1235</v>
          </cell>
          <cell r="BL74">
            <v>427</v>
          </cell>
          <cell r="BM74">
            <v>808</v>
          </cell>
          <cell r="BN74">
            <v>667</v>
          </cell>
          <cell r="BO74">
            <v>451</v>
          </cell>
          <cell r="BP74">
            <v>216</v>
          </cell>
          <cell r="BQ74">
            <v>102</v>
          </cell>
          <cell r="BR74">
            <v>135</v>
          </cell>
          <cell r="BS74">
            <v>53</v>
          </cell>
          <cell r="BT74">
            <v>82</v>
          </cell>
          <cell r="BU74">
            <v>6</v>
          </cell>
          <cell r="BV74">
            <v>1406</v>
          </cell>
          <cell r="BW74">
            <v>1202</v>
          </cell>
          <cell r="BX74">
            <v>501</v>
          </cell>
          <cell r="BY74">
            <v>701</v>
          </cell>
          <cell r="BZ74">
            <v>620</v>
          </cell>
          <cell r="CA74">
            <v>417</v>
          </cell>
          <cell r="CB74">
            <v>203</v>
          </cell>
          <cell r="CC74">
            <v>71</v>
          </cell>
          <cell r="CD74">
            <v>70</v>
          </cell>
          <cell r="CE74">
            <v>30</v>
          </cell>
          <cell r="CF74">
            <v>40</v>
          </cell>
          <cell r="CG74">
            <v>11</v>
          </cell>
          <cell r="CH74">
            <v>1105</v>
          </cell>
          <cell r="CI74">
            <v>915</v>
          </cell>
          <cell r="CJ74">
            <v>513</v>
          </cell>
          <cell r="CK74">
            <v>402</v>
          </cell>
          <cell r="CL74">
            <v>367</v>
          </cell>
          <cell r="CM74">
            <v>201</v>
          </cell>
          <cell r="CN74">
            <v>165</v>
          </cell>
          <cell r="CO74">
            <v>76</v>
          </cell>
          <cell r="CP74" t="str">
            <v>*</v>
          </cell>
          <cell r="CQ74" t="str">
            <v>*</v>
          </cell>
          <cell r="CR74">
            <v>25</v>
          </cell>
          <cell r="CS74" t="str">
            <v>*</v>
          </cell>
          <cell r="CT74">
            <v>1088</v>
          </cell>
          <cell r="CU74">
            <v>891</v>
          </cell>
          <cell r="CV74">
            <v>263</v>
          </cell>
          <cell r="CW74">
            <v>628</v>
          </cell>
          <cell r="CX74">
            <v>517</v>
          </cell>
          <cell r="CY74">
            <v>397</v>
          </cell>
          <cell r="CZ74">
            <v>120</v>
          </cell>
          <cell r="DA74">
            <v>47</v>
          </cell>
          <cell r="DB74">
            <v>102</v>
          </cell>
          <cell r="DC74">
            <v>46</v>
          </cell>
          <cell r="DD74">
            <v>56</v>
          </cell>
          <cell r="DE74">
            <v>9</v>
          </cell>
          <cell r="DF74">
            <v>1709</v>
          </cell>
          <cell r="DG74">
            <v>1310</v>
          </cell>
          <cell r="DH74">
            <v>659</v>
          </cell>
          <cell r="DI74">
            <v>651</v>
          </cell>
          <cell r="DJ74">
            <v>486</v>
          </cell>
          <cell r="DK74">
            <v>276</v>
          </cell>
          <cell r="DL74">
            <v>209</v>
          </cell>
          <cell r="DM74">
            <v>89</v>
          </cell>
          <cell r="DN74">
            <v>156</v>
          </cell>
          <cell r="DO74">
            <v>60</v>
          </cell>
          <cell r="DP74">
            <v>96</v>
          </cell>
          <cell r="DQ74">
            <v>9</v>
          </cell>
          <cell r="DR74">
            <v>1110</v>
          </cell>
          <cell r="DS74">
            <v>849</v>
          </cell>
          <cell r="DT74">
            <v>452</v>
          </cell>
          <cell r="DU74">
            <v>397</v>
          </cell>
          <cell r="DV74">
            <v>292</v>
          </cell>
          <cell r="DW74">
            <v>140</v>
          </cell>
          <cell r="DX74">
            <v>150</v>
          </cell>
          <cell r="DY74">
            <v>74</v>
          </cell>
          <cell r="DZ74">
            <v>102</v>
          </cell>
          <cell r="EA74">
            <v>30</v>
          </cell>
          <cell r="EB74">
            <v>72</v>
          </cell>
          <cell r="EC74">
            <v>3</v>
          </cell>
          <cell r="ED74">
            <v>1454</v>
          </cell>
          <cell r="EE74">
            <v>1161</v>
          </cell>
          <cell r="EF74">
            <v>536</v>
          </cell>
          <cell r="EG74">
            <v>625</v>
          </cell>
          <cell r="EH74">
            <v>535</v>
          </cell>
          <cell r="EI74">
            <v>383</v>
          </cell>
          <cell r="EJ74">
            <v>151</v>
          </cell>
          <cell r="EK74">
            <v>69</v>
          </cell>
          <cell r="EL74">
            <v>86</v>
          </cell>
          <cell r="EM74">
            <v>37</v>
          </cell>
          <cell r="EN74">
            <v>49</v>
          </cell>
          <cell r="EO74">
            <v>4</v>
          </cell>
          <cell r="EP74">
            <v>852</v>
          </cell>
          <cell r="EQ74">
            <v>733</v>
          </cell>
          <cell r="ER74">
            <v>193</v>
          </cell>
          <cell r="ES74">
            <v>540</v>
          </cell>
          <cell r="ET74">
            <v>476</v>
          </cell>
          <cell r="EU74">
            <v>374</v>
          </cell>
          <cell r="EV74">
            <v>102</v>
          </cell>
          <cell r="EW74">
            <v>42</v>
          </cell>
          <cell r="EX74">
            <v>55</v>
          </cell>
          <cell r="EY74">
            <v>21</v>
          </cell>
          <cell r="EZ74">
            <v>34</v>
          </cell>
          <cell r="FA74">
            <v>9</v>
          </cell>
          <cell r="FB74">
            <v>3689</v>
          </cell>
          <cell r="FC74">
            <v>2974</v>
          </cell>
          <cell r="FD74">
            <v>935</v>
          </cell>
          <cell r="FE74">
            <v>2039</v>
          </cell>
          <cell r="FF74">
            <v>1679</v>
          </cell>
          <cell r="FG74">
            <v>1235</v>
          </cell>
          <cell r="FH74">
            <v>440</v>
          </cell>
          <cell r="FI74">
            <v>181</v>
          </cell>
          <cell r="FJ74">
            <v>334</v>
          </cell>
          <cell r="FK74">
            <v>148</v>
          </cell>
          <cell r="FL74">
            <v>186</v>
          </cell>
          <cell r="FM74">
            <v>26</v>
          </cell>
          <cell r="FN74">
            <v>1837</v>
          </cell>
          <cell r="FO74">
            <v>1417</v>
          </cell>
          <cell r="FP74">
            <v>904</v>
          </cell>
          <cell r="FQ74">
            <v>513</v>
          </cell>
          <cell r="FR74">
            <v>375</v>
          </cell>
          <cell r="FS74">
            <v>158</v>
          </cell>
          <cell r="FT74">
            <v>217</v>
          </cell>
          <cell r="FU74">
            <v>103</v>
          </cell>
          <cell r="FV74" t="str">
            <v>*</v>
          </cell>
          <cell r="FW74" t="str">
            <v>*</v>
          </cell>
          <cell r="FX74">
            <v>102</v>
          </cell>
          <cell r="FY74" t="str">
            <v>*</v>
          </cell>
          <cell r="FZ74">
            <v>688</v>
          </cell>
          <cell r="GA74">
            <v>554</v>
          </cell>
          <cell r="GB74">
            <v>264</v>
          </cell>
          <cell r="GC74">
            <v>290</v>
          </cell>
          <cell r="GD74">
            <v>253</v>
          </cell>
          <cell r="GE74">
            <v>177</v>
          </cell>
          <cell r="GF74">
            <v>76</v>
          </cell>
          <cell r="GG74">
            <v>37</v>
          </cell>
          <cell r="GH74" t="str">
            <v>*</v>
          </cell>
          <cell r="GI74" t="str">
            <v>*</v>
          </cell>
          <cell r="GJ74">
            <v>19</v>
          </cell>
          <cell r="GK74" t="str">
            <v>*</v>
          </cell>
          <cell r="GL74">
            <v>0</v>
          </cell>
          <cell r="GM74">
            <v>0</v>
          </cell>
          <cell r="GN74">
            <v>0</v>
          </cell>
          <cell r="GO74">
            <v>0</v>
          </cell>
          <cell r="GP74">
            <v>0</v>
          </cell>
          <cell r="GQ74">
            <v>0</v>
          </cell>
          <cell r="GR74">
            <v>0</v>
          </cell>
          <cell r="GS74">
            <v>0</v>
          </cell>
          <cell r="GT74">
            <v>0</v>
          </cell>
          <cell r="GU74">
            <v>0</v>
          </cell>
          <cell r="GV74">
            <v>0</v>
          </cell>
          <cell r="GW74">
            <v>0</v>
          </cell>
          <cell r="GX74">
            <v>3918</v>
          </cell>
          <cell r="GY74">
            <v>3158</v>
          </cell>
          <cell r="GZ74">
            <v>1066</v>
          </cell>
          <cell r="HA74">
            <v>2092</v>
          </cell>
          <cell r="HB74">
            <v>1719</v>
          </cell>
          <cell r="HC74">
            <v>1249</v>
          </cell>
          <cell r="HD74">
            <v>466</v>
          </cell>
          <cell r="HE74">
            <v>192</v>
          </cell>
          <cell r="HF74">
            <v>347</v>
          </cell>
          <cell r="HG74">
            <v>150</v>
          </cell>
          <cell r="HH74">
            <v>197</v>
          </cell>
          <cell r="HI74">
            <v>26</v>
          </cell>
          <cell r="HJ74">
            <v>0</v>
          </cell>
          <cell r="HK74">
            <v>0</v>
          </cell>
          <cell r="HL74">
            <v>0</v>
          </cell>
          <cell r="HM74">
            <v>0</v>
          </cell>
          <cell r="HN74">
            <v>0</v>
          </cell>
          <cell r="HO74">
            <v>0</v>
          </cell>
          <cell r="HP74">
            <v>0</v>
          </cell>
          <cell r="HQ74">
            <v>0</v>
          </cell>
          <cell r="HR74">
            <v>0</v>
          </cell>
          <cell r="HS74">
            <v>0</v>
          </cell>
          <cell r="HT74">
            <v>0</v>
          </cell>
          <cell r="HU74">
            <v>0</v>
          </cell>
          <cell r="HV74">
            <v>1893</v>
          </cell>
          <cell r="HW74">
            <v>1465</v>
          </cell>
          <cell r="HX74">
            <v>769</v>
          </cell>
          <cell r="HY74">
            <v>696</v>
          </cell>
          <cell r="HZ74">
            <v>558</v>
          </cell>
          <cell r="IA74">
            <v>361</v>
          </cell>
          <cell r="IB74">
            <v>196</v>
          </cell>
          <cell r="IC74">
            <v>83</v>
          </cell>
          <cell r="ID74">
            <v>130</v>
          </cell>
          <cell r="IE74">
            <v>53</v>
          </cell>
          <cell r="IF74">
            <v>77</v>
          </cell>
          <cell r="IG74">
            <v>8</v>
          </cell>
          <cell r="IH74">
            <v>4321</v>
          </cell>
          <cell r="II74">
            <v>3480</v>
          </cell>
          <cell r="IJ74">
            <v>1334</v>
          </cell>
          <cell r="IK74">
            <v>2146</v>
          </cell>
          <cell r="IL74">
            <v>1749</v>
          </cell>
          <cell r="IM74">
            <v>1209</v>
          </cell>
          <cell r="IN74">
            <v>537</v>
          </cell>
          <cell r="IO74">
            <v>238</v>
          </cell>
          <cell r="IP74">
            <v>371</v>
          </cell>
          <cell r="IQ74">
            <v>141</v>
          </cell>
          <cell r="IR74">
            <v>230</v>
          </cell>
          <cell r="IS74">
            <v>26</v>
          </cell>
        </row>
        <row r="75">
          <cell r="A75" t="str">
            <v>Wilhelmshaven, Stadt</v>
          </cell>
          <cell r="B75">
            <v>3795</v>
          </cell>
          <cell r="C75">
            <v>2723</v>
          </cell>
          <cell r="D75">
            <v>1672</v>
          </cell>
          <cell r="E75">
            <v>1051</v>
          </cell>
          <cell r="F75">
            <v>745</v>
          </cell>
          <cell r="G75">
            <v>497</v>
          </cell>
          <cell r="H75">
            <v>246</v>
          </cell>
          <cell r="I75">
            <v>89</v>
          </cell>
          <cell r="J75">
            <v>258</v>
          </cell>
          <cell r="K75">
            <v>148</v>
          </cell>
          <cell r="L75">
            <v>109</v>
          </cell>
          <cell r="M75">
            <v>48</v>
          </cell>
          <cell r="N75">
            <v>2244</v>
          </cell>
          <cell r="O75">
            <v>1671</v>
          </cell>
          <cell r="P75">
            <v>1007</v>
          </cell>
          <cell r="Q75">
            <v>664</v>
          </cell>
          <cell r="R75">
            <v>469</v>
          </cell>
          <cell r="S75">
            <v>318</v>
          </cell>
          <cell r="T75">
            <v>150</v>
          </cell>
          <cell r="U75">
            <v>56</v>
          </cell>
          <cell r="V75">
            <v>167</v>
          </cell>
          <cell r="W75">
            <v>98</v>
          </cell>
          <cell r="X75">
            <v>68</v>
          </cell>
          <cell r="Y75">
            <v>28</v>
          </cell>
          <cell r="Z75">
            <v>1551</v>
          </cell>
          <cell r="AA75">
            <v>1052</v>
          </cell>
          <cell r="AB75">
            <v>665</v>
          </cell>
          <cell r="AC75">
            <v>387</v>
          </cell>
          <cell r="AD75">
            <v>276</v>
          </cell>
          <cell r="AE75">
            <v>179</v>
          </cell>
          <cell r="AF75">
            <v>96</v>
          </cell>
          <cell r="AG75">
            <v>33</v>
          </cell>
          <cell r="AH75">
            <v>91</v>
          </cell>
          <cell r="AI75">
            <v>50</v>
          </cell>
          <cell r="AJ75">
            <v>41</v>
          </cell>
          <cell r="AK75">
            <v>20</v>
          </cell>
          <cell r="AL75">
            <v>301</v>
          </cell>
          <cell r="AM75">
            <v>225</v>
          </cell>
          <cell r="AN75">
            <v>131</v>
          </cell>
          <cell r="AO75">
            <v>94</v>
          </cell>
          <cell r="AP75">
            <v>55</v>
          </cell>
          <cell r="AQ75">
            <v>48</v>
          </cell>
          <cell r="AR75">
            <v>7</v>
          </cell>
          <cell r="AS75" t="str">
            <v>*</v>
          </cell>
          <cell r="AT75">
            <v>36</v>
          </cell>
          <cell r="AU75">
            <v>18</v>
          </cell>
          <cell r="AV75">
            <v>17</v>
          </cell>
          <cell r="AW75">
            <v>3</v>
          </cell>
          <cell r="AX75">
            <v>977</v>
          </cell>
          <cell r="AY75">
            <v>767</v>
          </cell>
          <cell r="AZ75">
            <v>446</v>
          </cell>
          <cell r="BA75">
            <v>321</v>
          </cell>
          <cell r="BB75">
            <v>216</v>
          </cell>
          <cell r="BC75">
            <v>164</v>
          </cell>
          <cell r="BD75">
            <v>52</v>
          </cell>
          <cell r="BE75" t="str">
            <v>*</v>
          </cell>
          <cell r="BF75">
            <v>93</v>
          </cell>
          <cell r="BG75">
            <v>55</v>
          </cell>
          <cell r="BH75">
            <v>38</v>
          </cell>
          <cell r="BI75">
            <v>12</v>
          </cell>
          <cell r="BJ75">
            <v>800</v>
          </cell>
          <cell r="BK75">
            <v>569</v>
          </cell>
          <cell r="BL75">
            <v>291</v>
          </cell>
          <cell r="BM75">
            <v>278</v>
          </cell>
          <cell r="BN75">
            <v>200</v>
          </cell>
          <cell r="BO75">
            <v>142</v>
          </cell>
          <cell r="BP75">
            <v>56</v>
          </cell>
          <cell r="BQ75">
            <v>24</v>
          </cell>
          <cell r="BR75">
            <v>62</v>
          </cell>
          <cell r="BS75">
            <v>45</v>
          </cell>
          <cell r="BT75">
            <v>17</v>
          </cell>
          <cell r="BU75">
            <v>16</v>
          </cell>
          <cell r="BV75">
            <v>883</v>
          </cell>
          <cell r="BW75">
            <v>583</v>
          </cell>
          <cell r="BX75">
            <v>380</v>
          </cell>
          <cell r="BY75">
            <v>203</v>
          </cell>
          <cell r="BZ75">
            <v>156</v>
          </cell>
          <cell r="CA75">
            <v>95</v>
          </cell>
          <cell r="CB75">
            <v>61</v>
          </cell>
          <cell r="CC75">
            <v>21</v>
          </cell>
          <cell r="CD75">
            <v>39</v>
          </cell>
          <cell r="CE75">
            <v>20</v>
          </cell>
          <cell r="CF75">
            <v>19</v>
          </cell>
          <cell r="CG75">
            <v>8</v>
          </cell>
          <cell r="CH75">
            <v>834</v>
          </cell>
          <cell r="CI75">
            <v>579</v>
          </cell>
          <cell r="CJ75">
            <v>424</v>
          </cell>
          <cell r="CK75">
            <v>155</v>
          </cell>
          <cell r="CL75">
            <v>118</v>
          </cell>
          <cell r="CM75">
            <v>48</v>
          </cell>
          <cell r="CN75">
            <v>70</v>
          </cell>
          <cell r="CO75">
            <v>22</v>
          </cell>
          <cell r="CP75">
            <v>28</v>
          </cell>
          <cell r="CQ75">
            <v>10</v>
          </cell>
          <cell r="CR75">
            <v>18</v>
          </cell>
          <cell r="CS75">
            <v>9</v>
          </cell>
          <cell r="CT75">
            <v>627</v>
          </cell>
          <cell r="CU75">
            <v>462</v>
          </cell>
          <cell r="CV75">
            <v>240</v>
          </cell>
          <cell r="CW75">
            <v>222</v>
          </cell>
          <cell r="CX75">
            <v>154</v>
          </cell>
          <cell r="CY75">
            <v>114</v>
          </cell>
          <cell r="CZ75">
            <v>39</v>
          </cell>
          <cell r="DA75">
            <v>13</v>
          </cell>
          <cell r="DB75">
            <v>54</v>
          </cell>
          <cell r="DC75">
            <v>34</v>
          </cell>
          <cell r="DD75">
            <v>20</v>
          </cell>
          <cell r="DE75">
            <v>14</v>
          </cell>
          <cell r="DF75">
            <v>1499</v>
          </cell>
          <cell r="DG75">
            <v>1050</v>
          </cell>
          <cell r="DH75">
            <v>766</v>
          </cell>
          <cell r="DI75">
            <v>284</v>
          </cell>
          <cell r="DJ75">
            <v>193</v>
          </cell>
          <cell r="DK75">
            <v>98</v>
          </cell>
          <cell r="DL75">
            <v>95</v>
          </cell>
          <cell r="DM75">
            <v>37</v>
          </cell>
          <cell r="DN75">
            <v>80</v>
          </cell>
          <cell r="DO75">
            <v>37</v>
          </cell>
          <cell r="DP75">
            <v>43</v>
          </cell>
          <cell r="DQ75">
            <v>11</v>
          </cell>
          <cell r="DR75">
            <v>718</v>
          </cell>
          <cell r="DS75">
            <v>500</v>
          </cell>
          <cell r="DT75">
            <v>382</v>
          </cell>
          <cell r="DU75">
            <v>118</v>
          </cell>
          <cell r="DV75">
            <v>75</v>
          </cell>
          <cell r="DW75">
            <v>34</v>
          </cell>
          <cell r="DX75">
            <v>41</v>
          </cell>
          <cell r="DY75">
            <v>15</v>
          </cell>
          <cell r="DZ75">
            <v>40</v>
          </cell>
          <cell r="EA75">
            <v>12</v>
          </cell>
          <cell r="EB75">
            <v>27</v>
          </cell>
          <cell r="EC75">
            <v>3</v>
          </cell>
          <cell r="ED75">
            <v>443</v>
          </cell>
          <cell r="EE75">
            <v>336</v>
          </cell>
          <cell r="EF75">
            <v>153</v>
          </cell>
          <cell r="EG75">
            <v>183</v>
          </cell>
          <cell r="EH75">
            <v>140</v>
          </cell>
          <cell r="EI75">
            <v>110</v>
          </cell>
          <cell r="EJ75">
            <v>29</v>
          </cell>
          <cell r="EK75">
            <v>8</v>
          </cell>
          <cell r="EL75">
            <v>38</v>
          </cell>
          <cell r="EM75">
            <v>27</v>
          </cell>
          <cell r="EN75">
            <v>11</v>
          </cell>
          <cell r="EO75">
            <v>5</v>
          </cell>
          <cell r="EP75">
            <v>508</v>
          </cell>
          <cell r="EQ75">
            <v>375</v>
          </cell>
          <cell r="ER75">
            <v>131</v>
          </cell>
          <cell r="ES75">
            <v>244</v>
          </cell>
          <cell r="ET75">
            <v>183</v>
          </cell>
          <cell r="EU75">
            <v>141</v>
          </cell>
          <cell r="EV75">
            <v>42</v>
          </cell>
          <cell r="EW75">
            <v>16</v>
          </cell>
          <cell r="EX75">
            <v>46</v>
          </cell>
          <cell r="EY75">
            <v>38</v>
          </cell>
          <cell r="EZ75">
            <v>8</v>
          </cell>
          <cell r="FA75">
            <v>15</v>
          </cell>
          <cell r="FB75">
            <v>2380</v>
          </cell>
          <cell r="FC75">
            <v>1731</v>
          </cell>
          <cell r="FD75">
            <v>910</v>
          </cell>
          <cell r="FE75">
            <v>821</v>
          </cell>
          <cell r="FF75">
            <v>587</v>
          </cell>
          <cell r="FG75">
            <v>411</v>
          </cell>
          <cell r="FH75">
            <v>174</v>
          </cell>
          <cell r="FI75">
            <v>63</v>
          </cell>
          <cell r="FJ75">
            <v>192</v>
          </cell>
          <cell r="FK75">
            <v>121</v>
          </cell>
          <cell r="FL75">
            <v>71</v>
          </cell>
          <cell r="FM75">
            <v>42</v>
          </cell>
          <cell r="FN75">
            <v>1285</v>
          </cell>
          <cell r="FO75">
            <v>895</v>
          </cell>
          <cell r="FP75">
            <v>719</v>
          </cell>
          <cell r="FQ75">
            <v>176</v>
          </cell>
          <cell r="FR75">
            <v>117</v>
          </cell>
          <cell r="FS75">
            <v>49</v>
          </cell>
          <cell r="FT75">
            <v>68</v>
          </cell>
          <cell r="FU75" t="str">
            <v>*</v>
          </cell>
          <cell r="FV75" t="str">
            <v>*</v>
          </cell>
          <cell r="FW75">
            <v>21</v>
          </cell>
          <cell r="FX75" t="str">
            <v>*</v>
          </cell>
          <cell r="FY75" t="str">
            <v>*</v>
          </cell>
          <cell r="FZ75">
            <v>130</v>
          </cell>
          <cell r="GA75">
            <v>97</v>
          </cell>
          <cell r="GB75">
            <v>43</v>
          </cell>
          <cell r="GC75">
            <v>54</v>
          </cell>
          <cell r="GD75">
            <v>41</v>
          </cell>
          <cell r="GE75">
            <v>37</v>
          </cell>
          <cell r="GF75">
            <v>4</v>
          </cell>
          <cell r="GG75" t="str">
            <v>*</v>
          </cell>
          <cell r="GH75" t="str">
            <v>*</v>
          </cell>
          <cell r="GI75">
            <v>6</v>
          </cell>
          <cell r="GJ75" t="str">
            <v>*</v>
          </cell>
          <cell r="GK75" t="str">
            <v>*</v>
          </cell>
          <cell r="GL75">
            <v>0</v>
          </cell>
          <cell r="GM75">
            <v>0</v>
          </cell>
          <cell r="GN75">
            <v>0</v>
          </cell>
          <cell r="GO75">
            <v>0</v>
          </cell>
          <cell r="GP75">
            <v>0</v>
          </cell>
          <cell r="GQ75">
            <v>0</v>
          </cell>
          <cell r="GR75">
            <v>0</v>
          </cell>
          <cell r="GS75">
            <v>0</v>
          </cell>
          <cell r="GT75">
            <v>0</v>
          </cell>
          <cell r="GU75">
            <v>0</v>
          </cell>
          <cell r="GV75">
            <v>0</v>
          </cell>
          <cell r="GW75">
            <v>0</v>
          </cell>
          <cell r="GX75">
            <v>2482</v>
          </cell>
          <cell r="GY75">
            <v>1803</v>
          </cell>
          <cell r="GZ75">
            <v>967</v>
          </cell>
          <cell r="HA75">
            <v>836</v>
          </cell>
          <cell r="HB75">
            <v>595</v>
          </cell>
          <cell r="HC75">
            <v>414</v>
          </cell>
          <cell r="HD75">
            <v>179</v>
          </cell>
          <cell r="HE75">
            <v>63</v>
          </cell>
          <cell r="HF75">
            <v>198</v>
          </cell>
          <cell r="HG75">
            <v>124</v>
          </cell>
          <cell r="HH75">
            <v>74</v>
          </cell>
          <cell r="HI75">
            <v>43</v>
          </cell>
          <cell r="HJ75">
            <v>0</v>
          </cell>
          <cell r="HK75">
            <v>0</v>
          </cell>
          <cell r="HL75">
            <v>0</v>
          </cell>
          <cell r="HM75">
            <v>0</v>
          </cell>
          <cell r="HN75">
            <v>0</v>
          </cell>
          <cell r="HO75">
            <v>0</v>
          </cell>
          <cell r="HP75">
            <v>0</v>
          </cell>
          <cell r="HQ75">
            <v>0</v>
          </cell>
          <cell r="HR75">
            <v>0</v>
          </cell>
          <cell r="HS75">
            <v>0</v>
          </cell>
          <cell r="HT75">
            <v>0</v>
          </cell>
          <cell r="HU75">
            <v>0</v>
          </cell>
          <cell r="HV75">
            <v>950</v>
          </cell>
          <cell r="HW75">
            <v>659</v>
          </cell>
          <cell r="HX75">
            <v>473</v>
          </cell>
          <cell r="HY75">
            <v>186</v>
          </cell>
          <cell r="HZ75">
            <v>128</v>
          </cell>
          <cell r="IA75">
            <v>73</v>
          </cell>
          <cell r="IB75">
            <v>55</v>
          </cell>
          <cell r="IC75">
            <v>26</v>
          </cell>
          <cell r="ID75">
            <v>51</v>
          </cell>
          <cell r="IE75">
            <v>17</v>
          </cell>
          <cell r="IF75">
            <v>33</v>
          </cell>
          <cell r="IG75">
            <v>7</v>
          </cell>
          <cell r="IH75">
            <v>2845</v>
          </cell>
          <cell r="II75">
            <v>2064</v>
          </cell>
          <cell r="IJ75">
            <v>1199</v>
          </cell>
          <cell r="IK75">
            <v>865</v>
          </cell>
          <cell r="IL75">
            <v>617</v>
          </cell>
          <cell r="IM75">
            <v>424</v>
          </cell>
          <cell r="IN75">
            <v>191</v>
          </cell>
          <cell r="IO75">
            <v>63</v>
          </cell>
          <cell r="IP75">
            <v>207</v>
          </cell>
          <cell r="IQ75">
            <v>131</v>
          </cell>
          <cell r="IR75">
            <v>76</v>
          </cell>
          <cell r="IS75">
            <v>41</v>
          </cell>
        </row>
        <row r="76">
          <cell r="A76" t="str">
            <v>Ammerland</v>
          </cell>
          <cell r="B76">
            <v>2561</v>
          </cell>
          <cell r="C76">
            <v>1884</v>
          </cell>
          <cell r="D76">
            <v>1127</v>
          </cell>
          <cell r="E76">
            <v>757</v>
          </cell>
          <cell r="F76">
            <v>629</v>
          </cell>
          <cell r="G76">
            <v>444</v>
          </cell>
          <cell r="H76">
            <v>185</v>
          </cell>
          <cell r="I76">
            <v>86</v>
          </cell>
          <cell r="J76">
            <v>111</v>
          </cell>
          <cell r="K76">
            <v>61</v>
          </cell>
          <cell r="L76">
            <v>50</v>
          </cell>
          <cell r="M76">
            <v>17</v>
          </cell>
          <cell r="N76">
            <v>1371</v>
          </cell>
          <cell r="O76">
            <v>1025</v>
          </cell>
          <cell r="P76">
            <v>604</v>
          </cell>
          <cell r="Q76">
            <v>421</v>
          </cell>
          <cell r="R76">
            <v>344</v>
          </cell>
          <cell r="S76">
            <v>244</v>
          </cell>
          <cell r="T76">
            <v>100</v>
          </cell>
          <cell r="U76">
            <v>45</v>
          </cell>
          <cell r="V76">
            <v>69</v>
          </cell>
          <cell r="W76">
            <v>38</v>
          </cell>
          <cell r="X76">
            <v>31</v>
          </cell>
          <cell r="Y76">
            <v>8</v>
          </cell>
          <cell r="Z76">
            <v>1190</v>
          </cell>
          <cell r="AA76">
            <v>859</v>
          </cell>
          <cell r="AB76">
            <v>523</v>
          </cell>
          <cell r="AC76">
            <v>336</v>
          </cell>
          <cell r="AD76">
            <v>285</v>
          </cell>
          <cell r="AE76">
            <v>200</v>
          </cell>
          <cell r="AF76">
            <v>85</v>
          </cell>
          <cell r="AG76">
            <v>41</v>
          </cell>
          <cell r="AH76">
            <v>42</v>
          </cell>
          <cell r="AI76">
            <v>23</v>
          </cell>
          <cell r="AJ76">
            <v>19</v>
          </cell>
          <cell r="AK76">
            <v>9</v>
          </cell>
          <cell r="AL76">
            <v>205</v>
          </cell>
          <cell r="AM76">
            <v>154</v>
          </cell>
          <cell r="AN76">
            <v>79</v>
          </cell>
          <cell r="AO76">
            <v>75</v>
          </cell>
          <cell r="AP76">
            <v>45</v>
          </cell>
          <cell r="AQ76">
            <v>38</v>
          </cell>
          <cell r="AR76">
            <v>7</v>
          </cell>
          <cell r="AS76" t="str">
            <v>*</v>
          </cell>
          <cell r="AT76" t="str">
            <v>*</v>
          </cell>
          <cell r="AU76" t="str">
            <v>*</v>
          </cell>
          <cell r="AV76">
            <v>16</v>
          </cell>
          <cell r="AW76" t="str">
            <v>*</v>
          </cell>
          <cell r="AX76">
            <v>624</v>
          </cell>
          <cell r="AY76">
            <v>470</v>
          </cell>
          <cell r="AZ76">
            <v>282</v>
          </cell>
          <cell r="BA76">
            <v>188</v>
          </cell>
          <cell r="BB76">
            <v>148</v>
          </cell>
          <cell r="BC76">
            <v>122</v>
          </cell>
          <cell r="BD76">
            <v>26</v>
          </cell>
          <cell r="BE76">
            <v>16</v>
          </cell>
          <cell r="BF76">
            <v>35</v>
          </cell>
          <cell r="BG76">
            <v>15</v>
          </cell>
          <cell r="BH76">
            <v>20</v>
          </cell>
          <cell r="BI76">
            <v>5</v>
          </cell>
          <cell r="BJ76">
            <v>544</v>
          </cell>
          <cell r="BK76">
            <v>415</v>
          </cell>
          <cell r="BL76">
            <v>198</v>
          </cell>
          <cell r="BM76">
            <v>217</v>
          </cell>
          <cell r="BN76">
            <v>186</v>
          </cell>
          <cell r="BO76">
            <v>123</v>
          </cell>
          <cell r="BP76">
            <v>63</v>
          </cell>
          <cell r="BQ76">
            <v>30</v>
          </cell>
          <cell r="BR76">
            <v>27</v>
          </cell>
          <cell r="BS76" t="str">
            <v>*</v>
          </cell>
          <cell r="BT76" t="str">
            <v>*</v>
          </cell>
          <cell r="BU76">
            <v>4</v>
          </cell>
          <cell r="BV76">
            <v>539</v>
          </cell>
          <cell r="BW76">
            <v>400</v>
          </cell>
          <cell r="BX76">
            <v>245</v>
          </cell>
          <cell r="BY76">
            <v>155</v>
          </cell>
          <cell r="BZ76">
            <v>142</v>
          </cell>
          <cell r="CA76">
            <v>105</v>
          </cell>
          <cell r="CB76">
            <v>37</v>
          </cell>
          <cell r="CC76" t="str">
            <v>*</v>
          </cell>
          <cell r="CD76" t="str">
            <v>*</v>
          </cell>
          <cell r="CE76">
            <v>7</v>
          </cell>
          <cell r="CF76" t="str">
            <v>*</v>
          </cell>
          <cell r="CG76" t="str">
            <v>*</v>
          </cell>
          <cell r="CH76">
            <v>649</v>
          </cell>
          <cell r="CI76">
            <v>445</v>
          </cell>
          <cell r="CJ76">
            <v>323</v>
          </cell>
          <cell r="CK76">
            <v>122</v>
          </cell>
          <cell r="CL76">
            <v>108</v>
          </cell>
          <cell r="CM76">
            <v>56</v>
          </cell>
          <cell r="CN76">
            <v>52</v>
          </cell>
          <cell r="CO76">
            <v>27</v>
          </cell>
          <cell r="CP76">
            <v>11</v>
          </cell>
          <cell r="CQ76">
            <v>6</v>
          </cell>
          <cell r="CR76">
            <v>5</v>
          </cell>
          <cell r="CS76">
            <v>3</v>
          </cell>
          <cell r="CT76">
            <v>404</v>
          </cell>
          <cell r="CU76">
            <v>322</v>
          </cell>
          <cell r="CV76">
            <v>117</v>
          </cell>
          <cell r="CW76">
            <v>205</v>
          </cell>
          <cell r="CX76">
            <v>183</v>
          </cell>
          <cell r="CY76">
            <v>140</v>
          </cell>
          <cell r="CZ76">
            <v>43</v>
          </cell>
          <cell r="DA76">
            <v>20</v>
          </cell>
          <cell r="DB76">
            <v>22</v>
          </cell>
          <cell r="DC76">
            <v>13</v>
          </cell>
          <cell r="DD76">
            <v>9</v>
          </cell>
          <cell r="DE76">
            <v>0</v>
          </cell>
          <cell r="DF76">
            <v>961</v>
          </cell>
          <cell r="DG76">
            <v>713</v>
          </cell>
          <cell r="DH76">
            <v>502</v>
          </cell>
          <cell r="DI76">
            <v>211</v>
          </cell>
          <cell r="DJ76">
            <v>171</v>
          </cell>
          <cell r="DK76">
            <v>114</v>
          </cell>
          <cell r="DL76">
            <v>57</v>
          </cell>
          <cell r="DM76">
            <v>28</v>
          </cell>
          <cell r="DN76">
            <v>33</v>
          </cell>
          <cell r="DO76">
            <v>21</v>
          </cell>
          <cell r="DP76">
            <v>12</v>
          </cell>
          <cell r="DQ76">
            <v>7</v>
          </cell>
          <cell r="DR76">
            <v>537</v>
          </cell>
          <cell r="DS76">
            <v>379</v>
          </cell>
          <cell r="DT76">
            <v>282</v>
          </cell>
          <cell r="DU76">
            <v>97</v>
          </cell>
          <cell r="DV76">
            <v>73</v>
          </cell>
          <cell r="DW76">
            <v>29</v>
          </cell>
          <cell r="DX76">
            <v>44</v>
          </cell>
          <cell r="DY76">
            <v>27</v>
          </cell>
          <cell r="DZ76" t="str">
            <v>*</v>
          </cell>
          <cell r="EA76" t="str">
            <v>*</v>
          </cell>
          <cell r="EB76">
            <v>16</v>
          </cell>
          <cell r="EC76" t="str">
            <v>*</v>
          </cell>
          <cell r="ED76">
            <v>367</v>
          </cell>
          <cell r="EE76">
            <v>260</v>
          </cell>
          <cell r="EF76">
            <v>146</v>
          </cell>
          <cell r="EG76">
            <v>114</v>
          </cell>
          <cell r="EH76">
            <v>93</v>
          </cell>
          <cell r="EI76">
            <v>67</v>
          </cell>
          <cell r="EJ76">
            <v>26</v>
          </cell>
          <cell r="EK76">
            <v>5</v>
          </cell>
          <cell r="EL76">
            <v>15</v>
          </cell>
          <cell r="EM76">
            <v>12</v>
          </cell>
          <cell r="EN76">
            <v>3</v>
          </cell>
          <cell r="EO76">
            <v>6</v>
          </cell>
          <cell r="EP76">
            <v>206</v>
          </cell>
          <cell r="EQ76">
            <v>153</v>
          </cell>
          <cell r="ER76">
            <v>44</v>
          </cell>
          <cell r="ES76">
            <v>109</v>
          </cell>
          <cell r="ET76">
            <v>91</v>
          </cell>
          <cell r="EU76">
            <v>78</v>
          </cell>
          <cell r="EV76">
            <v>13</v>
          </cell>
          <cell r="EW76">
            <v>4</v>
          </cell>
          <cell r="EX76" t="str">
            <v>*</v>
          </cell>
          <cell r="EY76" t="str">
            <v>*</v>
          </cell>
          <cell r="EZ76">
            <v>7</v>
          </cell>
          <cell r="FA76" t="str">
            <v>*</v>
          </cell>
          <cell r="FB76">
            <v>1103</v>
          </cell>
          <cell r="FC76">
            <v>867</v>
          </cell>
          <cell r="FD76">
            <v>379</v>
          </cell>
          <cell r="FE76">
            <v>488</v>
          </cell>
          <cell r="FF76">
            <v>420</v>
          </cell>
          <cell r="FG76">
            <v>320</v>
          </cell>
          <cell r="FH76">
            <v>100</v>
          </cell>
          <cell r="FI76">
            <v>56</v>
          </cell>
          <cell r="FJ76">
            <v>58</v>
          </cell>
          <cell r="FK76">
            <v>36</v>
          </cell>
          <cell r="FL76">
            <v>22</v>
          </cell>
          <cell r="FM76">
            <v>10</v>
          </cell>
          <cell r="FN76">
            <v>1145</v>
          </cell>
          <cell r="FO76">
            <v>802</v>
          </cell>
          <cell r="FP76">
            <v>619</v>
          </cell>
          <cell r="FQ76">
            <v>183</v>
          </cell>
          <cell r="FR76">
            <v>142</v>
          </cell>
          <cell r="FS76">
            <v>73</v>
          </cell>
          <cell r="FT76">
            <v>69</v>
          </cell>
          <cell r="FU76">
            <v>26</v>
          </cell>
          <cell r="FV76" t="str">
            <v>*</v>
          </cell>
          <cell r="FW76">
            <v>19</v>
          </cell>
          <cell r="FX76" t="str">
            <v>*</v>
          </cell>
          <cell r="FY76" t="str">
            <v>*</v>
          </cell>
          <cell r="FZ76">
            <v>159</v>
          </cell>
          <cell r="GA76">
            <v>104</v>
          </cell>
          <cell r="GB76">
            <v>70</v>
          </cell>
          <cell r="GC76">
            <v>34</v>
          </cell>
          <cell r="GD76">
            <v>25</v>
          </cell>
          <cell r="GE76">
            <v>16</v>
          </cell>
          <cell r="GF76">
            <v>9</v>
          </cell>
          <cell r="GG76" t="str">
            <v>*</v>
          </cell>
          <cell r="GH76" t="str">
            <v>*</v>
          </cell>
          <cell r="GI76">
            <v>5</v>
          </cell>
          <cell r="GJ76" t="str">
            <v>*</v>
          </cell>
          <cell r="GK76" t="str">
            <v>*</v>
          </cell>
          <cell r="GL76">
            <v>154</v>
          </cell>
          <cell r="GM76">
            <v>111</v>
          </cell>
          <cell r="GN76">
            <v>59</v>
          </cell>
          <cell r="GO76">
            <v>52</v>
          </cell>
          <cell r="GP76">
            <v>42</v>
          </cell>
          <cell r="GQ76">
            <v>35</v>
          </cell>
          <cell r="GR76">
            <v>7</v>
          </cell>
          <cell r="GS76" t="str">
            <v>*</v>
          </cell>
          <cell r="GT76">
            <v>10</v>
          </cell>
          <cell r="GU76" t="str">
            <v>*</v>
          </cell>
          <cell r="GV76" t="str">
            <v>*</v>
          </cell>
          <cell r="GW76">
            <v>0</v>
          </cell>
          <cell r="GX76">
            <v>1133</v>
          </cell>
          <cell r="GY76">
            <v>889</v>
          </cell>
          <cell r="GZ76">
            <v>398</v>
          </cell>
          <cell r="HA76">
            <v>491</v>
          </cell>
          <cell r="HB76">
            <v>421</v>
          </cell>
          <cell r="HC76">
            <v>320</v>
          </cell>
          <cell r="HD76">
            <v>101</v>
          </cell>
          <cell r="HE76">
            <v>56</v>
          </cell>
          <cell r="HF76">
            <v>59</v>
          </cell>
          <cell r="HG76">
            <v>37</v>
          </cell>
          <cell r="HH76">
            <v>22</v>
          </cell>
          <cell r="HI76">
            <v>11</v>
          </cell>
          <cell r="HJ76">
            <v>154</v>
          </cell>
          <cell r="HK76">
            <v>111</v>
          </cell>
          <cell r="HL76">
            <v>59</v>
          </cell>
          <cell r="HM76">
            <v>52</v>
          </cell>
          <cell r="HN76">
            <v>42</v>
          </cell>
          <cell r="HO76">
            <v>35</v>
          </cell>
          <cell r="HP76">
            <v>7</v>
          </cell>
          <cell r="HQ76" t="str">
            <v>*</v>
          </cell>
          <cell r="HR76">
            <v>10</v>
          </cell>
          <cell r="HS76" t="str">
            <v>*</v>
          </cell>
          <cell r="HT76" t="str">
            <v>*</v>
          </cell>
          <cell r="HU76">
            <v>0</v>
          </cell>
          <cell r="HV76">
            <v>1364</v>
          </cell>
          <cell r="HW76">
            <v>1005</v>
          </cell>
          <cell r="HX76">
            <v>629</v>
          </cell>
          <cell r="HY76">
            <v>376</v>
          </cell>
          <cell r="HZ76">
            <v>297</v>
          </cell>
          <cell r="IA76">
            <v>216</v>
          </cell>
          <cell r="IB76">
            <v>81</v>
          </cell>
          <cell r="IC76">
            <v>41</v>
          </cell>
          <cell r="ID76">
            <v>63</v>
          </cell>
          <cell r="IE76">
            <v>48</v>
          </cell>
          <cell r="IF76">
            <v>15</v>
          </cell>
          <cell r="IG76">
            <v>16</v>
          </cell>
          <cell r="IH76">
            <v>1197</v>
          </cell>
          <cell r="II76">
            <v>879</v>
          </cell>
          <cell r="IJ76">
            <v>498</v>
          </cell>
          <cell r="IK76">
            <v>381</v>
          </cell>
          <cell r="IL76">
            <v>332</v>
          </cell>
          <cell r="IM76">
            <v>228</v>
          </cell>
          <cell r="IN76">
            <v>104</v>
          </cell>
          <cell r="IO76">
            <v>45</v>
          </cell>
          <cell r="IP76" t="str">
            <v>*</v>
          </cell>
          <cell r="IQ76" t="str">
            <v>*</v>
          </cell>
          <cell r="IR76">
            <v>35</v>
          </cell>
          <cell r="IS76" t="str">
            <v>*</v>
          </cell>
        </row>
        <row r="77">
          <cell r="A77" t="str">
            <v>Aurich</v>
          </cell>
          <cell r="B77">
            <v>6729</v>
          </cell>
          <cell r="C77">
            <v>5589</v>
          </cell>
          <cell r="D77">
            <v>4095</v>
          </cell>
          <cell r="E77">
            <v>1494</v>
          </cell>
          <cell r="F77">
            <v>1219</v>
          </cell>
          <cell r="G77">
            <v>941</v>
          </cell>
          <cell r="H77">
            <v>277</v>
          </cell>
          <cell r="I77">
            <v>77</v>
          </cell>
          <cell r="J77">
            <v>249</v>
          </cell>
          <cell r="K77">
            <v>102</v>
          </cell>
          <cell r="L77">
            <v>147</v>
          </cell>
          <cell r="M77">
            <v>26</v>
          </cell>
          <cell r="N77">
            <v>3663</v>
          </cell>
          <cell r="O77">
            <v>3062</v>
          </cell>
          <cell r="P77">
            <v>2183</v>
          </cell>
          <cell r="Q77">
            <v>879</v>
          </cell>
          <cell r="R77">
            <v>721</v>
          </cell>
          <cell r="S77">
            <v>571</v>
          </cell>
          <cell r="T77">
            <v>150</v>
          </cell>
          <cell r="U77">
            <v>39</v>
          </cell>
          <cell r="V77">
            <v>149</v>
          </cell>
          <cell r="W77">
            <v>68</v>
          </cell>
          <cell r="X77">
            <v>81</v>
          </cell>
          <cell r="Y77">
            <v>9</v>
          </cell>
          <cell r="Z77">
            <v>3066</v>
          </cell>
          <cell r="AA77">
            <v>2527</v>
          </cell>
          <cell r="AB77">
            <v>1912</v>
          </cell>
          <cell r="AC77">
            <v>615</v>
          </cell>
          <cell r="AD77">
            <v>498</v>
          </cell>
          <cell r="AE77">
            <v>370</v>
          </cell>
          <cell r="AF77">
            <v>127</v>
          </cell>
          <cell r="AG77">
            <v>38</v>
          </cell>
          <cell r="AH77">
            <v>100</v>
          </cell>
          <cell r="AI77">
            <v>34</v>
          </cell>
          <cell r="AJ77">
            <v>66</v>
          </cell>
          <cell r="AK77">
            <v>17</v>
          </cell>
          <cell r="AL77">
            <v>747</v>
          </cell>
          <cell r="AM77">
            <v>633</v>
          </cell>
          <cell r="AN77">
            <v>433</v>
          </cell>
          <cell r="AO77">
            <v>200</v>
          </cell>
          <cell r="AP77">
            <v>143</v>
          </cell>
          <cell r="AQ77">
            <v>129</v>
          </cell>
          <cell r="AR77">
            <v>13</v>
          </cell>
          <cell r="AS77">
            <v>3</v>
          </cell>
          <cell r="AT77" t="str">
            <v>*</v>
          </cell>
          <cell r="AU77" t="str">
            <v>*</v>
          </cell>
          <cell r="AV77">
            <v>40</v>
          </cell>
          <cell r="AW77" t="str">
            <v>*</v>
          </cell>
          <cell r="AX77">
            <v>1564</v>
          </cell>
          <cell r="AY77">
            <v>1332</v>
          </cell>
          <cell r="AZ77">
            <v>921</v>
          </cell>
          <cell r="BA77">
            <v>411</v>
          </cell>
          <cell r="BB77">
            <v>336</v>
          </cell>
          <cell r="BC77">
            <v>268</v>
          </cell>
          <cell r="BD77">
            <v>68</v>
          </cell>
          <cell r="BE77">
            <v>16</v>
          </cell>
          <cell r="BF77" t="str">
            <v>*</v>
          </cell>
          <cell r="BG77" t="str">
            <v>*</v>
          </cell>
          <cell r="BH77">
            <v>41</v>
          </cell>
          <cell r="BI77" t="str">
            <v>*</v>
          </cell>
          <cell r="BJ77">
            <v>1362</v>
          </cell>
          <cell r="BK77">
            <v>1146</v>
          </cell>
          <cell r="BL77">
            <v>787</v>
          </cell>
          <cell r="BM77">
            <v>359</v>
          </cell>
          <cell r="BN77">
            <v>303</v>
          </cell>
          <cell r="BO77">
            <v>235</v>
          </cell>
          <cell r="BP77">
            <v>68</v>
          </cell>
          <cell r="BQ77">
            <v>16</v>
          </cell>
          <cell r="BR77">
            <v>49</v>
          </cell>
          <cell r="BS77">
            <v>25</v>
          </cell>
          <cell r="BT77">
            <v>24</v>
          </cell>
          <cell r="BU77">
            <v>7</v>
          </cell>
          <cell r="BV77">
            <v>1532</v>
          </cell>
          <cell r="BW77">
            <v>1259</v>
          </cell>
          <cell r="BX77">
            <v>941</v>
          </cell>
          <cell r="BY77">
            <v>318</v>
          </cell>
          <cell r="BZ77">
            <v>271</v>
          </cell>
          <cell r="CA77">
            <v>203</v>
          </cell>
          <cell r="CB77">
            <v>68</v>
          </cell>
          <cell r="CC77">
            <v>17</v>
          </cell>
          <cell r="CD77">
            <v>41</v>
          </cell>
          <cell r="CE77">
            <v>17</v>
          </cell>
          <cell r="CF77">
            <v>24</v>
          </cell>
          <cell r="CG77">
            <v>6</v>
          </cell>
          <cell r="CH77">
            <v>1523</v>
          </cell>
          <cell r="CI77">
            <v>1218</v>
          </cell>
          <cell r="CJ77">
            <v>1013</v>
          </cell>
          <cell r="CK77">
            <v>205</v>
          </cell>
          <cell r="CL77">
            <v>166</v>
          </cell>
          <cell r="CM77">
            <v>106</v>
          </cell>
          <cell r="CN77">
            <v>60</v>
          </cell>
          <cell r="CO77">
            <v>25</v>
          </cell>
          <cell r="CP77">
            <v>33</v>
          </cell>
          <cell r="CQ77">
            <v>16</v>
          </cell>
          <cell r="CR77">
            <v>17</v>
          </cell>
          <cell r="CS77">
            <v>6</v>
          </cell>
          <cell r="CT77">
            <v>1381</v>
          </cell>
          <cell r="CU77">
            <v>1166</v>
          </cell>
          <cell r="CV77">
            <v>592</v>
          </cell>
          <cell r="CW77">
            <v>574</v>
          </cell>
          <cell r="CX77">
            <v>490</v>
          </cell>
          <cell r="CY77">
            <v>404</v>
          </cell>
          <cell r="CZ77">
            <v>86</v>
          </cell>
          <cell r="DA77">
            <v>22</v>
          </cell>
          <cell r="DB77">
            <v>77</v>
          </cell>
          <cell r="DC77">
            <v>41</v>
          </cell>
          <cell r="DD77">
            <v>36</v>
          </cell>
          <cell r="DE77">
            <v>7</v>
          </cell>
          <cell r="DF77">
            <v>2573</v>
          </cell>
          <cell r="DG77">
            <v>2125</v>
          </cell>
          <cell r="DH77">
            <v>1778</v>
          </cell>
          <cell r="DI77">
            <v>347</v>
          </cell>
          <cell r="DJ77">
            <v>268</v>
          </cell>
          <cell r="DK77">
            <v>189</v>
          </cell>
          <cell r="DL77">
            <v>78</v>
          </cell>
          <cell r="DM77">
            <v>24</v>
          </cell>
          <cell r="DN77">
            <v>73</v>
          </cell>
          <cell r="DO77">
            <v>22</v>
          </cell>
          <cell r="DP77">
            <v>51</v>
          </cell>
          <cell r="DQ77">
            <v>6</v>
          </cell>
          <cell r="DR77">
            <v>1490</v>
          </cell>
          <cell r="DS77">
            <v>1218</v>
          </cell>
          <cell r="DT77">
            <v>1026</v>
          </cell>
          <cell r="DU77">
            <v>192</v>
          </cell>
          <cell r="DV77">
            <v>140</v>
          </cell>
          <cell r="DW77">
            <v>85</v>
          </cell>
          <cell r="DX77">
            <v>55</v>
          </cell>
          <cell r="DY77">
            <v>20</v>
          </cell>
          <cell r="DZ77" t="str">
            <v>*</v>
          </cell>
          <cell r="EA77" t="str">
            <v>*</v>
          </cell>
          <cell r="EB77">
            <v>39</v>
          </cell>
          <cell r="EC77" t="str">
            <v>*</v>
          </cell>
          <cell r="ED77">
            <v>667</v>
          </cell>
          <cell r="EE77">
            <v>558</v>
          </cell>
          <cell r="EF77">
            <v>397</v>
          </cell>
          <cell r="EG77">
            <v>161</v>
          </cell>
          <cell r="EH77">
            <v>132</v>
          </cell>
          <cell r="EI77">
            <v>104</v>
          </cell>
          <cell r="EJ77">
            <v>28</v>
          </cell>
          <cell r="EK77">
            <v>5</v>
          </cell>
          <cell r="EL77" t="str">
            <v>*</v>
          </cell>
          <cell r="EM77" t="str">
            <v>*</v>
          </cell>
          <cell r="EN77">
            <v>16</v>
          </cell>
          <cell r="EO77" t="str">
            <v>*</v>
          </cell>
          <cell r="EP77">
            <v>618</v>
          </cell>
          <cell r="EQ77">
            <v>522</v>
          </cell>
          <cell r="ER77">
            <v>302</v>
          </cell>
          <cell r="ES77">
            <v>220</v>
          </cell>
          <cell r="ET77">
            <v>189</v>
          </cell>
          <cell r="EU77">
            <v>159</v>
          </cell>
          <cell r="EV77">
            <v>30</v>
          </cell>
          <cell r="EW77">
            <v>6</v>
          </cell>
          <cell r="EX77">
            <v>22</v>
          </cell>
          <cell r="EY77">
            <v>17</v>
          </cell>
          <cell r="EZ77">
            <v>5</v>
          </cell>
          <cell r="FA77">
            <v>9</v>
          </cell>
          <cell r="FB77">
            <v>3559</v>
          </cell>
          <cell r="FC77">
            <v>3015</v>
          </cell>
          <cell r="FD77">
            <v>1806</v>
          </cell>
          <cell r="FE77">
            <v>1209</v>
          </cell>
          <cell r="FF77">
            <v>1014</v>
          </cell>
          <cell r="FG77">
            <v>825</v>
          </cell>
          <cell r="FH77">
            <v>189</v>
          </cell>
          <cell r="FI77">
            <v>50</v>
          </cell>
          <cell r="FJ77" t="str">
            <v>*</v>
          </cell>
          <cell r="FK77" t="str">
            <v>*</v>
          </cell>
          <cell r="FL77">
            <v>86</v>
          </cell>
          <cell r="FM77" t="str">
            <v>*</v>
          </cell>
          <cell r="FN77">
            <v>2962</v>
          </cell>
          <cell r="FO77">
            <v>2402</v>
          </cell>
          <cell r="FP77">
            <v>2166</v>
          </cell>
          <cell r="FQ77">
            <v>236</v>
          </cell>
          <cell r="FR77">
            <v>165</v>
          </cell>
          <cell r="FS77">
            <v>84</v>
          </cell>
          <cell r="FT77">
            <v>80</v>
          </cell>
          <cell r="FU77" t="str">
            <v>*</v>
          </cell>
          <cell r="FV77" t="str">
            <v>*</v>
          </cell>
          <cell r="FW77" t="str">
            <v>*</v>
          </cell>
          <cell r="FX77">
            <v>57</v>
          </cell>
          <cell r="FY77" t="str">
            <v>*</v>
          </cell>
          <cell r="FZ77">
            <v>185</v>
          </cell>
          <cell r="GA77">
            <v>153</v>
          </cell>
          <cell r="GB77">
            <v>112</v>
          </cell>
          <cell r="GC77">
            <v>41</v>
          </cell>
          <cell r="GD77">
            <v>33</v>
          </cell>
          <cell r="GE77">
            <v>26</v>
          </cell>
          <cell r="GF77">
            <v>7</v>
          </cell>
          <cell r="GG77" t="str">
            <v>*</v>
          </cell>
          <cell r="GH77">
            <v>8</v>
          </cell>
          <cell r="GI77">
            <v>5</v>
          </cell>
          <cell r="GJ77">
            <v>3</v>
          </cell>
          <cell r="GK77">
            <v>0</v>
          </cell>
          <cell r="GL77">
            <v>23</v>
          </cell>
          <cell r="GM77">
            <v>19</v>
          </cell>
          <cell r="GN77">
            <v>11</v>
          </cell>
          <cell r="GO77">
            <v>8</v>
          </cell>
          <cell r="GP77" t="str">
            <v>*</v>
          </cell>
          <cell r="GQ77">
            <v>6</v>
          </cell>
          <cell r="GR77" t="str">
            <v>*</v>
          </cell>
          <cell r="GS77">
            <v>0</v>
          </cell>
          <cell r="GT77" t="str">
            <v>*</v>
          </cell>
          <cell r="GU77">
            <v>0</v>
          </cell>
          <cell r="GV77" t="str">
            <v>*</v>
          </cell>
          <cell r="GW77">
            <v>0</v>
          </cell>
          <cell r="GX77">
            <v>3939</v>
          </cell>
          <cell r="GY77">
            <v>3335</v>
          </cell>
          <cell r="GZ77">
            <v>2096</v>
          </cell>
          <cell r="HA77">
            <v>1239</v>
          </cell>
          <cell r="HB77">
            <v>1035</v>
          </cell>
          <cell r="HC77">
            <v>838</v>
          </cell>
          <cell r="HD77">
            <v>197</v>
          </cell>
          <cell r="HE77">
            <v>52</v>
          </cell>
          <cell r="HF77">
            <v>180</v>
          </cell>
          <cell r="HG77">
            <v>86</v>
          </cell>
          <cell r="HH77">
            <v>94</v>
          </cell>
          <cell r="HI77">
            <v>24</v>
          </cell>
          <cell r="HJ77">
            <v>23</v>
          </cell>
          <cell r="HK77">
            <v>19</v>
          </cell>
          <cell r="HL77">
            <v>11</v>
          </cell>
          <cell r="HM77">
            <v>8</v>
          </cell>
          <cell r="HN77" t="str">
            <v>*</v>
          </cell>
          <cell r="HO77">
            <v>6</v>
          </cell>
          <cell r="HP77" t="str">
            <v>*</v>
          </cell>
          <cell r="HQ77">
            <v>0</v>
          </cell>
          <cell r="HR77" t="str">
            <v>*</v>
          </cell>
          <cell r="HS77">
            <v>0</v>
          </cell>
          <cell r="HT77" t="str">
            <v>*</v>
          </cell>
          <cell r="HU77">
            <v>0</v>
          </cell>
          <cell r="HV77">
            <v>3074</v>
          </cell>
          <cell r="HW77">
            <v>2487</v>
          </cell>
          <cell r="HX77">
            <v>1916</v>
          </cell>
          <cell r="HY77">
            <v>571</v>
          </cell>
          <cell r="HZ77">
            <v>478</v>
          </cell>
          <cell r="IA77">
            <v>364</v>
          </cell>
          <cell r="IB77">
            <v>113</v>
          </cell>
          <cell r="IC77">
            <v>30</v>
          </cell>
          <cell r="ID77">
            <v>74</v>
          </cell>
          <cell r="IE77">
            <v>33</v>
          </cell>
          <cell r="IF77">
            <v>41</v>
          </cell>
          <cell r="IG77">
            <v>19</v>
          </cell>
          <cell r="IH77">
            <v>3655</v>
          </cell>
          <cell r="II77">
            <v>3102</v>
          </cell>
          <cell r="IJ77">
            <v>2179</v>
          </cell>
          <cell r="IK77">
            <v>923</v>
          </cell>
          <cell r="IL77">
            <v>741</v>
          </cell>
          <cell r="IM77">
            <v>577</v>
          </cell>
          <cell r="IN77">
            <v>164</v>
          </cell>
          <cell r="IO77">
            <v>47</v>
          </cell>
          <cell r="IP77">
            <v>175</v>
          </cell>
          <cell r="IQ77">
            <v>69</v>
          </cell>
          <cell r="IR77">
            <v>106</v>
          </cell>
          <cell r="IS77">
            <v>7</v>
          </cell>
        </row>
        <row r="78">
          <cell r="A78" t="str">
            <v>Cloppenburg</v>
          </cell>
          <cell r="B78">
            <v>3746</v>
          </cell>
          <cell r="C78">
            <v>3424</v>
          </cell>
          <cell r="D78">
            <v>1806</v>
          </cell>
          <cell r="E78">
            <v>1618</v>
          </cell>
          <cell r="F78">
            <v>1311</v>
          </cell>
          <cell r="G78">
            <v>635</v>
          </cell>
          <cell r="H78">
            <v>675</v>
          </cell>
          <cell r="I78">
            <v>532</v>
          </cell>
          <cell r="J78">
            <v>288</v>
          </cell>
          <cell r="K78">
            <v>173</v>
          </cell>
          <cell r="L78">
            <v>114</v>
          </cell>
          <cell r="M78">
            <v>19</v>
          </cell>
          <cell r="N78">
            <v>1960</v>
          </cell>
          <cell r="O78">
            <v>1799</v>
          </cell>
          <cell r="P78">
            <v>982</v>
          </cell>
          <cell r="Q78">
            <v>817</v>
          </cell>
          <cell r="R78">
            <v>647</v>
          </cell>
          <cell r="S78">
            <v>313</v>
          </cell>
          <cell r="T78">
            <v>334</v>
          </cell>
          <cell r="U78">
            <v>257</v>
          </cell>
          <cell r="V78">
            <v>160</v>
          </cell>
          <cell r="W78">
            <v>92</v>
          </cell>
          <cell r="X78">
            <v>68</v>
          </cell>
          <cell r="Y78">
            <v>10</v>
          </cell>
          <cell r="Z78">
            <v>1786</v>
          </cell>
          <cell r="AA78">
            <v>1625</v>
          </cell>
          <cell r="AB78">
            <v>824</v>
          </cell>
          <cell r="AC78">
            <v>801</v>
          </cell>
          <cell r="AD78">
            <v>664</v>
          </cell>
          <cell r="AE78">
            <v>322</v>
          </cell>
          <cell r="AF78">
            <v>341</v>
          </cell>
          <cell r="AG78">
            <v>275</v>
          </cell>
          <cell r="AH78">
            <v>128</v>
          </cell>
          <cell r="AI78">
            <v>81</v>
          </cell>
          <cell r="AJ78">
            <v>46</v>
          </cell>
          <cell r="AK78">
            <v>9</v>
          </cell>
          <cell r="AL78">
            <v>415</v>
          </cell>
          <cell r="AM78">
            <v>377</v>
          </cell>
          <cell r="AN78">
            <v>211</v>
          </cell>
          <cell r="AO78">
            <v>166</v>
          </cell>
          <cell r="AP78">
            <v>84</v>
          </cell>
          <cell r="AQ78">
            <v>65</v>
          </cell>
          <cell r="AR78">
            <v>19</v>
          </cell>
          <cell r="AS78">
            <v>13</v>
          </cell>
          <cell r="AT78">
            <v>78</v>
          </cell>
          <cell r="AU78">
            <v>31</v>
          </cell>
          <cell r="AV78">
            <v>47</v>
          </cell>
          <cell r="AW78">
            <v>4</v>
          </cell>
          <cell r="AX78">
            <v>865</v>
          </cell>
          <cell r="AY78">
            <v>776</v>
          </cell>
          <cell r="AZ78">
            <v>433</v>
          </cell>
          <cell r="BA78">
            <v>343</v>
          </cell>
          <cell r="BB78">
            <v>265</v>
          </cell>
          <cell r="BC78">
            <v>145</v>
          </cell>
          <cell r="BD78">
            <v>120</v>
          </cell>
          <cell r="BE78">
            <v>89</v>
          </cell>
          <cell r="BF78" t="str">
            <v>*</v>
          </cell>
          <cell r="BG78">
            <v>49</v>
          </cell>
          <cell r="BH78">
            <v>26</v>
          </cell>
          <cell r="BI78" t="str">
            <v>*</v>
          </cell>
          <cell r="BJ78">
            <v>742</v>
          </cell>
          <cell r="BK78">
            <v>691</v>
          </cell>
          <cell r="BL78">
            <v>292</v>
          </cell>
          <cell r="BM78">
            <v>399</v>
          </cell>
          <cell r="BN78">
            <v>335</v>
          </cell>
          <cell r="BO78">
            <v>178</v>
          </cell>
          <cell r="BP78">
            <v>157</v>
          </cell>
          <cell r="BQ78">
            <v>129</v>
          </cell>
          <cell r="BR78">
            <v>59</v>
          </cell>
          <cell r="BS78">
            <v>41</v>
          </cell>
          <cell r="BT78">
            <v>18</v>
          </cell>
          <cell r="BU78">
            <v>5</v>
          </cell>
          <cell r="BV78">
            <v>768</v>
          </cell>
          <cell r="BW78">
            <v>696</v>
          </cell>
          <cell r="BX78">
            <v>360</v>
          </cell>
          <cell r="BY78">
            <v>336</v>
          </cell>
          <cell r="BZ78">
            <v>286</v>
          </cell>
          <cell r="CA78">
            <v>166</v>
          </cell>
          <cell r="CB78">
            <v>119</v>
          </cell>
          <cell r="CC78">
            <v>79</v>
          </cell>
          <cell r="CD78">
            <v>43</v>
          </cell>
          <cell r="CE78" t="str">
            <v>*</v>
          </cell>
          <cell r="CF78" t="str">
            <v>*</v>
          </cell>
          <cell r="CG78">
            <v>7</v>
          </cell>
          <cell r="CH78">
            <v>956</v>
          </cell>
          <cell r="CI78">
            <v>884</v>
          </cell>
          <cell r="CJ78">
            <v>510</v>
          </cell>
          <cell r="CK78">
            <v>374</v>
          </cell>
          <cell r="CL78">
            <v>341</v>
          </cell>
          <cell r="CM78">
            <v>81</v>
          </cell>
          <cell r="CN78">
            <v>260</v>
          </cell>
          <cell r="CO78">
            <v>222</v>
          </cell>
          <cell r="CP78" t="str">
            <v>*</v>
          </cell>
          <cell r="CQ78" t="str">
            <v>*</v>
          </cell>
          <cell r="CR78" t="str">
            <v>*</v>
          </cell>
          <cell r="CS78" t="str">
            <v>*</v>
          </cell>
          <cell r="CT78">
            <v>539</v>
          </cell>
          <cell r="CU78">
            <v>493</v>
          </cell>
          <cell r="CV78">
            <v>220</v>
          </cell>
          <cell r="CW78">
            <v>273</v>
          </cell>
          <cell r="CX78">
            <v>228</v>
          </cell>
          <cell r="CY78">
            <v>141</v>
          </cell>
          <cell r="CZ78">
            <v>87</v>
          </cell>
          <cell r="DA78">
            <v>57</v>
          </cell>
          <cell r="DB78" t="str">
            <v>*</v>
          </cell>
          <cell r="DC78">
            <v>23</v>
          </cell>
          <cell r="DD78" t="str">
            <v>*</v>
          </cell>
          <cell r="DE78" t="str">
            <v>*</v>
          </cell>
          <cell r="DF78">
            <v>1350</v>
          </cell>
          <cell r="DG78">
            <v>1223</v>
          </cell>
          <cell r="DH78">
            <v>767</v>
          </cell>
          <cell r="DI78">
            <v>456</v>
          </cell>
          <cell r="DJ78">
            <v>373</v>
          </cell>
          <cell r="DK78">
            <v>112</v>
          </cell>
          <cell r="DL78">
            <v>261</v>
          </cell>
          <cell r="DM78">
            <v>212</v>
          </cell>
          <cell r="DN78">
            <v>77</v>
          </cell>
          <cell r="DO78">
            <v>32</v>
          </cell>
          <cell r="DP78">
            <v>45</v>
          </cell>
          <cell r="DQ78">
            <v>6</v>
          </cell>
          <cell r="DR78">
            <v>666</v>
          </cell>
          <cell r="DS78">
            <v>602</v>
          </cell>
          <cell r="DT78">
            <v>404</v>
          </cell>
          <cell r="DU78">
            <v>198</v>
          </cell>
          <cell r="DV78">
            <v>152</v>
          </cell>
          <cell r="DW78">
            <v>38</v>
          </cell>
          <cell r="DX78">
            <v>114</v>
          </cell>
          <cell r="DY78">
            <v>96</v>
          </cell>
          <cell r="DZ78">
            <v>46</v>
          </cell>
          <cell r="EA78">
            <v>11</v>
          </cell>
          <cell r="EB78">
            <v>35</v>
          </cell>
          <cell r="EC78">
            <v>0</v>
          </cell>
          <cell r="ED78">
            <v>324</v>
          </cell>
          <cell r="EE78">
            <v>296</v>
          </cell>
          <cell r="EF78">
            <v>173</v>
          </cell>
          <cell r="EG78">
            <v>123</v>
          </cell>
          <cell r="EH78">
            <v>89</v>
          </cell>
          <cell r="EI78">
            <v>48</v>
          </cell>
          <cell r="EJ78">
            <v>41</v>
          </cell>
          <cell r="EK78">
            <v>31</v>
          </cell>
          <cell r="EL78" t="str">
            <v>*</v>
          </cell>
          <cell r="EM78">
            <v>21</v>
          </cell>
          <cell r="EN78" t="str">
            <v>*</v>
          </cell>
          <cell r="EO78" t="str">
            <v>*</v>
          </cell>
          <cell r="EP78">
            <v>867</v>
          </cell>
          <cell r="EQ78">
            <v>810</v>
          </cell>
          <cell r="ER78">
            <v>242</v>
          </cell>
          <cell r="ES78">
            <v>568</v>
          </cell>
          <cell r="ET78">
            <v>469</v>
          </cell>
          <cell r="EU78">
            <v>296</v>
          </cell>
          <cell r="EV78">
            <v>172</v>
          </cell>
          <cell r="EW78">
            <v>136</v>
          </cell>
          <cell r="EX78">
            <v>91</v>
          </cell>
          <cell r="EY78">
            <v>86</v>
          </cell>
          <cell r="EZ78">
            <v>4</v>
          </cell>
          <cell r="FA78">
            <v>8</v>
          </cell>
          <cell r="FB78">
            <v>2236</v>
          </cell>
          <cell r="FC78">
            <v>2055</v>
          </cell>
          <cell r="FD78">
            <v>808</v>
          </cell>
          <cell r="FE78">
            <v>1247</v>
          </cell>
          <cell r="FF78">
            <v>1023</v>
          </cell>
          <cell r="FG78">
            <v>561</v>
          </cell>
          <cell r="FH78">
            <v>461</v>
          </cell>
          <cell r="FI78">
            <v>367</v>
          </cell>
          <cell r="FJ78" t="str">
            <v>*</v>
          </cell>
          <cell r="FK78">
            <v>147</v>
          </cell>
          <cell r="FL78" t="str">
            <v>*</v>
          </cell>
          <cell r="FM78" t="str">
            <v>*</v>
          </cell>
          <cell r="FN78">
            <v>1385</v>
          </cell>
          <cell r="FO78">
            <v>1254</v>
          </cell>
          <cell r="FP78">
            <v>933</v>
          </cell>
          <cell r="FQ78">
            <v>321</v>
          </cell>
          <cell r="FR78">
            <v>251</v>
          </cell>
          <cell r="FS78">
            <v>55</v>
          </cell>
          <cell r="FT78">
            <v>196</v>
          </cell>
          <cell r="FU78">
            <v>152</v>
          </cell>
          <cell r="FV78" t="str">
            <v>*</v>
          </cell>
          <cell r="FW78">
            <v>17</v>
          </cell>
          <cell r="FX78">
            <v>51</v>
          </cell>
          <cell r="FY78" t="str">
            <v>*</v>
          </cell>
          <cell r="FZ78">
            <v>125</v>
          </cell>
          <cell r="GA78">
            <v>115</v>
          </cell>
          <cell r="GB78">
            <v>65</v>
          </cell>
          <cell r="GC78">
            <v>50</v>
          </cell>
          <cell r="GD78">
            <v>37</v>
          </cell>
          <cell r="GE78">
            <v>19</v>
          </cell>
          <cell r="GF78">
            <v>18</v>
          </cell>
          <cell r="GG78">
            <v>13</v>
          </cell>
          <cell r="GH78" t="str">
            <v>*</v>
          </cell>
          <cell r="GI78">
            <v>9</v>
          </cell>
          <cell r="GJ78" t="str">
            <v>*</v>
          </cell>
          <cell r="GK78" t="str">
            <v>*</v>
          </cell>
          <cell r="GL78">
            <v>0</v>
          </cell>
          <cell r="GM78">
            <v>0</v>
          </cell>
          <cell r="GN78">
            <v>0</v>
          </cell>
          <cell r="GO78">
            <v>0</v>
          </cell>
          <cell r="GP78">
            <v>0</v>
          </cell>
          <cell r="GQ78">
            <v>0</v>
          </cell>
          <cell r="GR78">
            <v>0</v>
          </cell>
          <cell r="GS78">
            <v>0</v>
          </cell>
          <cell r="GT78">
            <v>0</v>
          </cell>
          <cell r="GU78">
            <v>0</v>
          </cell>
          <cell r="GV78">
            <v>0</v>
          </cell>
          <cell r="GW78">
            <v>0</v>
          </cell>
          <cell r="GX78">
            <v>2306</v>
          </cell>
          <cell r="GY78">
            <v>2121</v>
          </cell>
          <cell r="GZ78">
            <v>862</v>
          </cell>
          <cell r="HA78">
            <v>1259</v>
          </cell>
          <cell r="HB78">
            <v>1033</v>
          </cell>
          <cell r="HC78">
            <v>566</v>
          </cell>
          <cell r="HD78">
            <v>466</v>
          </cell>
          <cell r="HE78">
            <v>370</v>
          </cell>
          <cell r="HF78">
            <v>209</v>
          </cell>
          <cell r="HG78">
            <v>148</v>
          </cell>
          <cell r="HH78">
            <v>61</v>
          </cell>
          <cell r="HI78">
            <v>17</v>
          </cell>
          <cell r="HJ78">
            <v>0</v>
          </cell>
          <cell r="HK78">
            <v>0</v>
          </cell>
          <cell r="HL78">
            <v>0</v>
          </cell>
          <cell r="HM78">
            <v>0</v>
          </cell>
          <cell r="HN78">
            <v>0</v>
          </cell>
          <cell r="HO78">
            <v>0</v>
          </cell>
          <cell r="HP78">
            <v>0</v>
          </cell>
          <cell r="HQ78">
            <v>0</v>
          </cell>
          <cell r="HR78">
            <v>0</v>
          </cell>
          <cell r="HS78">
            <v>0</v>
          </cell>
          <cell r="HT78">
            <v>0</v>
          </cell>
          <cell r="HU78">
            <v>0</v>
          </cell>
          <cell r="HV78">
            <v>1755</v>
          </cell>
          <cell r="HW78">
            <v>1611</v>
          </cell>
          <cell r="HX78">
            <v>907</v>
          </cell>
          <cell r="HY78">
            <v>704</v>
          </cell>
          <cell r="HZ78">
            <v>549</v>
          </cell>
          <cell r="IA78">
            <v>266</v>
          </cell>
          <cell r="IB78">
            <v>283</v>
          </cell>
          <cell r="IC78">
            <v>226</v>
          </cell>
          <cell r="ID78">
            <v>145</v>
          </cell>
          <cell r="IE78">
            <v>87</v>
          </cell>
          <cell r="IF78">
            <v>58</v>
          </cell>
          <cell r="IG78">
            <v>10</v>
          </cell>
          <cell r="IH78">
            <v>1991</v>
          </cell>
          <cell r="II78">
            <v>1813</v>
          </cell>
          <cell r="IJ78">
            <v>899</v>
          </cell>
          <cell r="IK78">
            <v>914</v>
          </cell>
          <cell r="IL78">
            <v>762</v>
          </cell>
          <cell r="IM78">
            <v>369</v>
          </cell>
          <cell r="IN78">
            <v>392</v>
          </cell>
          <cell r="IO78">
            <v>306</v>
          </cell>
          <cell r="IP78">
            <v>143</v>
          </cell>
          <cell r="IQ78">
            <v>86</v>
          </cell>
          <cell r="IR78">
            <v>56</v>
          </cell>
          <cell r="IS78">
            <v>9</v>
          </cell>
        </row>
        <row r="79">
          <cell r="A79" t="str">
            <v>Emsland</v>
          </cell>
          <cell r="B79">
            <v>4431</v>
          </cell>
          <cell r="C79">
            <v>3588</v>
          </cell>
          <cell r="D79">
            <v>2279</v>
          </cell>
          <cell r="E79">
            <v>1309</v>
          </cell>
          <cell r="F79">
            <v>1111</v>
          </cell>
          <cell r="G79">
            <v>653</v>
          </cell>
          <cell r="H79">
            <v>458</v>
          </cell>
          <cell r="I79">
            <v>326</v>
          </cell>
          <cell r="J79">
            <v>148</v>
          </cell>
          <cell r="K79">
            <v>79</v>
          </cell>
          <cell r="L79">
            <v>69</v>
          </cell>
          <cell r="M79">
            <v>50</v>
          </cell>
          <cell r="N79">
            <v>2383</v>
          </cell>
          <cell r="O79">
            <v>1967</v>
          </cell>
          <cell r="P79">
            <v>1232</v>
          </cell>
          <cell r="Q79">
            <v>735</v>
          </cell>
          <cell r="R79">
            <v>616</v>
          </cell>
          <cell r="S79">
            <v>351</v>
          </cell>
          <cell r="T79">
            <v>265</v>
          </cell>
          <cell r="U79">
            <v>187</v>
          </cell>
          <cell r="V79">
            <v>89</v>
          </cell>
          <cell r="W79">
            <v>49</v>
          </cell>
          <cell r="X79">
            <v>40</v>
          </cell>
          <cell r="Y79">
            <v>30</v>
          </cell>
          <cell r="Z79">
            <v>2048</v>
          </cell>
          <cell r="AA79">
            <v>1621</v>
          </cell>
          <cell r="AB79">
            <v>1047</v>
          </cell>
          <cell r="AC79">
            <v>574</v>
          </cell>
          <cell r="AD79">
            <v>495</v>
          </cell>
          <cell r="AE79">
            <v>302</v>
          </cell>
          <cell r="AF79">
            <v>193</v>
          </cell>
          <cell r="AG79">
            <v>139</v>
          </cell>
          <cell r="AH79">
            <v>59</v>
          </cell>
          <cell r="AI79">
            <v>30</v>
          </cell>
          <cell r="AJ79">
            <v>29</v>
          </cell>
          <cell r="AK79">
            <v>20</v>
          </cell>
          <cell r="AL79">
            <v>455</v>
          </cell>
          <cell r="AM79">
            <v>363</v>
          </cell>
          <cell r="AN79">
            <v>242</v>
          </cell>
          <cell r="AO79">
            <v>121</v>
          </cell>
          <cell r="AP79">
            <v>68</v>
          </cell>
          <cell r="AQ79">
            <v>63</v>
          </cell>
          <cell r="AR79">
            <v>5</v>
          </cell>
          <cell r="AS79" t="str">
            <v>*</v>
          </cell>
          <cell r="AT79">
            <v>47</v>
          </cell>
          <cell r="AU79">
            <v>16</v>
          </cell>
          <cell r="AV79">
            <v>31</v>
          </cell>
          <cell r="AW79">
            <v>6</v>
          </cell>
          <cell r="AX79">
            <v>1104</v>
          </cell>
          <cell r="AY79">
            <v>904</v>
          </cell>
          <cell r="AZ79">
            <v>514</v>
          </cell>
          <cell r="BA79">
            <v>390</v>
          </cell>
          <cell r="BB79">
            <v>323</v>
          </cell>
          <cell r="BC79">
            <v>199</v>
          </cell>
          <cell r="BD79">
            <v>124</v>
          </cell>
          <cell r="BE79">
            <v>86</v>
          </cell>
          <cell r="BF79">
            <v>55</v>
          </cell>
          <cell r="BG79">
            <v>32</v>
          </cell>
          <cell r="BH79">
            <v>23</v>
          </cell>
          <cell r="BI79">
            <v>12</v>
          </cell>
          <cell r="BJ79">
            <v>954</v>
          </cell>
          <cell r="BK79">
            <v>754</v>
          </cell>
          <cell r="BL79">
            <v>435</v>
          </cell>
          <cell r="BM79">
            <v>319</v>
          </cell>
          <cell r="BN79">
            <v>283</v>
          </cell>
          <cell r="BO79">
            <v>176</v>
          </cell>
          <cell r="BP79">
            <v>107</v>
          </cell>
          <cell r="BQ79">
            <v>74</v>
          </cell>
          <cell r="BR79">
            <v>23</v>
          </cell>
          <cell r="BS79">
            <v>18</v>
          </cell>
          <cell r="BT79">
            <v>5</v>
          </cell>
          <cell r="BU79">
            <v>13</v>
          </cell>
          <cell r="BV79">
            <v>947</v>
          </cell>
          <cell r="BW79">
            <v>766</v>
          </cell>
          <cell r="BX79">
            <v>510</v>
          </cell>
          <cell r="BY79">
            <v>256</v>
          </cell>
          <cell r="BZ79">
            <v>233</v>
          </cell>
          <cell r="CA79">
            <v>159</v>
          </cell>
          <cell r="CB79">
            <v>74</v>
          </cell>
          <cell r="CC79" t="str">
            <v>*</v>
          </cell>
          <cell r="CD79">
            <v>13</v>
          </cell>
          <cell r="CE79">
            <v>9</v>
          </cell>
          <cell r="CF79">
            <v>4</v>
          </cell>
          <cell r="CG79">
            <v>10</v>
          </cell>
          <cell r="CH79">
            <v>971</v>
          </cell>
          <cell r="CI79">
            <v>801</v>
          </cell>
          <cell r="CJ79">
            <v>578</v>
          </cell>
          <cell r="CK79">
            <v>223</v>
          </cell>
          <cell r="CL79">
            <v>204</v>
          </cell>
          <cell r="CM79">
            <v>56</v>
          </cell>
          <cell r="CN79">
            <v>148</v>
          </cell>
          <cell r="CO79">
            <v>113</v>
          </cell>
          <cell r="CP79">
            <v>10</v>
          </cell>
          <cell r="CQ79">
            <v>4</v>
          </cell>
          <cell r="CR79">
            <v>6</v>
          </cell>
          <cell r="CS79">
            <v>9</v>
          </cell>
          <cell r="CT79">
            <v>770</v>
          </cell>
          <cell r="CU79">
            <v>581</v>
          </cell>
          <cell r="CV79">
            <v>258</v>
          </cell>
          <cell r="CW79">
            <v>323</v>
          </cell>
          <cell r="CX79">
            <v>291</v>
          </cell>
          <cell r="CY79">
            <v>228</v>
          </cell>
          <cell r="CZ79">
            <v>63</v>
          </cell>
          <cell r="DA79">
            <v>41</v>
          </cell>
          <cell r="DB79">
            <v>24</v>
          </cell>
          <cell r="DC79">
            <v>18</v>
          </cell>
          <cell r="DD79">
            <v>6</v>
          </cell>
          <cell r="DE79">
            <v>8</v>
          </cell>
          <cell r="DF79">
            <v>1558</v>
          </cell>
          <cell r="DG79">
            <v>1294</v>
          </cell>
          <cell r="DH79">
            <v>964</v>
          </cell>
          <cell r="DI79">
            <v>330</v>
          </cell>
          <cell r="DJ79">
            <v>262</v>
          </cell>
          <cell r="DK79">
            <v>93</v>
          </cell>
          <cell r="DL79">
            <v>169</v>
          </cell>
          <cell r="DM79">
            <v>135</v>
          </cell>
          <cell r="DN79">
            <v>60</v>
          </cell>
          <cell r="DO79">
            <v>24</v>
          </cell>
          <cell r="DP79">
            <v>36</v>
          </cell>
          <cell r="DQ79">
            <v>8</v>
          </cell>
          <cell r="DR79">
            <v>829</v>
          </cell>
          <cell r="DS79">
            <v>679</v>
          </cell>
          <cell r="DT79">
            <v>525</v>
          </cell>
          <cell r="DU79">
            <v>154</v>
          </cell>
          <cell r="DV79">
            <v>124</v>
          </cell>
          <cell r="DW79">
            <v>46</v>
          </cell>
          <cell r="DX79">
            <v>78</v>
          </cell>
          <cell r="DY79">
            <v>57</v>
          </cell>
          <cell r="DZ79">
            <v>26</v>
          </cell>
          <cell r="EA79">
            <v>9</v>
          </cell>
          <cell r="EB79">
            <v>17</v>
          </cell>
          <cell r="EC79">
            <v>4</v>
          </cell>
          <cell r="ED79">
            <v>532</v>
          </cell>
          <cell r="EE79">
            <v>435</v>
          </cell>
          <cell r="EF79">
            <v>299</v>
          </cell>
          <cell r="EG79">
            <v>136</v>
          </cell>
          <cell r="EH79">
            <v>119</v>
          </cell>
          <cell r="EI79">
            <v>79</v>
          </cell>
          <cell r="EJ79">
            <v>40</v>
          </cell>
          <cell r="EK79">
            <v>18</v>
          </cell>
          <cell r="EL79">
            <v>11</v>
          </cell>
          <cell r="EM79">
            <v>5</v>
          </cell>
          <cell r="EN79">
            <v>6</v>
          </cell>
          <cell r="EO79">
            <v>6</v>
          </cell>
          <cell r="EP79">
            <v>546</v>
          </cell>
          <cell r="EQ79">
            <v>459</v>
          </cell>
          <cell r="ER79">
            <v>158</v>
          </cell>
          <cell r="ES79">
            <v>301</v>
          </cell>
          <cell r="ET79">
            <v>252</v>
          </cell>
          <cell r="EU79">
            <v>170</v>
          </cell>
          <cell r="EV79">
            <v>82</v>
          </cell>
          <cell r="EW79">
            <v>59</v>
          </cell>
          <cell r="EX79">
            <v>25</v>
          </cell>
          <cell r="EY79">
            <v>22</v>
          </cell>
          <cell r="EZ79">
            <v>3</v>
          </cell>
          <cell r="FA79">
            <v>24</v>
          </cell>
          <cell r="FB79">
            <v>1981</v>
          </cell>
          <cell r="FC79">
            <v>1585</v>
          </cell>
          <cell r="FD79">
            <v>741</v>
          </cell>
          <cell r="FE79">
            <v>844</v>
          </cell>
          <cell r="FF79">
            <v>715</v>
          </cell>
          <cell r="FG79">
            <v>483</v>
          </cell>
          <cell r="FH79">
            <v>232</v>
          </cell>
          <cell r="FI79">
            <v>169</v>
          </cell>
          <cell r="FJ79">
            <v>93</v>
          </cell>
          <cell r="FK79">
            <v>60</v>
          </cell>
          <cell r="FL79">
            <v>33</v>
          </cell>
          <cell r="FM79">
            <v>36</v>
          </cell>
          <cell r="FN79">
            <v>1971</v>
          </cell>
          <cell r="FO79">
            <v>1642</v>
          </cell>
          <cell r="FP79">
            <v>1318</v>
          </cell>
          <cell r="FQ79">
            <v>324</v>
          </cell>
          <cell r="FR79">
            <v>266</v>
          </cell>
          <cell r="FS79">
            <v>89</v>
          </cell>
          <cell r="FT79">
            <v>177</v>
          </cell>
          <cell r="FU79">
            <v>130</v>
          </cell>
          <cell r="FV79">
            <v>48</v>
          </cell>
          <cell r="FW79" t="str">
            <v>*</v>
          </cell>
          <cell r="FX79" t="str">
            <v>*</v>
          </cell>
          <cell r="FY79">
            <v>10</v>
          </cell>
          <cell r="FZ79">
            <v>247</v>
          </cell>
          <cell r="GA79">
            <v>198</v>
          </cell>
          <cell r="GB79">
            <v>133</v>
          </cell>
          <cell r="GC79">
            <v>65</v>
          </cell>
          <cell r="GD79">
            <v>57</v>
          </cell>
          <cell r="GE79">
            <v>39</v>
          </cell>
          <cell r="GF79">
            <v>18</v>
          </cell>
          <cell r="GG79">
            <v>9</v>
          </cell>
          <cell r="GH79">
            <v>4</v>
          </cell>
          <cell r="GI79" t="str">
            <v>*</v>
          </cell>
          <cell r="GJ79" t="str">
            <v>*</v>
          </cell>
          <cell r="GK79">
            <v>4</v>
          </cell>
          <cell r="GL79">
            <v>232</v>
          </cell>
          <cell r="GM79">
            <v>163</v>
          </cell>
          <cell r="GN79">
            <v>87</v>
          </cell>
          <cell r="GO79">
            <v>76</v>
          </cell>
          <cell r="GP79">
            <v>73</v>
          </cell>
          <cell r="GQ79">
            <v>42</v>
          </cell>
          <cell r="GR79">
            <v>31</v>
          </cell>
          <cell r="GS79">
            <v>18</v>
          </cell>
          <cell r="GT79">
            <v>3</v>
          </cell>
          <cell r="GU79" t="str">
            <v>*</v>
          </cell>
          <cell r="GV79" t="str">
            <v>*</v>
          </cell>
          <cell r="GW79">
            <v>0</v>
          </cell>
          <cell r="GX79">
            <v>2134</v>
          </cell>
          <cell r="GY79">
            <v>1718</v>
          </cell>
          <cell r="GZ79">
            <v>858</v>
          </cell>
          <cell r="HA79">
            <v>860</v>
          </cell>
          <cell r="HB79">
            <v>726</v>
          </cell>
          <cell r="HC79">
            <v>489</v>
          </cell>
          <cell r="HD79">
            <v>237</v>
          </cell>
          <cell r="HE79">
            <v>171</v>
          </cell>
          <cell r="HF79">
            <v>96</v>
          </cell>
          <cell r="HG79">
            <v>62</v>
          </cell>
          <cell r="HH79">
            <v>34</v>
          </cell>
          <cell r="HI79">
            <v>38</v>
          </cell>
          <cell r="HJ79">
            <v>232</v>
          </cell>
          <cell r="HK79">
            <v>163</v>
          </cell>
          <cell r="HL79">
            <v>87</v>
          </cell>
          <cell r="HM79">
            <v>76</v>
          </cell>
          <cell r="HN79">
            <v>73</v>
          </cell>
          <cell r="HO79">
            <v>42</v>
          </cell>
          <cell r="HP79">
            <v>31</v>
          </cell>
          <cell r="HQ79">
            <v>18</v>
          </cell>
          <cell r="HR79">
            <v>3</v>
          </cell>
          <cell r="HS79" t="str">
            <v>*</v>
          </cell>
          <cell r="HT79" t="str">
            <v>*</v>
          </cell>
          <cell r="HU79">
            <v>0</v>
          </cell>
          <cell r="HV79">
            <v>2554</v>
          </cell>
          <cell r="HW79">
            <v>2215</v>
          </cell>
          <cell r="HX79">
            <v>1446</v>
          </cell>
          <cell r="HY79">
            <v>769</v>
          </cell>
          <cell r="HZ79">
            <v>624</v>
          </cell>
          <cell r="IA79">
            <v>358</v>
          </cell>
          <cell r="IB79">
            <v>266</v>
          </cell>
          <cell r="IC79">
            <v>198</v>
          </cell>
          <cell r="ID79">
            <v>101</v>
          </cell>
          <cell r="IE79">
            <v>54</v>
          </cell>
          <cell r="IF79">
            <v>47</v>
          </cell>
          <cell r="IG79">
            <v>44</v>
          </cell>
          <cell r="IH79">
            <v>1877</v>
          </cell>
          <cell r="II79">
            <v>1373</v>
          </cell>
          <cell r="IJ79">
            <v>833</v>
          </cell>
          <cell r="IK79">
            <v>540</v>
          </cell>
          <cell r="IL79">
            <v>487</v>
          </cell>
          <cell r="IM79">
            <v>295</v>
          </cell>
          <cell r="IN79">
            <v>192</v>
          </cell>
          <cell r="IO79">
            <v>128</v>
          </cell>
          <cell r="IP79">
            <v>47</v>
          </cell>
          <cell r="IQ79">
            <v>25</v>
          </cell>
          <cell r="IR79">
            <v>22</v>
          </cell>
          <cell r="IS79">
            <v>6</v>
          </cell>
        </row>
        <row r="80">
          <cell r="A80" t="str">
            <v>Friesland</v>
          </cell>
          <cell r="B80">
            <v>2132</v>
          </cell>
          <cell r="C80" t="str">
            <v>x</v>
          </cell>
          <cell r="D80" t="str">
            <v>x</v>
          </cell>
          <cell r="E80" t="str">
            <v>x</v>
          </cell>
          <cell r="F80" t="str">
            <v>x</v>
          </cell>
          <cell r="G80" t="str">
            <v>x</v>
          </cell>
          <cell r="H80" t="str">
            <v>x</v>
          </cell>
          <cell r="I80" t="str">
            <v>x</v>
          </cell>
          <cell r="J80" t="str">
            <v>x</v>
          </cell>
          <cell r="K80" t="str">
            <v>x</v>
          </cell>
          <cell r="L80" t="str">
            <v>x</v>
          </cell>
          <cell r="M80" t="str">
            <v>x</v>
          </cell>
          <cell r="N80">
            <v>1149</v>
          </cell>
          <cell r="O80" t="str">
            <v>x</v>
          </cell>
          <cell r="P80" t="str">
            <v>x</v>
          </cell>
          <cell r="Q80" t="str">
            <v>x</v>
          </cell>
          <cell r="R80" t="str">
            <v>x</v>
          </cell>
          <cell r="S80" t="str">
            <v>x</v>
          </cell>
          <cell r="T80" t="str">
            <v>x</v>
          </cell>
          <cell r="U80" t="str">
            <v>x</v>
          </cell>
          <cell r="V80" t="str">
            <v>x</v>
          </cell>
          <cell r="W80" t="str">
            <v>x</v>
          </cell>
          <cell r="X80" t="str">
            <v>x</v>
          </cell>
          <cell r="Y80" t="str">
            <v>x</v>
          </cell>
          <cell r="Z80">
            <v>983</v>
          </cell>
          <cell r="AA80" t="str">
            <v>x</v>
          </cell>
          <cell r="AB80" t="str">
            <v>x</v>
          </cell>
          <cell r="AC80" t="str">
            <v>x</v>
          </cell>
          <cell r="AD80" t="str">
            <v>x</v>
          </cell>
          <cell r="AE80" t="str">
            <v>x</v>
          </cell>
          <cell r="AF80" t="str">
            <v>x</v>
          </cell>
          <cell r="AG80" t="str">
            <v>x</v>
          </cell>
          <cell r="AH80" t="str">
            <v>x</v>
          </cell>
          <cell r="AI80" t="str">
            <v>x</v>
          </cell>
          <cell r="AJ80" t="str">
            <v>x</v>
          </cell>
          <cell r="AK80" t="str">
            <v>x</v>
          </cell>
          <cell r="AL80">
            <v>179</v>
          </cell>
          <cell r="AM80" t="str">
            <v>x</v>
          </cell>
          <cell r="AN80" t="str">
            <v>x</v>
          </cell>
          <cell r="AO80" t="str">
            <v>x</v>
          </cell>
          <cell r="AP80" t="str">
            <v>x</v>
          </cell>
          <cell r="AQ80" t="str">
            <v>x</v>
          </cell>
          <cell r="AR80" t="str">
            <v>x</v>
          </cell>
          <cell r="AS80" t="str">
            <v>x</v>
          </cell>
          <cell r="AT80" t="str">
            <v>x</v>
          </cell>
          <cell r="AU80" t="str">
            <v>x</v>
          </cell>
          <cell r="AV80" t="str">
            <v>x</v>
          </cell>
          <cell r="AW80" t="str">
            <v>x</v>
          </cell>
          <cell r="AX80">
            <v>405</v>
          </cell>
          <cell r="AY80" t="str">
            <v>x</v>
          </cell>
          <cell r="AZ80" t="str">
            <v>x</v>
          </cell>
          <cell r="BA80" t="str">
            <v>x</v>
          </cell>
          <cell r="BB80" t="str">
            <v>x</v>
          </cell>
          <cell r="BC80" t="str">
            <v>x</v>
          </cell>
          <cell r="BD80" t="str">
            <v>x</v>
          </cell>
          <cell r="BE80" t="str">
            <v>x</v>
          </cell>
          <cell r="BF80" t="str">
            <v>x</v>
          </cell>
          <cell r="BG80" t="str">
            <v>x</v>
          </cell>
          <cell r="BH80" t="str">
            <v>x</v>
          </cell>
          <cell r="BI80" t="str">
            <v>x</v>
          </cell>
          <cell r="BJ80">
            <v>431</v>
          </cell>
          <cell r="BK80" t="str">
            <v>x</v>
          </cell>
          <cell r="BL80" t="str">
            <v>x</v>
          </cell>
          <cell r="BM80" t="str">
            <v>x</v>
          </cell>
          <cell r="BN80" t="str">
            <v>x</v>
          </cell>
          <cell r="BO80" t="str">
            <v>x</v>
          </cell>
          <cell r="BP80" t="str">
            <v>x</v>
          </cell>
          <cell r="BQ80" t="str">
            <v>x</v>
          </cell>
          <cell r="BR80" t="str">
            <v>x</v>
          </cell>
          <cell r="BS80" t="str">
            <v>x</v>
          </cell>
          <cell r="BT80" t="str">
            <v>x</v>
          </cell>
          <cell r="BU80" t="str">
            <v>x</v>
          </cell>
          <cell r="BV80">
            <v>481</v>
          </cell>
          <cell r="BW80" t="str">
            <v>x</v>
          </cell>
          <cell r="BX80" t="str">
            <v>x</v>
          </cell>
          <cell r="BY80" t="str">
            <v>x</v>
          </cell>
          <cell r="BZ80" t="str">
            <v>x</v>
          </cell>
          <cell r="CA80" t="str">
            <v>x</v>
          </cell>
          <cell r="CB80" t="str">
            <v>x</v>
          </cell>
          <cell r="CC80" t="str">
            <v>x</v>
          </cell>
          <cell r="CD80" t="str">
            <v>x</v>
          </cell>
          <cell r="CE80" t="str">
            <v>x</v>
          </cell>
          <cell r="CF80" t="str">
            <v>x</v>
          </cell>
          <cell r="CG80" t="str">
            <v>x</v>
          </cell>
          <cell r="CH80">
            <v>636</v>
          </cell>
          <cell r="CI80" t="str">
            <v>x</v>
          </cell>
          <cell r="CJ80" t="str">
            <v>x</v>
          </cell>
          <cell r="CK80" t="str">
            <v>x</v>
          </cell>
          <cell r="CL80" t="str">
            <v>x</v>
          </cell>
          <cell r="CM80" t="str">
            <v>x</v>
          </cell>
          <cell r="CN80" t="str">
            <v>x</v>
          </cell>
          <cell r="CO80" t="str">
            <v>x</v>
          </cell>
          <cell r="CP80" t="str">
            <v>x</v>
          </cell>
          <cell r="CQ80" t="str">
            <v>x</v>
          </cell>
          <cell r="CR80" t="str">
            <v>x</v>
          </cell>
          <cell r="CS80" t="str">
            <v>x</v>
          </cell>
          <cell r="CT80">
            <v>416</v>
          </cell>
          <cell r="CU80" t="str">
            <v>x</v>
          </cell>
          <cell r="CV80" t="str">
            <v>x</v>
          </cell>
          <cell r="CW80" t="str">
            <v>x</v>
          </cell>
          <cell r="CX80" t="str">
            <v>x</v>
          </cell>
          <cell r="CY80" t="str">
            <v>x</v>
          </cell>
          <cell r="CZ80" t="str">
            <v>x</v>
          </cell>
          <cell r="DA80" t="str">
            <v>x</v>
          </cell>
          <cell r="DB80" t="str">
            <v>x</v>
          </cell>
          <cell r="DC80" t="str">
            <v>x</v>
          </cell>
          <cell r="DD80" t="str">
            <v>x</v>
          </cell>
          <cell r="DE80" t="str">
            <v>x</v>
          </cell>
          <cell r="DF80">
            <v>773</v>
          </cell>
          <cell r="DG80" t="str">
            <v>x</v>
          </cell>
          <cell r="DH80" t="str">
            <v>x</v>
          </cell>
          <cell r="DI80" t="str">
            <v>x</v>
          </cell>
          <cell r="DJ80" t="str">
            <v>x</v>
          </cell>
          <cell r="DK80" t="str">
            <v>x</v>
          </cell>
          <cell r="DL80" t="str">
            <v>x</v>
          </cell>
          <cell r="DM80" t="str">
            <v>x</v>
          </cell>
          <cell r="DN80" t="str">
            <v>x</v>
          </cell>
          <cell r="DO80" t="str">
            <v>x</v>
          </cell>
          <cell r="DP80" t="str">
            <v>x</v>
          </cell>
          <cell r="DQ80" t="str">
            <v>x</v>
          </cell>
          <cell r="DR80">
            <v>509</v>
          </cell>
          <cell r="DS80" t="str">
            <v>x</v>
          </cell>
          <cell r="DT80" t="str">
            <v>x</v>
          </cell>
          <cell r="DU80" t="str">
            <v>x</v>
          </cell>
          <cell r="DV80" t="str">
            <v>x</v>
          </cell>
          <cell r="DW80" t="str">
            <v>x</v>
          </cell>
          <cell r="DX80" t="str">
            <v>x</v>
          </cell>
          <cell r="DY80" t="str">
            <v>x</v>
          </cell>
          <cell r="DZ80" t="str">
            <v>x</v>
          </cell>
          <cell r="EA80" t="str">
            <v>x</v>
          </cell>
          <cell r="EB80" t="str">
            <v>x</v>
          </cell>
          <cell r="EC80" t="str">
            <v>x</v>
          </cell>
          <cell r="ED80">
            <v>248</v>
          </cell>
          <cell r="EE80" t="str">
            <v>x</v>
          </cell>
          <cell r="EF80" t="str">
            <v>x</v>
          </cell>
          <cell r="EG80" t="str">
            <v>x</v>
          </cell>
          <cell r="EH80" t="str">
            <v>x</v>
          </cell>
          <cell r="EI80" t="str">
            <v>x</v>
          </cell>
          <cell r="EJ80" t="str">
            <v>x</v>
          </cell>
          <cell r="EK80" t="str">
            <v>x</v>
          </cell>
          <cell r="EL80" t="str">
            <v>x</v>
          </cell>
          <cell r="EM80" t="str">
            <v>x</v>
          </cell>
          <cell r="EN80" t="str">
            <v>x</v>
          </cell>
          <cell r="EO80" t="str">
            <v>x</v>
          </cell>
          <cell r="EP80">
            <v>186</v>
          </cell>
          <cell r="EQ80" t="str">
            <v>x</v>
          </cell>
          <cell r="ER80" t="str">
            <v>x</v>
          </cell>
          <cell r="ES80" t="str">
            <v>x</v>
          </cell>
          <cell r="ET80" t="str">
            <v>x</v>
          </cell>
          <cell r="EU80" t="str">
            <v>x</v>
          </cell>
          <cell r="EV80" t="str">
            <v>x</v>
          </cell>
          <cell r="EW80" t="str">
            <v>x</v>
          </cell>
          <cell r="EX80" t="str">
            <v>x</v>
          </cell>
          <cell r="EY80" t="str">
            <v>x</v>
          </cell>
          <cell r="EZ80" t="str">
            <v>x</v>
          </cell>
          <cell r="FA80" t="str">
            <v>x</v>
          </cell>
          <cell r="FB80">
            <v>1014</v>
          </cell>
          <cell r="FC80" t="str">
            <v>x</v>
          </cell>
          <cell r="FD80" t="str">
            <v>x</v>
          </cell>
          <cell r="FE80" t="str">
            <v>x</v>
          </cell>
          <cell r="FF80" t="str">
            <v>x</v>
          </cell>
          <cell r="FG80" t="str">
            <v>x</v>
          </cell>
          <cell r="FH80" t="str">
            <v>x</v>
          </cell>
          <cell r="FI80" t="str">
            <v>x</v>
          </cell>
          <cell r="FJ80" t="str">
            <v>x</v>
          </cell>
          <cell r="FK80" t="str">
            <v>x</v>
          </cell>
          <cell r="FL80" t="str">
            <v>x</v>
          </cell>
          <cell r="FM80" t="str">
            <v>x</v>
          </cell>
          <cell r="FN80">
            <v>1006</v>
          </cell>
          <cell r="FO80" t="str">
            <v>x</v>
          </cell>
          <cell r="FP80" t="str">
            <v>x</v>
          </cell>
          <cell r="FQ80" t="str">
            <v>x</v>
          </cell>
          <cell r="FR80" t="str">
            <v>x</v>
          </cell>
          <cell r="FS80" t="str">
            <v>x</v>
          </cell>
          <cell r="FT80" t="str">
            <v>x</v>
          </cell>
          <cell r="FU80" t="str">
            <v>x</v>
          </cell>
          <cell r="FV80" t="str">
            <v>x</v>
          </cell>
          <cell r="FW80" t="str">
            <v>x</v>
          </cell>
          <cell r="FX80" t="str">
            <v>x</v>
          </cell>
          <cell r="FY80" t="str">
            <v>x</v>
          </cell>
          <cell r="FZ80">
            <v>89</v>
          </cell>
          <cell r="GA80" t="str">
            <v>x</v>
          </cell>
          <cell r="GB80" t="str">
            <v>x</v>
          </cell>
          <cell r="GC80" t="str">
            <v>x</v>
          </cell>
          <cell r="GD80" t="str">
            <v>x</v>
          </cell>
          <cell r="GE80" t="str">
            <v>x</v>
          </cell>
          <cell r="GF80" t="str">
            <v>x</v>
          </cell>
          <cell r="GG80" t="str">
            <v>x</v>
          </cell>
          <cell r="GH80" t="str">
            <v>x</v>
          </cell>
          <cell r="GI80" t="str">
            <v>x</v>
          </cell>
          <cell r="GJ80" t="str">
            <v>x</v>
          </cell>
          <cell r="GK80" t="str">
            <v>x</v>
          </cell>
          <cell r="GL80">
            <v>23</v>
          </cell>
          <cell r="GM80" t="str">
            <v>x</v>
          </cell>
          <cell r="GN80" t="str">
            <v>x</v>
          </cell>
          <cell r="GO80" t="str">
            <v>x</v>
          </cell>
          <cell r="GP80" t="str">
            <v>x</v>
          </cell>
          <cell r="GQ80" t="str">
            <v>x</v>
          </cell>
          <cell r="GR80" t="str">
            <v>x</v>
          </cell>
          <cell r="GS80" t="str">
            <v>x</v>
          </cell>
          <cell r="GT80" t="str">
            <v>x</v>
          </cell>
          <cell r="GU80" t="str">
            <v>x</v>
          </cell>
          <cell r="GV80" t="str">
            <v>x</v>
          </cell>
          <cell r="GW80" t="str">
            <v>x</v>
          </cell>
          <cell r="GX80">
            <v>1232</v>
          </cell>
          <cell r="GY80" t="str">
            <v>x</v>
          </cell>
          <cell r="GZ80" t="str">
            <v>x</v>
          </cell>
          <cell r="HA80" t="str">
            <v>x</v>
          </cell>
          <cell r="HB80" t="str">
            <v>x</v>
          </cell>
          <cell r="HC80" t="str">
            <v>x</v>
          </cell>
          <cell r="HD80" t="str">
            <v>x</v>
          </cell>
          <cell r="HE80" t="str">
            <v>x</v>
          </cell>
          <cell r="HF80" t="str">
            <v>x</v>
          </cell>
          <cell r="HG80" t="str">
            <v>x</v>
          </cell>
          <cell r="HH80" t="str">
            <v>x</v>
          </cell>
          <cell r="HI80" t="str">
            <v>x</v>
          </cell>
          <cell r="HJ80">
            <v>23</v>
          </cell>
          <cell r="HK80" t="str">
            <v>x</v>
          </cell>
          <cell r="HL80" t="str">
            <v>x</v>
          </cell>
          <cell r="HM80" t="str">
            <v>x</v>
          </cell>
          <cell r="HN80" t="str">
            <v>x</v>
          </cell>
          <cell r="HO80" t="str">
            <v>x</v>
          </cell>
          <cell r="HP80" t="str">
            <v>x</v>
          </cell>
          <cell r="HQ80" t="str">
            <v>x</v>
          </cell>
          <cell r="HR80" t="str">
            <v>x</v>
          </cell>
          <cell r="HS80" t="str">
            <v>x</v>
          </cell>
          <cell r="HT80" t="str">
            <v>x</v>
          </cell>
          <cell r="HU80" t="str">
            <v>x</v>
          </cell>
          <cell r="HV80">
            <v>1067</v>
          </cell>
          <cell r="HW80" t="str">
            <v>x</v>
          </cell>
          <cell r="HX80" t="str">
            <v>x</v>
          </cell>
          <cell r="HY80" t="str">
            <v>x</v>
          </cell>
          <cell r="HZ80" t="str">
            <v>x</v>
          </cell>
          <cell r="IA80" t="str">
            <v>x</v>
          </cell>
          <cell r="IB80" t="str">
            <v>x</v>
          </cell>
          <cell r="IC80" t="str">
            <v>x</v>
          </cell>
          <cell r="ID80" t="str">
            <v>x</v>
          </cell>
          <cell r="IE80" t="str">
            <v>x</v>
          </cell>
          <cell r="IF80" t="str">
            <v>x</v>
          </cell>
          <cell r="IG80" t="str">
            <v>x</v>
          </cell>
          <cell r="IH80">
            <v>1065</v>
          </cell>
          <cell r="II80">
            <v>931</v>
          </cell>
          <cell r="IJ80">
            <v>622</v>
          </cell>
          <cell r="IK80">
            <v>309</v>
          </cell>
          <cell r="IL80">
            <v>253</v>
          </cell>
          <cell r="IM80">
            <v>206</v>
          </cell>
          <cell r="IN80">
            <v>47</v>
          </cell>
          <cell r="IO80">
            <v>23</v>
          </cell>
          <cell r="IP80" t="str">
            <v>*</v>
          </cell>
          <cell r="IQ80" t="str">
            <v>*</v>
          </cell>
          <cell r="IR80">
            <v>37</v>
          </cell>
          <cell r="IS80" t="str">
            <v>*</v>
          </cell>
        </row>
        <row r="81">
          <cell r="A81" t="str">
            <v>Grafschaft Bentheim</v>
          </cell>
          <cell r="B81">
            <v>1825</v>
          </cell>
          <cell r="C81">
            <v>1285</v>
          </cell>
          <cell r="D81">
            <v>688</v>
          </cell>
          <cell r="E81">
            <v>597</v>
          </cell>
          <cell r="F81">
            <v>509</v>
          </cell>
          <cell r="G81">
            <v>355</v>
          </cell>
          <cell r="H81">
            <v>153</v>
          </cell>
          <cell r="I81">
            <v>81</v>
          </cell>
          <cell r="J81">
            <v>68</v>
          </cell>
          <cell r="K81">
            <v>31</v>
          </cell>
          <cell r="L81">
            <v>37</v>
          </cell>
          <cell r="M81">
            <v>20</v>
          </cell>
          <cell r="N81">
            <v>1037</v>
          </cell>
          <cell r="O81">
            <v>722</v>
          </cell>
          <cell r="P81">
            <v>403</v>
          </cell>
          <cell r="Q81">
            <v>319</v>
          </cell>
          <cell r="R81">
            <v>269</v>
          </cell>
          <cell r="S81">
            <v>178</v>
          </cell>
          <cell r="T81">
            <v>90</v>
          </cell>
          <cell r="U81">
            <v>49</v>
          </cell>
          <cell r="V81">
            <v>40</v>
          </cell>
          <cell r="W81">
            <v>17</v>
          </cell>
          <cell r="X81">
            <v>23</v>
          </cell>
          <cell r="Y81">
            <v>10</v>
          </cell>
          <cell r="Z81">
            <v>788</v>
          </cell>
          <cell r="AA81">
            <v>563</v>
          </cell>
          <cell r="AB81">
            <v>285</v>
          </cell>
          <cell r="AC81">
            <v>278</v>
          </cell>
          <cell r="AD81">
            <v>240</v>
          </cell>
          <cell r="AE81">
            <v>177</v>
          </cell>
          <cell r="AF81">
            <v>63</v>
          </cell>
          <cell r="AG81">
            <v>32</v>
          </cell>
          <cell r="AH81">
            <v>28</v>
          </cell>
          <cell r="AI81">
            <v>14</v>
          </cell>
          <cell r="AJ81">
            <v>14</v>
          </cell>
          <cell r="AK81">
            <v>10</v>
          </cell>
          <cell r="AL81">
            <v>171</v>
          </cell>
          <cell r="AM81">
            <v>116</v>
          </cell>
          <cell r="AN81">
            <v>68</v>
          </cell>
          <cell r="AO81">
            <v>48</v>
          </cell>
          <cell r="AP81">
            <v>31</v>
          </cell>
          <cell r="AQ81">
            <v>26</v>
          </cell>
          <cell r="AR81">
            <v>5</v>
          </cell>
          <cell r="AS81">
            <v>3</v>
          </cell>
          <cell r="AT81" t="str">
            <v>*</v>
          </cell>
          <cell r="AU81" t="str">
            <v>*</v>
          </cell>
          <cell r="AV81">
            <v>8</v>
          </cell>
          <cell r="AW81" t="str">
            <v>*</v>
          </cell>
          <cell r="AX81">
            <v>426</v>
          </cell>
          <cell r="AY81">
            <v>314</v>
          </cell>
          <cell r="AZ81">
            <v>159</v>
          </cell>
          <cell r="BA81">
            <v>155</v>
          </cell>
          <cell r="BB81">
            <v>124</v>
          </cell>
          <cell r="BC81">
            <v>89</v>
          </cell>
          <cell r="BD81">
            <v>35</v>
          </cell>
          <cell r="BE81">
            <v>17</v>
          </cell>
          <cell r="BF81">
            <v>26</v>
          </cell>
          <cell r="BG81">
            <v>13</v>
          </cell>
          <cell r="BH81">
            <v>13</v>
          </cell>
          <cell r="BI81">
            <v>5</v>
          </cell>
          <cell r="BJ81">
            <v>407</v>
          </cell>
          <cell r="BK81">
            <v>287</v>
          </cell>
          <cell r="BL81">
            <v>117</v>
          </cell>
          <cell r="BM81">
            <v>170</v>
          </cell>
          <cell r="BN81">
            <v>150</v>
          </cell>
          <cell r="BO81">
            <v>110</v>
          </cell>
          <cell r="BP81">
            <v>40</v>
          </cell>
          <cell r="BQ81">
            <v>21</v>
          </cell>
          <cell r="BR81">
            <v>11</v>
          </cell>
          <cell r="BS81" t="str">
            <v>*</v>
          </cell>
          <cell r="BT81" t="str">
            <v>*</v>
          </cell>
          <cell r="BU81">
            <v>9</v>
          </cell>
          <cell r="BV81">
            <v>409</v>
          </cell>
          <cell r="BW81">
            <v>277</v>
          </cell>
          <cell r="BX81">
            <v>150</v>
          </cell>
          <cell r="BY81">
            <v>127</v>
          </cell>
          <cell r="BZ81">
            <v>110</v>
          </cell>
          <cell r="CA81">
            <v>78</v>
          </cell>
          <cell r="CB81">
            <v>32</v>
          </cell>
          <cell r="CC81">
            <v>15</v>
          </cell>
          <cell r="CD81">
            <v>14</v>
          </cell>
          <cell r="CE81">
            <v>5</v>
          </cell>
          <cell r="CF81">
            <v>9</v>
          </cell>
          <cell r="CG81">
            <v>3</v>
          </cell>
          <cell r="CH81">
            <v>412</v>
          </cell>
          <cell r="CI81">
            <v>291</v>
          </cell>
          <cell r="CJ81">
            <v>194</v>
          </cell>
          <cell r="CK81">
            <v>97</v>
          </cell>
          <cell r="CL81">
            <v>94</v>
          </cell>
          <cell r="CM81">
            <v>52</v>
          </cell>
          <cell r="CN81">
            <v>41</v>
          </cell>
          <cell r="CO81">
            <v>25</v>
          </cell>
          <cell r="CP81" t="str">
            <v>*</v>
          </cell>
          <cell r="CQ81">
            <v>0</v>
          </cell>
          <cell r="CR81" t="str">
            <v>*</v>
          </cell>
          <cell r="CS81" t="str">
            <v>*</v>
          </cell>
          <cell r="CT81">
            <v>337</v>
          </cell>
          <cell r="CU81">
            <v>233</v>
          </cell>
          <cell r="CV81">
            <v>73</v>
          </cell>
          <cell r="CW81">
            <v>160</v>
          </cell>
          <cell r="CX81">
            <v>133</v>
          </cell>
          <cell r="CY81">
            <v>111</v>
          </cell>
          <cell r="CZ81">
            <v>21</v>
          </cell>
          <cell r="DA81">
            <v>12</v>
          </cell>
          <cell r="DB81">
            <v>16</v>
          </cell>
          <cell r="DC81">
            <v>8</v>
          </cell>
          <cell r="DD81">
            <v>8</v>
          </cell>
          <cell r="DE81">
            <v>11</v>
          </cell>
          <cell r="DF81">
            <v>583</v>
          </cell>
          <cell r="DG81">
            <v>413</v>
          </cell>
          <cell r="DH81">
            <v>255</v>
          </cell>
          <cell r="DI81">
            <v>158</v>
          </cell>
          <cell r="DJ81">
            <v>130</v>
          </cell>
          <cell r="DK81">
            <v>68</v>
          </cell>
          <cell r="DL81">
            <v>62</v>
          </cell>
          <cell r="DM81">
            <v>32</v>
          </cell>
          <cell r="DN81" t="str">
            <v>*</v>
          </cell>
          <cell r="DO81" t="str">
            <v>*</v>
          </cell>
          <cell r="DP81">
            <v>13</v>
          </cell>
          <cell r="DQ81" t="str">
            <v>*</v>
          </cell>
          <cell r="DR81">
            <v>340</v>
          </cell>
          <cell r="DS81">
            <v>244</v>
          </cell>
          <cell r="DT81">
            <v>167</v>
          </cell>
          <cell r="DU81">
            <v>77</v>
          </cell>
          <cell r="DV81">
            <v>61</v>
          </cell>
          <cell r="DW81">
            <v>29</v>
          </cell>
          <cell r="DX81">
            <v>32</v>
          </cell>
          <cell r="DY81">
            <v>20</v>
          </cell>
          <cell r="DZ81">
            <v>16</v>
          </cell>
          <cell r="EA81">
            <v>9</v>
          </cell>
          <cell r="EB81">
            <v>7</v>
          </cell>
          <cell r="EC81">
            <v>0</v>
          </cell>
          <cell r="ED81">
            <v>255</v>
          </cell>
          <cell r="EE81">
            <v>187</v>
          </cell>
          <cell r="EF81">
            <v>82</v>
          </cell>
          <cell r="EG81">
            <v>105</v>
          </cell>
          <cell r="EH81">
            <v>98</v>
          </cell>
          <cell r="EI81">
            <v>80</v>
          </cell>
          <cell r="EJ81">
            <v>18</v>
          </cell>
          <cell r="EK81">
            <v>10</v>
          </cell>
          <cell r="EL81" t="str">
            <v>*</v>
          </cell>
          <cell r="EM81">
            <v>4</v>
          </cell>
          <cell r="EN81" t="str">
            <v>*</v>
          </cell>
          <cell r="EO81" t="str">
            <v>*</v>
          </cell>
          <cell r="EP81">
            <v>254</v>
          </cell>
          <cell r="EQ81">
            <v>168</v>
          </cell>
          <cell r="ER81">
            <v>91</v>
          </cell>
          <cell r="ES81">
            <v>77</v>
          </cell>
          <cell r="ET81">
            <v>71</v>
          </cell>
          <cell r="EU81">
            <v>53</v>
          </cell>
          <cell r="EV81">
            <v>18</v>
          </cell>
          <cell r="EW81">
            <v>7</v>
          </cell>
          <cell r="EX81">
            <v>6</v>
          </cell>
          <cell r="EY81" t="str">
            <v>*</v>
          </cell>
          <cell r="EZ81" t="str">
            <v>*</v>
          </cell>
          <cell r="FA81">
            <v>0</v>
          </cell>
          <cell r="FB81">
            <v>881</v>
          </cell>
          <cell r="FC81">
            <v>636</v>
          </cell>
          <cell r="FD81">
            <v>226</v>
          </cell>
          <cell r="FE81">
            <v>410</v>
          </cell>
          <cell r="FF81">
            <v>355</v>
          </cell>
          <cell r="FG81">
            <v>265</v>
          </cell>
          <cell r="FH81">
            <v>89</v>
          </cell>
          <cell r="FI81">
            <v>48</v>
          </cell>
          <cell r="FJ81">
            <v>38</v>
          </cell>
          <cell r="FK81">
            <v>19</v>
          </cell>
          <cell r="FL81">
            <v>19</v>
          </cell>
          <cell r="FM81">
            <v>17</v>
          </cell>
          <cell r="FN81">
            <v>740</v>
          </cell>
          <cell r="FO81">
            <v>511</v>
          </cell>
          <cell r="FP81">
            <v>388</v>
          </cell>
          <cell r="FQ81">
            <v>123</v>
          </cell>
          <cell r="FR81">
            <v>101</v>
          </cell>
          <cell r="FS81">
            <v>49</v>
          </cell>
          <cell r="FT81">
            <v>52</v>
          </cell>
          <cell r="FU81">
            <v>30</v>
          </cell>
          <cell r="FV81" t="str">
            <v>*</v>
          </cell>
          <cell r="FW81" t="str">
            <v>*</v>
          </cell>
          <cell r="FX81">
            <v>13</v>
          </cell>
          <cell r="FY81" t="str">
            <v>*</v>
          </cell>
          <cell r="FZ81">
            <v>85</v>
          </cell>
          <cell r="GA81">
            <v>61</v>
          </cell>
          <cell r="GB81">
            <v>34</v>
          </cell>
          <cell r="GC81">
            <v>27</v>
          </cell>
          <cell r="GD81">
            <v>22</v>
          </cell>
          <cell r="GE81">
            <v>17</v>
          </cell>
          <cell r="GF81">
            <v>5</v>
          </cell>
          <cell r="GG81" t="str">
            <v>*</v>
          </cell>
          <cell r="GH81" t="str">
            <v>*</v>
          </cell>
          <cell r="GI81">
            <v>3</v>
          </cell>
          <cell r="GJ81" t="str">
            <v>*</v>
          </cell>
          <cell r="GK81" t="str">
            <v>*</v>
          </cell>
          <cell r="GL81">
            <v>119</v>
          </cell>
          <cell r="GM81">
            <v>77</v>
          </cell>
          <cell r="GN81">
            <v>40</v>
          </cell>
          <cell r="GO81">
            <v>37</v>
          </cell>
          <cell r="GP81">
            <v>31</v>
          </cell>
          <cell r="GQ81">
            <v>24</v>
          </cell>
          <cell r="GR81">
            <v>7</v>
          </cell>
          <cell r="GS81" t="str">
            <v>*</v>
          </cell>
          <cell r="GT81">
            <v>6</v>
          </cell>
          <cell r="GU81" t="str">
            <v>*</v>
          </cell>
          <cell r="GV81" t="str">
            <v>*</v>
          </cell>
          <cell r="GW81">
            <v>0</v>
          </cell>
          <cell r="GX81">
            <v>937</v>
          </cell>
          <cell r="GY81">
            <v>667</v>
          </cell>
          <cell r="GZ81">
            <v>247</v>
          </cell>
          <cell r="HA81">
            <v>420</v>
          </cell>
          <cell r="HB81">
            <v>363</v>
          </cell>
          <cell r="HC81">
            <v>270</v>
          </cell>
          <cell r="HD81">
            <v>92</v>
          </cell>
          <cell r="HE81">
            <v>50</v>
          </cell>
          <cell r="HF81">
            <v>39</v>
          </cell>
          <cell r="HG81">
            <v>19</v>
          </cell>
          <cell r="HH81">
            <v>20</v>
          </cell>
          <cell r="HI81">
            <v>18</v>
          </cell>
          <cell r="HJ81">
            <v>119</v>
          </cell>
          <cell r="HK81">
            <v>77</v>
          </cell>
          <cell r="HL81">
            <v>40</v>
          </cell>
          <cell r="HM81">
            <v>37</v>
          </cell>
          <cell r="HN81">
            <v>31</v>
          </cell>
          <cell r="HO81">
            <v>24</v>
          </cell>
          <cell r="HP81">
            <v>7</v>
          </cell>
          <cell r="HQ81" t="str">
            <v>*</v>
          </cell>
          <cell r="HR81">
            <v>6</v>
          </cell>
          <cell r="HS81" t="str">
            <v>*</v>
          </cell>
          <cell r="HT81" t="str">
            <v>*</v>
          </cell>
          <cell r="HU81">
            <v>0</v>
          </cell>
          <cell r="HV81">
            <v>811</v>
          </cell>
          <cell r="HW81">
            <v>622</v>
          </cell>
          <cell r="HX81">
            <v>413</v>
          </cell>
          <cell r="HY81">
            <v>209</v>
          </cell>
          <cell r="HZ81">
            <v>178</v>
          </cell>
          <cell r="IA81">
            <v>114</v>
          </cell>
          <cell r="IB81">
            <v>64</v>
          </cell>
          <cell r="IC81">
            <v>39</v>
          </cell>
          <cell r="ID81" t="str">
            <v>*</v>
          </cell>
          <cell r="IE81" t="str">
            <v>*</v>
          </cell>
          <cell r="IF81">
            <v>17</v>
          </cell>
          <cell r="IG81" t="str">
            <v>*</v>
          </cell>
          <cell r="IH81">
            <v>1014</v>
          </cell>
          <cell r="II81">
            <v>663</v>
          </cell>
          <cell r="IJ81">
            <v>275</v>
          </cell>
          <cell r="IK81">
            <v>388</v>
          </cell>
          <cell r="IL81">
            <v>331</v>
          </cell>
          <cell r="IM81">
            <v>241</v>
          </cell>
          <cell r="IN81">
            <v>89</v>
          </cell>
          <cell r="IO81">
            <v>42</v>
          </cell>
          <cell r="IP81">
            <v>38</v>
          </cell>
          <cell r="IQ81">
            <v>18</v>
          </cell>
          <cell r="IR81">
            <v>20</v>
          </cell>
          <cell r="IS81">
            <v>19</v>
          </cell>
        </row>
        <row r="82">
          <cell r="A82" t="str">
            <v>Leer</v>
          </cell>
          <cell r="B82">
            <v>4703</v>
          </cell>
          <cell r="C82">
            <v>3598</v>
          </cell>
          <cell r="D82">
            <v>2628</v>
          </cell>
          <cell r="E82">
            <v>970</v>
          </cell>
          <cell r="F82">
            <v>855</v>
          </cell>
          <cell r="G82">
            <v>666</v>
          </cell>
          <cell r="H82">
            <v>187</v>
          </cell>
          <cell r="I82">
            <v>80</v>
          </cell>
          <cell r="J82">
            <v>95</v>
          </cell>
          <cell r="K82">
            <v>54</v>
          </cell>
          <cell r="L82">
            <v>41</v>
          </cell>
          <cell r="M82">
            <v>20</v>
          </cell>
          <cell r="N82">
            <v>2585</v>
          </cell>
          <cell r="O82">
            <v>2024</v>
          </cell>
          <cell r="P82">
            <v>1470</v>
          </cell>
          <cell r="Q82">
            <v>554</v>
          </cell>
          <cell r="R82">
            <v>481</v>
          </cell>
          <cell r="S82">
            <v>382</v>
          </cell>
          <cell r="T82">
            <v>98</v>
          </cell>
          <cell r="U82">
            <v>40</v>
          </cell>
          <cell r="V82">
            <v>60</v>
          </cell>
          <cell r="W82">
            <v>39</v>
          </cell>
          <cell r="X82">
            <v>21</v>
          </cell>
          <cell r="Y82">
            <v>13</v>
          </cell>
          <cell r="Z82">
            <v>2118</v>
          </cell>
          <cell r="AA82">
            <v>1574</v>
          </cell>
          <cell r="AB82">
            <v>1158</v>
          </cell>
          <cell r="AC82">
            <v>416</v>
          </cell>
          <cell r="AD82">
            <v>374</v>
          </cell>
          <cell r="AE82">
            <v>284</v>
          </cell>
          <cell r="AF82">
            <v>89</v>
          </cell>
          <cell r="AG82">
            <v>40</v>
          </cell>
          <cell r="AH82">
            <v>35</v>
          </cell>
          <cell r="AI82">
            <v>15</v>
          </cell>
          <cell r="AJ82">
            <v>20</v>
          </cell>
          <cell r="AK82">
            <v>7</v>
          </cell>
          <cell r="AL82">
            <v>449</v>
          </cell>
          <cell r="AM82">
            <v>346</v>
          </cell>
          <cell r="AN82">
            <v>260</v>
          </cell>
          <cell r="AO82">
            <v>86</v>
          </cell>
          <cell r="AP82">
            <v>62</v>
          </cell>
          <cell r="AQ82">
            <v>56</v>
          </cell>
          <cell r="AR82">
            <v>6</v>
          </cell>
          <cell r="AS82">
            <v>0</v>
          </cell>
          <cell r="AT82" t="str">
            <v>*</v>
          </cell>
          <cell r="AU82" t="str">
            <v>*</v>
          </cell>
          <cell r="AV82">
            <v>12</v>
          </cell>
          <cell r="AW82" t="str">
            <v>*</v>
          </cell>
          <cell r="AX82">
            <v>1176</v>
          </cell>
          <cell r="AY82">
            <v>930</v>
          </cell>
          <cell r="AZ82">
            <v>661</v>
          </cell>
          <cell r="BA82">
            <v>269</v>
          </cell>
          <cell r="BB82">
            <v>232</v>
          </cell>
          <cell r="BC82">
            <v>199</v>
          </cell>
          <cell r="BD82">
            <v>33</v>
          </cell>
          <cell r="BE82">
            <v>10</v>
          </cell>
          <cell r="BF82">
            <v>32</v>
          </cell>
          <cell r="BG82">
            <v>14</v>
          </cell>
          <cell r="BH82">
            <v>18</v>
          </cell>
          <cell r="BI82">
            <v>5</v>
          </cell>
          <cell r="BJ82">
            <v>933</v>
          </cell>
          <cell r="BK82">
            <v>704</v>
          </cell>
          <cell r="BL82">
            <v>457</v>
          </cell>
          <cell r="BM82">
            <v>247</v>
          </cell>
          <cell r="BN82">
            <v>229</v>
          </cell>
          <cell r="BO82">
            <v>176</v>
          </cell>
          <cell r="BP82">
            <v>51</v>
          </cell>
          <cell r="BQ82">
            <v>23</v>
          </cell>
          <cell r="BR82" t="str">
            <v>*</v>
          </cell>
          <cell r="BS82">
            <v>10</v>
          </cell>
          <cell r="BT82" t="str">
            <v>*</v>
          </cell>
          <cell r="BU82" t="str">
            <v>*</v>
          </cell>
          <cell r="BV82">
            <v>1123</v>
          </cell>
          <cell r="BW82">
            <v>822</v>
          </cell>
          <cell r="BX82">
            <v>594</v>
          </cell>
          <cell r="BY82">
            <v>228</v>
          </cell>
          <cell r="BZ82">
            <v>212</v>
          </cell>
          <cell r="CA82">
            <v>162</v>
          </cell>
          <cell r="CB82">
            <v>50</v>
          </cell>
          <cell r="CC82">
            <v>18</v>
          </cell>
          <cell r="CD82">
            <v>11</v>
          </cell>
          <cell r="CE82" t="str">
            <v>*</v>
          </cell>
          <cell r="CF82" t="str">
            <v>*</v>
          </cell>
          <cell r="CG82">
            <v>5</v>
          </cell>
          <cell r="CH82">
            <v>1022</v>
          </cell>
          <cell r="CI82">
            <v>796</v>
          </cell>
          <cell r="CJ82">
            <v>656</v>
          </cell>
          <cell r="CK82">
            <v>140</v>
          </cell>
          <cell r="CL82">
            <v>120</v>
          </cell>
          <cell r="CM82">
            <v>73</v>
          </cell>
          <cell r="CN82">
            <v>47</v>
          </cell>
          <cell r="CO82">
            <v>29</v>
          </cell>
          <cell r="CP82">
            <v>14</v>
          </cell>
          <cell r="CQ82">
            <v>9</v>
          </cell>
          <cell r="CR82">
            <v>5</v>
          </cell>
          <cell r="CS82">
            <v>6</v>
          </cell>
          <cell r="CT82">
            <v>865</v>
          </cell>
          <cell r="CU82">
            <v>581</v>
          </cell>
          <cell r="CV82">
            <v>354</v>
          </cell>
          <cell r="CW82">
            <v>227</v>
          </cell>
          <cell r="CX82">
            <v>203</v>
          </cell>
          <cell r="CY82">
            <v>174</v>
          </cell>
          <cell r="CZ82">
            <v>28</v>
          </cell>
          <cell r="DA82">
            <v>5</v>
          </cell>
          <cell r="DB82">
            <v>15</v>
          </cell>
          <cell r="DC82" t="str">
            <v>*</v>
          </cell>
          <cell r="DD82" t="str">
            <v>*</v>
          </cell>
          <cell r="DE82">
            <v>9</v>
          </cell>
          <cell r="DF82">
            <v>1760</v>
          </cell>
          <cell r="DG82">
            <v>1335</v>
          </cell>
          <cell r="DH82">
            <v>1159</v>
          </cell>
          <cell r="DI82">
            <v>176</v>
          </cell>
          <cell r="DJ82">
            <v>146</v>
          </cell>
          <cell r="DK82">
            <v>88</v>
          </cell>
          <cell r="DL82">
            <v>58</v>
          </cell>
          <cell r="DM82">
            <v>32</v>
          </cell>
          <cell r="DN82" t="str">
            <v>*</v>
          </cell>
          <cell r="DO82">
            <v>18</v>
          </cell>
          <cell r="DP82" t="str">
            <v>*</v>
          </cell>
          <cell r="DQ82" t="str">
            <v>*</v>
          </cell>
          <cell r="DR82">
            <v>943</v>
          </cell>
          <cell r="DS82">
            <v>754</v>
          </cell>
          <cell r="DT82">
            <v>620</v>
          </cell>
          <cell r="DU82">
            <v>134</v>
          </cell>
          <cell r="DV82">
            <v>107</v>
          </cell>
          <cell r="DW82">
            <v>61</v>
          </cell>
          <cell r="DX82">
            <v>46</v>
          </cell>
          <cell r="DY82">
            <v>19</v>
          </cell>
          <cell r="DZ82" t="str">
            <v>*</v>
          </cell>
          <cell r="EA82" t="str">
            <v>*</v>
          </cell>
          <cell r="EB82">
            <v>19</v>
          </cell>
          <cell r="EC82" t="str">
            <v>*</v>
          </cell>
          <cell r="ED82">
            <v>470</v>
          </cell>
          <cell r="EE82">
            <v>354</v>
          </cell>
          <cell r="EF82">
            <v>252</v>
          </cell>
          <cell r="EG82">
            <v>102</v>
          </cell>
          <cell r="EH82">
            <v>84</v>
          </cell>
          <cell r="EI82">
            <v>62</v>
          </cell>
          <cell r="EJ82">
            <v>22</v>
          </cell>
          <cell r="EK82">
            <v>7</v>
          </cell>
          <cell r="EL82">
            <v>15</v>
          </cell>
          <cell r="EM82">
            <v>9</v>
          </cell>
          <cell r="EN82">
            <v>6</v>
          </cell>
          <cell r="EO82">
            <v>3</v>
          </cell>
          <cell r="EP82">
            <v>663</v>
          </cell>
          <cell r="EQ82">
            <v>573</v>
          </cell>
          <cell r="ER82">
            <v>243</v>
          </cell>
          <cell r="ES82">
            <v>330</v>
          </cell>
          <cell r="ET82">
            <v>314</v>
          </cell>
          <cell r="EU82">
            <v>280</v>
          </cell>
          <cell r="EV82">
            <v>33</v>
          </cell>
          <cell r="EW82">
            <v>17</v>
          </cell>
          <cell r="EX82">
            <v>13</v>
          </cell>
          <cell r="EY82">
            <v>9</v>
          </cell>
          <cell r="EZ82">
            <v>4</v>
          </cell>
          <cell r="FA82">
            <v>3</v>
          </cell>
          <cell r="FB82">
            <v>2444</v>
          </cell>
          <cell r="FC82">
            <v>1808</v>
          </cell>
          <cell r="FD82">
            <v>1050</v>
          </cell>
          <cell r="FE82">
            <v>758</v>
          </cell>
          <cell r="FF82">
            <v>683</v>
          </cell>
          <cell r="FG82">
            <v>577</v>
          </cell>
          <cell r="FH82">
            <v>104</v>
          </cell>
          <cell r="FI82">
            <v>40</v>
          </cell>
          <cell r="FJ82" t="str">
            <v>*</v>
          </cell>
          <cell r="FK82">
            <v>39</v>
          </cell>
          <cell r="FL82" t="str">
            <v>*</v>
          </cell>
          <cell r="FM82" t="str">
            <v>*</v>
          </cell>
          <cell r="FN82">
            <v>2033</v>
          </cell>
          <cell r="FO82">
            <v>1620</v>
          </cell>
          <cell r="FP82">
            <v>1458</v>
          </cell>
          <cell r="FQ82">
            <v>162</v>
          </cell>
          <cell r="FR82">
            <v>130</v>
          </cell>
          <cell r="FS82">
            <v>58</v>
          </cell>
          <cell r="FT82">
            <v>72</v>
          </cell>
          <cell r="FU82">
            <v>36</v>
          </cell>
          <cell r="FV82" t="str">
            <v>*</v>
          </cell>
          <cell r="FW82" t="str">
            <v>*</v>
          </cell>
          <cell r="FX82">
            <v>21</v>
          </cell>
          <cell r="FY82" t="str">
            <v>*</v>
          </cell>
          <cell r="FZ82">
            <v>162</v>
          </cell>
          <cell r="GA82">
            <v>126</v>
          </cell>
          <cell r="GB82">
            <v>93</v>
          </cell>
          <cell r="GC82">
            <v>33</v>
          </cell>
          <cell r="GD82">
            <v>27</v>
          </cell>
          <cell r="GE82">
            <v>19</v>
          </cell>
          <cell r="GF82">
            <v>8</v>
          </cell>
          <cell r="GG82">
            <v>3</v>
          </cell>
          <cell r="GH82">
            <v>6</v>
          </cell>
          <cell r="GI82" t="str">
            <v>*</v>
          </cell>
          <cell r="GJ82" t="str">
            <v>*</v>
          </cell>
          <cell r="GK82">
            <v>0</v>
          </cell>
          <cell r="GL82">
            <v>64</v>
          </cell>
          <cell r="GM82">
            <v>44</v>
          </cell>
          <cell r="GN82">
            <v>27</v>
          </cell>
          <cell r="GO82">
            <v>17</v>
          </cell>
          <cell r="GP82" t="str">
            <v>*</v>
          </cell>
          <cell r="GQ82">
            <v>12</v>
          </cell>
          <cell r="GR82" t="str">
            <v>*</v>
          </cell>
          <cell r="GS82" t="str">
            <v>*</v>
          </cell>
          <cell r="GT82" t="str">
            <v>*</v>
          </cell>
          <cell r="GU82" t="str">
            <v>*</v>
          </cell>
          <cell r="GV82">
            <v>0</v>
          </cell>
          <cell r="GW82" t="str">
            <v>*</v>
          </cell>
          <cell r="GX82">
            <v>2495</v>
          </cell>
          <cell r="GY82">
            <v>1850</v>
          </cell>
          <cell r="GZ82">
            <v>1090</v>
          </cell>
          <cell r="HA82">
            <v>760</v>
          </cell>
          <cell r="HB82">
            <v>684</v>
          </cell>
          <cell r="HC82">
            <v>577</v>
          </cell>
          <cell r="HD82">
            <v>105</v>
          </cell>
          <cell r="HE82">
            <v>41</v>
          </cell>
          <cell r="HF82">
            <v>58</v>
          </cell>
          <cell r="HG82">
            <v>39</v>
          </cell>
          <cell r="HH82">
            <v>19</v>
          </cell>
          <cell r="HI82">
            <v>18</v>
          </cell>
          <cell r="HJ82">
            <v>64</v>
          </cell>
          <cell r="HK82">
            <v>44</v>
          </cell>
          <cell r="HL82">
            <v>27</v>
          </cell>
          <cell r="HM82">
            <v>17</v>
          </cell>
          <cell r="HN82" t="str">
            <v>*</v>
          </cell>
          <cell r="HO82">
            <v>12</v>
          </cell>
          <cell r="HP82" t="str">
            <v>*</v>
          </cell>
          <cell r="HQ82" t="str">
            <v>*</v>
          </cell>
          <cell r="HR82" t="str">
            <v>*</v>
          </cell>
          <cell r="HS82" t="str">
            <v>*</v>
          </cell>
          <cell r="HT82">
            <v>0</v>
          </cell>
          <cell r="HU82" t="str">
            <v>*</v>
          </cell>
          <cell r="HV82">
            <v>2333</v>
          </cell>
          <cell r="HW82">
            <v>2008</v>
          </cell>
          <cell r="HX82">
            <v>1476</v>
          </cell>
          <cell r="HY82">
            <v>532</v>
          </cell>
          <cell r="HZ82">
            <v>475</v>
          </cell>
          <cell r="IA82">
            <v>369</v>
          </cell>
          <cell r="IB82">
            <v>105</v>
          </cell>
          <cell r="IC82">
            <v>48</v>
          </cell>
          <cell r="ID82">
            <v>52</v>
          </cell>
          <cell r="IE82">
            <v>28</v>
          </cell>
          <cell r="IF82">
            <v>24</v>
          </cell>
          <cell r="IG82">
            <v>5</v>
          </cell>
          <cell r="IH82">
            <v>2370</v>
          </cell>
          <cell r="II82">
            <v>1590</v>
          </cell>
          <cell r="IJ82">
            <v>1152</v>
          </cell>
          <cell r="IK82">
            <v>438</v>
          </cell>
          <cell r="IL82">
            <v>380</v>
          </cell>
          <cell r="IM82">
            <v>297</v>
          </cell>
          <cell r="IN82">
            <v>82</v>
          </cell>
          <cell r="IO82">
            <v>32</v>
          </cell>
          <cell r="IP82">
            <v>43</v>
          </cell>
          <cell r="IQ82">
            <v>26</v>
          </cell>
          <cell r="IR82">
            <v>17</v>
          </cell>
          <cell r="IS82">
            <v>15</v>
          </cell>
        </row>
        <row r="83">
          <cell r="A83" t="str">
            <v>Oldenburg</v>
          </cell>
          <cell r="B83">
            <v>2126</v>
          </cell>
          <cell r="C83">
            <v>1479</v>
          </cell>
          <cell r="D83">
            <v>877</v>
          </cell>
          <cell r="E83">
            <v>602</v>
          </cell>
          <cell r="F83">
            <v>535</v>
          </cell>
          <cell r="G83">
            <v>397</v>
          </cell>
          <cell r="H83">
            <v>136</v>
          </cell>
          <cell r="I83">
            <v>48</v>
          </cell>
          <cell r="J83">
            <v>56</v>
          </cell>
          <cell r="K83">
            <v>19</v>
          </cell>
          <cell r="L83">
            <v>37</v>
          </cell>
          <cell r="M83">
            <v>11</v>
          </cell>
          <cell r="N83">
            <v>1149</v>
          </cell>
          <cell r="O83">
            <v>806</v>
          </cell>
          <cell r="P83">
            <v>473</v>
          </cell>
          <cell r="Q83">
            <v>333</v>
          </cell>
          <cell r="R83">
            <v>290</v>
          </cell>
          <cell r="S83">
            <v>210</v>
          </cell>
          <cell r="T83">
            <v>80</v>
          </cell>
          <cell r="U83">
            <v>30</v>
          </cell>
          <cell r="V83">
            <v>36</v>
          </cell>
          <cell r="W83">
            <v>8</v>
          </cell>
          <cell r="X83">
            <v>28</v>
          </cell>
          <cell r="Y83">
            <v>7</v>
          </cell>
          <cell r="Z83">
            <v>977</v>
          </cell>
          <cell r="AA83">
            <v>673</v>
          </cell>
          <cell r="AB83">
            <v>404</v>
          </cell>
          <cell r="AC83">
            <v>269</v>
          </cell>
          <cell r="AD83">
            <v>245</v>
          </cell>
          <cell r="AE83">
            <v>187</v>
          </cell>
          <cell r="AF83">
            <v>56</v>
          </cell>
          <cell r="AG83">
            <v>18</v>
          </cell>
          <cell r="AH83">
            <v>20</v>
          </cell>
          <cell r="AI83">
            <v>11</v>
          </cell>
          <cell r="AJ83">
            <v>9</v>
          </cell>
          <cell r="AK83">
            <v>4</v>
          </cell>
          <cell r="AL83">
            <v>173</v>
          </cell>
          <cell r="AM83">
            <v>126</v>
          </cell>
          <cell r="AN83">
            <v>63</v>
          </cell>
          <cell r="AO83">
            <v>63</v>
          </cell>
          <cell r="AP83">
            <v>47</v>
          </cell>
          <cell r="AQ83">
            <v>42</v>
          </cell>
          <cell r="AR83">
            <v>5</v>
          </cell>
          <cell r="AS83" t="str">
            <v>*</v>
          </cell>
          <cell r="AT83" t="str">
            <v>*</v>
          </cell>
          <cell r="AU83" t="str">
            <v>*</v>
          </cell>
          <cell r="AV83">
            <v>10</v>
          </cell>
          <cell r="AW83" t="str">
            <v>*</v>
          </cell>
          <cell r="AX83">
            <v>438</v>
          </cell>
          <cell r="AY83">
            <v>330</v>
          </cell>
          <cell r="AZ83">
            <v>188</v>
          </cell>
          <cell r="BA83">
            <v>142</v>
          </cell>
          <cell r="BB83">
            <v>123</v>
          </cell>
          <cell r="BC83">
            <v>101</v>
          </cell>
          <cell r="BD83">
            <v>22</v>
          </cell>
          <cell r="BE83" t="str">
            <v>*</v>
          </cell>
          <cell r="BF83" t="str">
            <v>*</v>
          </cell>
          <cell r="BG83" t="str">
            <v>*</v>
          </cell>
          <cell r="BH83">
            <v>11</v>
          </cell>
          <cell r="BI83" t="str">
            <v>*</v>
          </cell>
          <cell r="BJ83">
            <v>438</v>
          </cell>
          <cell r="BK83">
            <v>300</v>
          </cell>
          <cell r="BL83">
            <v>154</v>
          </cell>
          <cell r="BM83">
            <v>146</v>
          </cell>
          <cell r="BN83">
            <v>134</v>
          </cell>
          <cell r="BO83">
            <v>100</v>
          </cell>
          <cell r="BP83">
            <v>33</v>
          </cell>
          <cell r="BQ83">
            <v>12</v>
          </cell>
          <cell r="BR83" t="str">
            <v>*</v>
          </cell>
          <cell r="BS83" t="str">
            <v>*</v>
          </cell>
          <cell r="BT83">
            <v>8</v>
          </cell>
          <cell r="BU83" t="str">
            <v>*</v>
          </cell>
          <cell r="BV83">
            <v>503</v>
          </cell>
          <cell r="BW83">
            <v>349</v>
          </cell>
          <cell r="BX83">
            <v>202</v>
          </cell>
          <cell r="BY83">
            <v>147</v>
          </cell>
          <cell r="BZ83">
            <v>139</v>
          </cell>
          <cell r="CA83">
            <v>106</v>
          </cell>
          <cell r="CB83">
            <v>33</v>
          </cell>
          <cell r="CC83">
            <v>8</v>
          </cell>
          <cell r="CD83">
            <v>5</v>
          </cell>
          <cell r="CE83" t="str">
            <v>*</v>
          </cell>
          <cell r="CF83" t="str">
            <v>*</v>
          </cell>
          <cell r="CG83">
            <v>3</v>
          </cell>
          <cell r="CH83">
            <v>574</v>
          </cell>
          <cell r="CI83">
            <v>374</v>
          </cell>
          <cell r="CJ83">
            <v>270</v>
          </cell>
          <cell r="CK83">
            <v>104</v>
          </cell>
          <cell r="CL83">
            <v>92</v>
          </cell>
          <cell r="CM83">
            <v>48</v>
          </cell>
          <cell r="CN83">
            <v>43</v>
          </cell>
          <cell r="CO83">
            <v>21</v>
          </cell>
          <cell r="CP83">
            <v>9</v>
          </cell>
          <cell r="CQ83" t="str">
            <v>*</v>
          </cell>
          <cell r="CR83" t="str">
            <v>*</v>
          </cell>
          <cell r="CS83">
            <v>3</v>
          </cell>
          <cell r="CT83">
            <v>461</v>
          </cell>
          <cell r="CU83">
            <v>357</v>
          </cell>
          <cell r="CV83">
            <v>87</v>
          </cell>
          <cell r="CW83">
            <v>270</v>
          </cell>
          <cell r="CX83">
            <v>254</v>
          </cell>
          <cell r="CY83">
            <v>217</v>
          </cell>
          <cell r="CZ83">
            <v>36</v>
          </cell>
          <cell r="DA83">
            <v>9</v>
          </cell>
          <cell r="DB83">
            <v>11</v>
          </cell>
          <cell r="DC83">
            <v>5</v>
          </cell>
          <cell r="DD83">
            <v>6</v>
          </cell>
          <cell r="DE83">
            <v>5</v>
          </cell>
          <cell r="DF83">
            <v>650</v>
          </cell>
          <cell r="DG83">
            <v>441</v>
          </cell>
          <cell r="DH83">
            <v>318</v>
          </cell>
          <cell r="DI83">
            <v>123</v>
          </cell>
          <cell r="DJ83">
            <v>97</v>
          </cell>
          <cell r="DK83">
            <v>64</v>
          </cell>
          <cell r="DL83">
            <v>33</v>
          </cell>
          <cell r="DM83">
            <v>15</v>
          </cell>
          <cell r="DN83">
            <v>23</v>
          </cell>
          <cell r="DO83">
            <v>3</v>
          </cell>
          <cell r="DP83">
            <v>20</v>
          </cell>
          <cell r="DQ83">
            <v>3</v>
          </cell>
          <cell r="DR83">
            <v>542</v>
          </cell>
          <cell r="DS83">
            <v>363</v>
          </cell>
          <cell r="DT83">
            <v>275</v>
          </cell>
          <cell r="DU83">
            <v>88</v>
          </cell>
          <cell r="DV83">
            <v>77</v>
          </cell>
          <cell r="DW83">
            <v>49</v>
          </cell>
          <cell r="DX83">
            <v>28</v>
          </cell>
          <cell r="DY83">
            <v>14</v>
          </cell>
          <cell r="DZ83" t="str">
            <v>*</v>
          </cell>
          <cell r="EA83" t="str">
            <v>*</v>
          </cell>
          <cell r="EB83">
            <v>6</v>
          </cell>
          <cell r="EC83" t="str">
            <v>*</v>
          </cell>
          <cell r="ED83">
            <v>320</v>
          </cell>
          <cell r="EE83">
            <v>214</v>
          </cell>
          <cell r="EF83">
            <v>144</v>
          </cell>
          <cell r="EG83">
            <v>70</v>
          </cell>
          <cell r="EH83">
            <v>65</v>
          </cell>
          <cell r="EI83">
            <v>40</v>
          </cell>
          <cell r="EJ83">
            <v>24</v>
          </cell>
          <cell r="EK83">
            <v>4</v>
          </cell>
          <cell r="EL83">
            <v>5</v>
          </cell>
          <cell r="EM83" t="str">
            <v>*</v>
          </cell>
          <cell r="EN83" t="str">
            <v>*</v>
          </cell>
          <cell r="EO83">
            <v>0</v>
          </cell>
          <cell r="EP83">
            <v>141</v>
          </cell>
          <cell r="EQ83">
            <v>95</v>
          </cell>
          <cell r="ER83">
            <v>49</v>
          </cell>
          <cell r="ES83">
            <v>46</v>
          </cell>
          <cell r="ET83">
            <v>38</v>
          </cell>
          <cell r="EU83">
            <v>24</v>
          </cell>
          <cell r="EV83">
            <v>14</v>
          </cell>
          <cell r="EW83">
            <v>6</v>
          </cell>
          <cell r="EX83" t="str">
            <v>*</v>
          </cell>
          <cell r="EY83">
            <v>3</v>
          </cell>
          <cell r="EZ83" t="str">
            <v>*</v>
          </cell>
          <cell r="FA83" t="str">
            <v>*</v>
          </cell>
          <cell r="FB83">
            <v>979</v>
          </cell>
          <cell r="FC83">
            <v>712</v>
          </cell>
          <cell r="FD83">
            <v>260</v>
          </cell>
          <cell r="FE83">
            <v>452</v>
          </cell>
          <cell r="FF83">
            <v>411</v>
          </cell>
          <cell r="FG83">
            <v>338</v>
          </cell>
          <cell r="FH83">
            <v>71</v>
          </cell>
          <cell r="FI83">
            <v>28</v>
          </cell>
          <cell r="FJ83">
            <v>33</v>
          </cell>
          <cell r="FK83">
            <v>12</v>
          </cell>
          <cell r="FL83">
            <v>21</v>
          </cell>
          <cell r="FM83">
            <v>8</v>
          </cell>
          <cell r="FN83">
            <v>964</v>
          </cell>
          <cell r="FO83">
            <v>648</v>
          </cell>
          <cell r="FP83">
            <v>541</v>
          </cell>
          <cell r="FQ83">
            <v>107</v>
          </cell>
          <cell r="FR83">
            <v>86</v>
          </cell>
          <cell r="FS83">
            <v>36</v>
          </cell>
          <cell r="FT83">
            <v>50</v>
          </cell>
          <cell r="FU83">
            <v>17</v>
          </cell>
          <cell r="FV83">
            <v>18</v>
          </cell>
          <cell r="FW83" t="str">
            <v>*</v>
          </cell>
          <cell r="FX83" t="str">
            <v>*</v>
          </cell>
          <cell r="FY83">
            <v>3</v>
          </cell>
          <cell r="FZ83">
            <v>148</v>
          </cell>
          <cell r="GA83">
            <v>91</v>
          </cell>
          <cell r="GB83">
            <v>62</v>
          </cell>
          <cell r="GC83">
            <v>29</v>
          </cell>
          <cell r="GD83">
            <v>26</v>
          </cell>
          <cell r="GE83">
            <v>13</v>
          </cell>
          <cell r="GF83">
            <v>13</v>
          </cell>
          <cell r="GG83" t="str">
            <v>*</v>
          </cell>
          <cell r="GH83">
            <v>3</v>
          </cell>
          <cell r="GI83" t="str">
            <v>*</v>
          </cell>
          <cell r="GJ83" t="str">
            <v>*</v>
          </cell>
          <cell r="GK83">
            <v>0</v>
          </cell>
          <cell r="GL83">
            <v>35</v>
          </cell>
          <cell r="GM83">
            <v>28</v>
          </cell>
          <cell r="GN83">
            <v>14</v>
          </cell>
          <cell r="GO83">
            <v>14</v>
          </cell>
          <cell r="GP83" t="str">
            <v>*</v>
          </cell>
          <cell r="GQ83">
            <v>10</v>
          </cell>
          <cell r="GR83" t="str">
            <v>*</v>
          </cell>
          <cell r="GS83" t="str">
            <v>*</v>
          </cell>
          <cell r="GT83" t="str">
            <v>*</v>
          </cell>
          <cell r="GU83" t="str">
            <v>*</v>
          </cell>
          <cell r="GV83">
            <v>0</v>
          </cell>
          <cell r="GW83">
            <v>0</v>
          </cell>
          <cell r="GX83">
            <v>1032</v>
          </cell>
          <cell r="GY83">
            <v>747</v>
          </cell>
          <cell r="GZ83">
            <v>288</v>
          </cell>
          <cell r="HA83">
            <v>459</v>
          </cell>
          <cell r="HB83">
            <v>418</v>
          </cell>
          <cell r="HC83">
            <v>342</v>
          </cell>
          <cell r="HD83">
            <v>74</v>
          </cell>
          <cell r="HE83">
            <v>30</v>
          </cell>
          <cell r="HF83">
            <v>33</v>
          </cell>
          <cell r="HG83">
            <v>12</v>
          </cell>
          <cell r="HH83">
            <v>21</v>
          </cell>
          <cell r="HI83">
            <v>8</v>
          </cell>
          <cell r="HJ83">
            <v>35</v>
          </cell>
          <cell r="HK83">
            <v>28</v>
          </cell>
          <cell r="HL83">
            <v>14</v>
          </cell>
          <cell r="HM83">
            <v>14</v>
          </cell>
          <cell r="HN83" t="str">
            <v>*</v>
          </cell>
          <cell r="HO83">
            <v>10</v>
          </cell>
          <cell r="HP83" t="str">
            <v>*</v>
          </cell>
          <cell r="HQ83" t="str">
            <v>*</v>
          </cell>
          <cell r="HR83" t="str">
            <v>*</v>
          </cell>
          <cell r="HS83" t="str">
            <v>*</v>
          </cell>
          <cell r="HT83">
            <v>0</v>
          </cell>
          <cell r="HU83">
            <v>0</v>
          </cell>
          <cell r="HV83">
            <v>1076</v>
          </cell>
          <cell r="HW83">
            <v>759</v>
          </cell>
          <cell r="HX83">
            <v>531</v>
          </cell>
          <cell r="HY83">
            <v>228</v>
          </cell>
          <cell r="HZ83">
            <v>189</v>
          </cell>
          <cell r="IA83">
            <v>119</v>
          </cell>
          <cell r="IB83">
            <v>69</v>
          </cell>
          <cell r="IC83">
            <v>24</v>
          </cell>
          <cell r="ID83">
            <v>33</v>
          </cell>
          <cell r="IE83">
            <v>12</v>
          </cell>
          <cell r="IF83">
            <v>21</v>
          </cell>
          <cell r="IG83">
            <v>6</v>
          </cell>
          <cell r="IH83">
            <v>1050</v>
          </cell>
          <cell r="II83">
            <v>720</v>
          </cell>
          <cell r="IJ83">
            <v>346</v>
          </cell>
          <cell r="IK83">
            <v>374</v>
          </cell>
          <cell r="IL83">
            <v>346</v>
          </cell>
          <cell r="IM83">
            <v>278</v>
          </cell>
          <cell r="IN83">
            <v>67</v>
          </cell>
          <cell r="IO83">
            <v>24</v>
          </cell>
          <cell r="IP83">
            <v>23</v>
          </cell>
          <cell r="IQ83">
            <v>7</v>
          </cell>
          <cell r="IR83">
            <v>16</v>
          </cell>
          <cell r="IS83">
            <v>5</v>
          </cell>
        </row>
        <row r="84">
          <cell r="A84" t="str">
            <v>Osnabrück</v>
          </cell>
          <cell r="B84">
            <v>5848</v>
          </cell>
          <cell r="C84">
            <v>4553</v>
          </cell>
          <cell r="D84">
            <v>2444</v>
          </cell>
          <cell r="E84">
            <v>2109</v>
          </cell>
          <cell r="F84">
            <v>1607</v>
          </cell>
          <cell r="G84">
            <v>924</v>
          </cell>
          <cell r="H84">
            <v>681</v>
          </cell>
          <cell r="I84">
            <v>454</v>
          </cell>
          <cell r="J84">
            <v>436</v>
          </cell>
          <cell r="K84">
            <v>261</v>
          </cell>
          <cell r="L84">
            <v>174</v>
          </cell>
          <cell r="M84">
            <v>66</v>
          </cell>
          <cell r="N84">
            <v>3285</v>
          </cell>
          <cell r="O84">
            <v>2580</v>
          </cell>
          <cell r="P84">
            <v>1409</v>
          </cell>
          <cell r="Q84">
            <v>1171</v>
          </cell>
          <cell r="R84">
            <v>901</v>
          </cell>
          <cell r="S84">
            <v>512</v>
          </cell>
          <cell r="T84">
            <v>387</v>
          </cell>
          <cell r="U84">
            <v>265</v>
          </cell>
          <cell r="V84">
            <v>240</v>
          </cell>
          <cell r="W84">
            <v>134</v>
          </cell>
          <cell r="X84">
            <v>105</v>
          </cell>
          <cell r="Y84">
            <v>30</v>
          </cell>
          <cell r="Z84">
            <v>2563</v>
          </cell>
          <cell r="AA84">
            <v>1973</v>
          </cell>
          <cell r="AB84">
            <v>1035</v>
          </cell>
          <cell r="AC84">
            <v>938</v>
          </cell>
          <cell r="AD84">
            <v>706</v>
          </cell>
          <cell r="AE84">
            <v>412</v>
          </cell>
          <cell r="AF84">
            <v>294</v>
          </cell>
          <cell r="AG84">
            <v>189</v>
          </cell>
          <cell r="AH84">
            <v>196</v>
          </cell>
          <cell r="AI84">
            <v>127</v>
          </cell>
          <cell r="AJ84">
            <v>69</v>
          </cell>
          <cell r="AK84">
            <v>36</v>
          </cell>
          <cell r="AL84">
            <v>494</v>
          </cell>
          <cell r="AM84">
            <v>368</v>
          </cell>
          <cell r="AN84">
            <v>200</v>
          </cell>
          <cell r="AO84">
            <v>168</v>
          </cell>
          <cell r="AP84">
            <v>95</v>
          </cell>
          <cell r="AQ84">
            <v>71</v>
          </cell>
          <cell r="AR84">
            <v>24</v>
          </cell>
          <cell r="AS84">
            <v>14</v>
          </cell>
          <cell r="AT84">
            <v>69</v>
          </cell>
          <cell r="AU84">
            <v>32</v>
          </cell>
          <cell r="AV84">
            <v>37</v>
          </cell>
          <cell r="AW84">
            <v>4</v>
          </cell>
          <cell r="AX84">
            <v>1402</v>
          </cell>
          <cell r="AY84">
            <v>1108</v>
          </cell>
          <cell r="AZ84">
            <v>556</v>
          </cell>
          <cell r="BA84">
            <v>552</v>
          </cell>
          <cell r="BB84">
            <v>400</v>
          </cell>
          <cell r="BC84">
            <v>256</v>
          </cell>
          <cell r="BD84">
            <v>143</v>
          </cell>
          <cell r="BE84">
            <v>92</v>
          </cell>
          <cell r="BF84">
            <v>137</v>
          </cell>
          <cell r="BG84">
            <v>73</v>
          </cell>
          <cell r="BH84">
            <v>63</v>
          </cell>
          <cell r="BI84">
            <v>15</v>
          </cell>
          <cell r="BJ84">
            <v>1185</v>
          </cell>
          <cell r="BK84">
            <v>952</v>
          </cell>
          <cell r="BL84">
            <v>408</v>
          </cell>
          <cell r="BM84">
            <v>544</v>
          </cell>
          <cell r="BN84">
            <v>424</v>
          </cell>
          <cell r="BO84">
            <v>254</v>
          </cell>
          <cell r="BP84">
            <v>169</v>
          </cell>
          <cell r="BQ84">
            <v>113</v>
          </cell>
          <cell r="BR84">
            <v>104</v>
          </cell>
          <cell r="BS84">
            <v>73</v>
          </cell>
          <cell r="BT84">
            <v>31</v>
          </cell>
          <cell r="BU84">
            <v>16</v>
          </cell>
          <cell r="BV84">
            <v>1188</v>
          </cell>
          <cell r="BW84">
            <v>914</v>
          </cell>
          <cell r="BX84">
            <v>493</v>
          </cell>
          <cell r="BY84">
            <v>421</v>
          </cell>
          <cell r="BZ84">
            <v>323</v>
          </cell>
          <cell r="CA84">
            <v>216</v>
          </cell>
          <cell r="CB84">
            <v>107</v>
          </cell>
          <cell r="CC84">
            <v>65</v>
          </cell>
          <cell r="CD84">
            <v>78</v>
          </cell>
          <cell r="CE84">
            <v>63</v>
          </cell>
          <cell r="CF84">
            <v>15</v>
          </cell>
          <cell r="CG84">
            <v>20</v>
          </cell>
          <cell r="CH84">
            <v>1573</v>
          </cell>
          <cell r="CI84">
            <v>1207</v>
          </cell>
          <cell r="CJ84">
            <v>787</v>
          </cell>
          <cell r="CK84">
            <v>420</v>
          </cell>
          <cell r="CL84">
            <v>364</v>
          </cell>
          <cell r="CM84">
            <v>126</v>
          </cell>
          <cell r="CN84">
            <v>238</v>
          </cell>
          <cell r="CO84">
            <v>170</v>
          </cell>
          <cell r="CP84">
            <v>45</v>
          </cell>
          <cell r="CQ84">
            <v>17</v>
          </cell>
          <cell r="CR84">
            <v>28</v>
          </cell>
          <cell r="CS84">
            <v>11</v>
          </cell>
          <cell r="CT84">
            <v>1057</v>
          </cell>
          <cell r="CU84">
            <v>852</v>
          </cell>
          <cell r="CV84">
            <v>251</v>
          </cell>
          <cell r="CW84">
            <v>601</v>
          </cell>
          <cell r="CX84">
            <v>430</v>
          </cell>
          <cell r="CY84">
            <v>319</v>
          </cell>
          <cell r="CZ84">
            <v>110</v>
          </cell>
          <cell r="DA84">
            <v>72</v>
          </cell>
          <cell r="DB84">
            <v>137</v>
          </cell>
          <cell r="DC84">
            <v>120</v>
          </cell>
          <cell r="DD84">
            <v>16</v>
          </cell>
          <cell r="DE84">
            <v>34</v>
          </cell>
          <cell r="DF84">
            <v>1884</v>
          </cell>
          <cell r="DG84">
            <v>1383</v>
          </cell>
          <cell r="DH84">
            <v>884</v>
          </cell>
          <cell r="DI84">
            <v>499</v>
          </cell>
          <cell r="DJ84">
            <v>361</v>
          </cell>
          <cell r="DK84">
            <v>144</v>
          </cell>
          <cell r="DL84">
            <v>217</v>
          </cell>
          <cell r="DM84">
            <v>146</v>
          </cell>
          <cell r="DN84">
            <v>130</v>
          </cell>
          <cell r="DO84">
            <v>60</v>
          </cell>
          <cell r="DP84">
            <v>70</v>
          </cell>
          <cell r="DQ84">
            <v>8</v>
          </cell>
          <cell r="DR84">
            <v>1315</v>
          </cell>
          <cell r="DS84">
            <v>1023</v>
          </cell>
          <cell r="DT84">
            <v>659</v>
          </cell>
          <cell r="DU84">
            <v>364</v>
          </cell>
          <cell r="DV84">
            <v>283</v>
          </cell>
          <cell r="DW84">
            <v>98</v>
          </cell>
          <cell r="DX84">
            <v>184</v>
          </cell>
          <cell r="DY84">
            <v>130</v>
          </cell>
          <cell r="DZ84">
            <v>76</v>
          </cell>
          <cell r="EA84">
            <v>32</v>
          </cell>
          <cell r="EB84">
            <v>44</v>
          </cell>
          <cell r="EC84">
            <v>5</v>
          </cell>
          <cell r="ED84">
            <v>866</v>
          </cell>
          <cell r="EE84">
            <v>691</v>
          </cell>
          <cell r="EF84">
            <v>410</v>
          </cell>
          <cell r="EG84">
            <v>281</v>
          </cell>
          <cell r="EH84">
            <v>220</v>
          </cell>
          <cell r="EI84">
            <v>153</v>
          </cell>
          <cell r="EJ84">
            <v>67</v>
          </cell>
          <cell r="EK84">
            <v>32</v>
          </cell>
          <cell r="EL84">
            <v>54</v>
          </cell>
          <cell r="EM84">
            <v>23</v>
          </cell>
          <cell r="EN84">
            <v>31</v>
          </cell>
          <cell r="EO84">
            <v>7</v>
          </cell>
          <cell r="EP84">
            <v>726</v>
          </cell>
          <cell r="EQ84">
            <v>604</v>
          </cell>
          <cell r="ER84">
            <v>240</v>
          </cell>
          <cell r="ES84">
            <v>364</v>
          </cell>
          <cell r="ET84">
            <v>313</v>
          </cell>
          <cell r="EU84">
            <v>210</v>
          </cell>
          <cell r="EV84">
            <v>103</v>
          </cell>
          <cell r="EW84">
            <v>74</v>
          </cell>
          <cell r="EX84">
            <v>39</v>
          </cell>
          <cell r="EY84">
            <v>26</v>
          </cell>
          <cell r="EZ84">
            <v>13</v>
          </cell>
          <cell r="FA84">
            <v>12</v>
          </cell>
          <cell r="FB84">
            <v>2945</v>
          </cell>
          <cell r="FC84">
            <v>2297</v>
          </cell>
          <cell r="FD84">
            <v>828</v>
          </cell>
          <cell r="FE84">
            <v>1469</v>
          </cell>
          <cell r="FF84">
            <v>1115</v>
          </cell>
          <cell r="FG84">
            <v>746</v>
          </cell>
          <cell r="FH84">
            <v>367</v>
          </cell>
          <cell r="FI84">
            <v>247</v>
          </cell>
          <cell r="FJ84">
            <v>293</v>
          </cell>
          <cell r="FK84">
            <v>214</v>
          </cell>
          <cell r="FL84">
            <v>78</v>
          </cell>
          <cell r="FM84">
            <v>61</v>
          </cell>
          <cell r="FN84">
            <v>2465</v>
          </cell>
          <cell r="FO84">
            <v>1931</v>
          </cell>
          <cell r="FP84">
            <v>1415</v>
          </cell>
          <cell r="FQ84">
            <v>516</v>
          </cell>
          <cell r="FR84">
            <v>395</v>
          </cell>
          <cell r="FS84">
            <v>114</v>
          </cell>
          <cell r="FT84">
            <v>281</v>
          </cell>
          <cell r="FU84">
            <v>189</v>
          </cell>
          <cell r="FV84" t="str">
            <v>*</v>
          </cell>
          <cell r="FW84" t="str">
            <v>*</v>
          </cell>
          <cell r="FX84">
            <v>86</v>
          </cell>
          <cell r="FY84" t="str">
            <v>*</v>
          </cell>
          <cell r="FZ84">
            <v>401</v>
          </cell>
          <cell r="GA84">
            <v>301</v>
          </cell>
          <cell r="GB84">
            <v>192</v>
          </cell>
          <cell r="GC84">
            <v>109</v>
          </cell>
          <cell r="GD84">
            <v>91</v>
          </cell>
          <cell r="GE84">
            <v>61</v>
          </cell>
          <cell r="GF84">
            <v>30</v>
          </cell>
          <cell r="GG84">
            <v>15</v>
          </cell>
          <cell r="GH84" t="str">
            <v>*</v>
          </cell>
          <cell r="GI84" t="str">
            <v>*</v>
          </cell>
          <cell r="GJ84">
            <v>8</v>
          </cell>
          <cell r="GK84" t="str">
            <v>*</v>
          </cell>
          <cell r="GL84">
            <v>37</v>
          </cell>
          <cell r="GM84">
            <v>24</v>
          </cell>
          <cell r="GN84">
            <v>9</v>
          </cell>
          <cell r="GO84">
            <v>15</v>
          </cell>
          <cell r="GP84" t="str">
            <v>*</v>
          </cell>
          <cell r="GQ84" t="str">
            <v>*</v>
          </cell>
          <cell r="GR84">
            <v>3</v>
          </cell>
          <cell r="GS84">
            <v>3</v>
          </cell>
          <cell r="GT84">
            <v>8</v>
          </cell>
          <cell r="GU84" t="str">
            <v>*</v>
          </cell>
          <cell r="GV84" t="str">
            <v>*</v>
          </cell>
          <cell r="GW84" t="str">
            <v>*</v>
          </cell>
          <cell r="GX84">
            <v>3557</v>
          </cell>
          <cell r="GY84">
            <v>2751</v>
          </cell>
          <cell r="GZ84">
            <v>1172</v>
          </cell>
          <cell r="HA84">
            <v>1579</v>
          </cell>
          <cell r="HB84">
            <v>1197</v>
          </cell>
          <cell r="HC84">
            <v>767</v>
          </cell>
          <cell r="HD84">
            <v>428</v>
          </cell>
          <cell r="HE84">
            <v>283</v>
          </cell>
          <cell r="HF84">
            <v>320</v>
          </cell>
          <cell r="HG84">
            <v>222</v>
          </cell>
          <cell r="HH84">
            <v>97</v>
          </cell>
          <cell r="HI84">
            <v>62</v>
          </cell>
          <cell r="HJ84">
            <v>37</v>
          </cell>
          <cell r="HK84">
            <v>24</v>
          </cell>
          <cell r="HL84">
            <v>9</v>
          </cell>
          <cell r="HM84">
            <v>15</v>
          </cell>
          <cell r="HN84" t="str">
            <v>*</v>
          </cell>
          <cell r="HO84" t="str">
            <v>*</v>
          </cell>
          <cell r="HP84">
            <v>3</v>
          </cell>
          <cell r="HQ84">
            <v>3</v>
          </cell>
          <cell r="HR84">
            <v>8</v>
          </cell>
          <cell r="HS84" t="str">
            <v>*</v>
          </cell>
          <cell r="HT84" t="str">
            <v>*</v>
          </cell>
          <cell r="HU84" t="str">
            <v>*</v>
          </cell>
          <cell r="HV84">
            <v>3326</v>
          </cell>
          <cell r="HW84">
            <v>2783</v>
          </cell>
          <cell r="HX84">
            <v>1668</v>
          </cell>
          <cell r="HY84">
            <v>1115</v>
          </cell>
          <cell r="HZ84">
            <v>910</v>
          </cell>
          <cell r="IA84">
            <v>500</v>
          </cell>
          <cell r="IB84">
            <v>408</v>
          </cell>
          <cell r="IC84">
            <v>278</v>
          </cell>
          <cell r="ID84">
            <v>192</v>
          </cell>
          <cell r="IE84">
            <v>78</v>
          </cell>
          <cell r="IF84">
            <v>113</v>
          </cell>
          <cell r="IG84">
            <v>13</v>
          </cell>
          <cell r="IH84">
            <v>2522</v>
          </cell>
          <cell r="II84">
            <v>1770</v>
          </cell>
          <cell r="IJ84">
            <v>776</v>
          </cell>
          <cell r="IK84">
            <v>994</v>
          </cell>
          <cell r="IL84">
            <v>697</v>
          </cell>
          <cell r="IM84">
            <v>424</v>
          </cell>
          <cell r="IN84">
            <v>273</v>
          </cell>
          <cell r="IO84">
            <v>176</v>
          </cell>
          <cell r="IP84">
            <v>244</v>
          </cell>
          <cell r="IQ84">
            <v>183</v>
          </cell>
          <cell r="IR84">
            <v>61</v>
          </cell>
          <cell r="IS84">
            <v>53</v>
          </cell>
        </row>
        <row r="85">
          <cell r="A85" t="str">
            <v>Vechta</v>
          </cell>
          <cell r="B85">
            <v>3074</v>
          </cell>
          <cell r="C85">
            <v>2713</v>
          </cell>
          <cell r="D85">
            <v>1020</v>
          </cell>
          <cell r="E85">
            <v>1693</v>
          </cell>
          <cell r="F85">
            <v>1376</v>
          </cell>
          <cell r="G85">
            <v>1009</v>
          </cell>
          <cell r="H85">
            <v>366</v>
          </cell>
          <cell r="I85">
            <v>233</v>
          </cell>
          <cell r="J85">
            <v>276</v>
          </cell>
          <cell r="K85">
            <v>165</v>
          </cell>
          <cell r="L85">
            <v>110</v>
          </cell>
          <cell r="M85">
            <v>41</v>
          </cell>
          <cell r="N85">
            <v>1709</v>
          </cell>
          <cell r="O85">
            <v>1507</v>
          </cell>
          <cell r="P85">
            <v>563</v>
          </cell>
          <cell r="Q85">
            <v>944</v>
          </cell>
          <cell r="R85">
            <v>750</v>
          </cell>
          <cell r="S85">
            <v>533</v>
          </cell>
          <cell r="T85">
            <v>216</v>
          </cell>
          <cell r="U85">
            <v>133</v>
          </cell>
          <cell r="V85">
            <v>168</v>
          </cell>
          <cell r="W85">
            <v>100</v>
          </cell>
          <cell r="X85">
            <v>68</v>
          </cell>
          <cell r="Y85">
            <v>26</v>
          </cell>
          <cell r="Z85">
            <v>1365</v>
          </cell>
          <cell r="AA85">
            <v>1206</v>
          </cell>
          <cell r="AB85">
            <v>457</v>
          </cell>
          <cell r="AC85">
            <v>749</v>
          </cell>
          <cell r="AD85">
            <v>626</v>
          </cell>
          <cell r="AE85">
            <v>476</v>
          </cell>
          <cell r="AF85">
            <v>150</v>
          </cell>
          <cell r="AG85">
            <v>100</v>
          </cell>
          <cell r="AH85">
            <v>108</v>
          </cell>
          <cell r="AI85">
            <v>65</v>
          </cell>
          <cell r="AJ85">
            <v>42</v>
          </cell>
          <cell r="AK85">
            <v>15</v>
          </cell>
          <cell r="AL85">
            <v>357</v>
          </cell>
          <cell r="AM85">
            <v>323</v>
          </cell>
          <cell r="AN85">
            <v>136</v>
          </cell>
          <cell r="AO85">
            <v>187</v>
          </cell>
          <cell r="AP85">
            <v>119</v>
          </cell>
          <cell r="AQ85">
            <v>101</v>
          </cell>
          <cell r="AR85">
            <v>18</v>
          </cell>
          <cell r="AS85">
            <v>11</v>
          </cell>
          <cell r="AT85" t="str">
            <v>*</v>
          </cell>
          <cell r="AU85" t="str">
            <v>*</v>
          </cell>
          <cell r="AV85">
            <v>37</v>
          </cell>
          <cell r="AW85" t="str">
            <v>*</v>
          </cell>
          <cell r="AX85">
            <v>788</v>
          </cell>
          <cell r="AY85">
            <v>705</v>
          </cell>
          <cell r="AZ85">
            <v>249</v>
          </cell>
          <cell r="BA85">
            <v>456</v>
          </cell>
          <cell r="BB85">
            <v>351</v>
          </cell>
          <cell r="BC85">
            <v>287</v>
          </cell>
          <cell r="BD85">
            <v>64</v>
          </cell>
          <cell r="BE85">
            <v>33</v>
          </cell>
          <cell r="BF85">
            <v>93</v>
          </cell>
          <cell r="BG85">
            <v>49</v>
          </cell>
          <cell r="BH85">
            <v>43</v>
          </cell>
          <cell r="BI85">
            <v>12</v>
          </cell>
          <cell r="BJ85">
            <v>684</v>
          </cell>
          <cell r="BK85">
            <v>615</v>
          </cell>
          <cell r="BL85">
            <v>180</v>
          </cell>
          <cell r="BM85">
            <v>435</v>
          </cell>
          <cell r="BN85">
            <v>368</v>
          </cell>
          <cell r="BO85">
            <v>271</v>
          </cell>
          <cell r="BP85">
            <v>96</v>
          </cell>
          <cell r="BQ85">
            <v>60</v>
          </cell>
          <cell r="BR85">
            <v>58</v>
          </cell>
          <cell r="BS85">
            <v>41</v>
          </cell>
          <cell r="BT85">
            <v>17</v>
          </cell>
          <cell r="BU85">
            <v>9</v>
          </cell>
          <cell r="BV85">
            <v>633</v>
          </cell>
          <cell r="BW85">
            <v>558</v>
          </cell>
          <cell r="BX85">
            <v>191</v>
          </cell>
          <cell r="BY85">
            <v>367</v>
          </cell>
          <cell r="BZ85">
            <v>314</v>
          </cell>
          <cell r="CA85">
            <v>235</v>
          </cell>
          <cell r="CB85">
            <v>79</v>
          </cell>
          <cell r="CC85">
            <v>47</v>
          </cell>
          <cell r="CD85">
            <v>41</v>
          </cell>
          <cell r="CE85">
            <v>32</v>
          </cell>
          <cell r="CF85">
            <v>9</v>
          </cell>
          <cell r="CG85">
            <v>12</v>
          </cell>
          <cell r="CH85">
            <v>612</v>
          </cell>
          <cell r="CI85">
            <v>512</v>
          </cell>
          <cell r="CJ85">
            <v>264</v>
          </cell>
          <cell r="CK85">
            <v>248</v>
          </cell>
          <cell r="CL85">
            <v>224</v>
          </cell>
          <cell r="CM85">
            <v>115</v>
          </cell>
          <cell r="CN85">
            <v>109</v>
          </cell>
          <cell r="CO85">
            <v>82</v>
          </cell>
          <cell r="CP85" t="str">
            <v>*</v>
          </cell>
          <cell r="CQ85" t="str">
            <v>*</v>
          </cell>
          <cell r="CR85">
            <v>4</v>
          </cell>
          <cell r="CS85" t="str">
            <v>*</v>
          </cell>
          <cell r="CT85">
            <v>452</v>
          </cell>
          <cell r="CU85">
            <v>419</v>
          </cell>
          <cell r="CV85">
            <v>84</v>
          </cell>
          <cell r="CW85">
            <v>335</v>
          </cell>
          <cell r="CX85">
            <v>275</v>
          </cell>
          <cell r="CY85">
            <v>219</v>
          </cell>
          <cell r="CZ85">
            <v>55</v>
          </cell>
          <cell r="DA85">
            <v>29</v>
          </cell>
          <cell r="DB85">
            <v>57</v>
          </cell>
          <cell r="DC85">
            <v>42</v>
          </cell>
          <cell r="DD85">
            <v>15</v>
          </cell>
          <cell r="DE85">
            <v>3</v>
          </cell>
          <cell r="DF85">
            <v>908</v>
          </cell>
          <cell r="DG85">
            <v>827</v>
          </cell>
          <cell r="DH85">
            <v>416</v>
          </cell>
          <cell r="DI85">
            <v>411</v>
          </cell>
          <cell r="DJ85">
            <v>316</v>
          </cell>
          <cell r="DK85">
            <v>188</v>
          </cell>
          <cell r="DL85">
            <v>128</v>
          </cell>
          <cell r="DM85">
            <v>85</v>
          </cell>
          <cell r="DN85">
            <v>78</v>
          </cell>
          <cell r="DO85">
            <v>43</v>
          </cell>
          <cell r="DP85">
            <v>35</v>
          </cell>
          <cell r="DQ85">
            <v>17</v>
          </cell>
          <cell r="DR85">
            <v>586</v>
          </cell>
          <cell r="DS85">
            <v>508</v>
          </cell>
          <cell r="DT85">
            <v>273</v>
          </cell>
          <cell r="DU85">
            <v>235</v>
          </cell>
          <cell r="DV85">
            <v>173</v>
          </cell>
          <cell r="DW85">
            <v>92</v>
          </cell>
          <cell r="DX85">
            <v>81</v>
          </cell>
          <cell r="DY85">
            <v>56</v>
          </cell>
          <cell r="DZ85">
            <v>57</v>
          </cell>
          <cell r="EA85">
            <v>22</v>
          </cell>
          <cell r="EB85">
            <v>35</v>
          </cell>
          <cell r="EC85">
            <v>5</v>
          </cell>
          <cell r="ED85">
            <v>436</v>
          </cell>
          <cell r="EE85">
            <v>361</v>
          </cell>
          <cell r="EF85">
            <v>153</v>
          </cell>
          <cell r="EG85">
            <v>208</v>
          </cell>
          <cell r="EH85">
            <v>174</v>
          </cell>
          <cell r="EI85">
            <v>139</v>
          </cell>
          <cell r="EJ85">
            <v>35</v>
          </cell>
          <cell r="EK85">
            <v>16</v>
          </cell>
          <cell r="EL85">
            <v>29</v>
          </cell>
          <cell r="EM85">
            <v>13</v>
          </cell>
          <cell r="EN85">
            <v>15</v>
          </cell>
          <cell r="EO85">
            <v>5</v>
          </cell>
          <cell r="EP85">
            <v>692</v>
          </cell>
          <cell r="EQ85">
            <v>598</v>
          </cell>
          <cell r="ER85">
            <v>94</v>
          </cell>
          <cell r="ES85">
            <v>504</v>
          </cell>
          <cell r="ET85">
            <v>438</v>
          </cell>
          <cell r="EU85">
            <v>371</v>
          </cell>
          <cell r="EV85">
            <v>67</v>
          </cell>
          <cell r="EW85">
            <v>47</v>
          </cell>
          <cell r="EX85">
            <v>55</v>
          </cell>
          <cell r="EY85">
            <v>45</v>
          </cell>
          <cell r="EZ85">
            <v>10</v>
          </cell>
          <cell r="FA85">
            <v>11</v>
          </cell>
          <cell r="FB85">
            <v>1855</v>
          </cell>
          <cell r="FC85">
            <v>1669</v>
          </cell>
          <cell r="FD85">
            <v>404</v>
          </cell>
          <cell r="FE85">
            <v>1265</v>
          </cell>
          <cell r="FF85">
            <v>1045</v>
          </cell>
          <cell r="FG85">
            <v>815</v>
          </cell>
          <cell r="FH85">
            <v>229</v>
          </cell>
          <cell r="FI85">
            <v>142</v>
          </cell>
          <cell r="FJ85">
            <v>187</v>
          </cell>
          <cell r="FK85">
            <v>123</v>
          </cell>
          <cell r="FL85">
            <v>63</v>
          </cell>
          <cell r="FM85">
            <v>33</v>
          </cell>
          <cell r="FN85">
            <v>1024</v>
          </cell>
          <cell r="FO85">
            <v>886</v>
          </cell>
          <cell r="FP85">
            <v>554</v>
          </cell>
          <cell r="FQ85">
            <v>332</v>
          </cell>
          <cell r="FR85">
            <v>248</v>
          </cell>
          <cell r="FS85">
            <v>130</v>
          </cell>
          <cell r="FT85">
            <v>118</v>
          </cell>
          <cell r="FU85">
            <v>80</v>
          </cell>
          <cell r="FV85" t="str">
            <v>*</v>
          </cell>
          <cell r="FW85" t="str">
            <v>*</v>
          </cell>
          <cell r="FX85">
            <v>42</v>
          </cell>
          <cell r="FY85" t="str">
            <v>*</v>
          </cell>
          <cell r="FZ85">
            <v>195</v>
          </cell>
          <cell r="GA85">
            <v>158</v>
          </cell>
          <cell r="GB85">
            <v>62</v>
          </cell>
          <cell r="GC85">
            <v>96</v>
          </cell>
          <cell r="GD85">
            <v>83</v>
          </cell>
          <cell r="GE85">
            <v>64</v>
          </cell>
          <cell r="GF85">
            <v>19</v>
          </cell>
          <cell r="GG85">
            <v>11</v>
          </cell>
          <cell r="GH85" t="str">
            <v>*</v>
          </cell>
          <cell r="GI85" t="str">
            <v>*</v>
          </cell>
          <cell r="GJ85">
            <v>5</v>
          </cell>
          <cell r="GK85" t="str">
            <v>*</v>
          </cell>
          <cell r="GL85">
            <v>0</v>
          </cell>
          <cell r="GM85">
            <v>0</v>
          </cell>
          <cell r="GN85">
            <v>0</v>
          </cell>
          <cell r="GO85">
            <v>0</v>
          </cell>
          <cell r="GP85">
            <v>0</v>
          </cell>
          <cell r="GQ85">
            <v>0</v>
          </cell>
          <cell r="GR85">
            <v>0</v>
          </cell>
          <cell r="GS85">
            <v>0</v>
          </cell>
          <cell r="GT85">
            <v>0</v>
          </cell>
          <cell r="GU85">
            <v>0</v>
          </cell>
          <cell r="GV85">
            <v>0</v>
          </cell>
          <cell r="GW85">
            <v>0</v>
          </cell>
          <cell r="GX85">
            <v>1942</v>
          </cell>
          <cell r="GY85">
            <v>1740</v>
          </cell>
          <cell r="GZ85">
            <v>459</v>
          </cell>
          <cell r="HA85">
            <v>1281</v>
          </cell>
          <cell r="HB85">
            <v>1056</v>
          </cell>
          <cell r="HC85">
            <v>816</v>
          </cell>
          <cell r="HD85">
            <v>239</v>
          </cell>
          <cell r="HE85">
            <v>150</v>
          </cell>
          <cell r="HF85">
            <v>192</v>
          </cell>
          <cell r="HG85">
            <v>124</v>
          </cell>
          <cell r="HH85">
            <v>67</v>
          </cell>
          <cell r="HI85">
            <v>33</v>
          </cell>
          <cell r="HJ85">
            <v>0</v>
          </cell>
          <cell r="HK85">
            <v>0</v>
          </cell>
          <cell r="HL85">
            <v>0</v>
          </cell>
          <cell r="HM85">
            <v>0</v>
          </cell>
          <cell r="HN85">
            <v>0</v>
          </cell>
          <cell r="HO85">
            <v>0</v>
          </cell>
          <cell r="HP85">
            <v>0</v>
          </cell>
          <cell r="HQ85">
            <v>0</v>
          </cell>
          <cell r="HR85">
            <v>0</v>
          </cell>
          <cell r="HS85">
            <v>0</v>
          </cell>
          <cell r="HT85">
            <v>0</v>
          </cell>
          <cell r="HU85">
            <v>0</v>
          </cell>
          <cell r="HV85">
            <v>1492</v>
          </cell>
          <cell r="HW85">
            <v>1298</v>
          </cell>
          <cell r="HX85">
            <v>574</v>
          </cell>
          <cell r="HY85">
            <v>724</v>
          </cell>
          <cell r="HZ85">
            <v>561</v>
          </cell>
          <cell r="IA85">
            <v>383</v>
          </cell>
          <cell r="IB85">
            <v>177</v>
          </cell>
          <cell r="IC85">
            <v>115</v>
          </cell>
          <cell r="ID85">
            <v>137</v>
          </cell>
          <cell r="IE85">
            <v>79</v>
          </cell>
          <cell r="IF85">
            <v>57</v>
          </cell>
          <cell r="IG85">
            <v>26</v>
          </cell>
          <cell r="IH85">
            <v>1582</v>
          </cell>
          <cell r="II85">
            <v>1415</v>
          </cell>
          <cell r="IJ85">
            <v>446</v>
          </cell>
          <cell r="IK85">
            <v>969</v>
          </cell>
          <cell r="IL85">
            <v>815</v>
          </cell>
          <cell r="IM85">
            <v>626</v>
          </cell>
          <cell r="IN85">
            <v>189</v>
          </cell>
          <cell r="IO85">
            <v>118</v>
          </cell>
          <cell r="IP85">
            <v>139</v>
          </cell>
          <cell r="IQ85">
            <v>86</v>
          </cell>
          <cell r="IR85">
            <v>53</v>
          </cell>
          <cell r="IS85">
            <v>15</v>
          </cell>
        </row>
        <row r="86">
          <cell r="A86" t="str">
            <v>Wesermarsch</v>
          </cell>
          <cell r="B86">
            <v>2827</v>
          </cell>
          <cell r="C86" t="str">
            <v>x</v>
          </cell>
          <cell r="D86" t="str">
            <v>x</v>
          </cell>
          <cell r="E86" t="str">
            <v>x</v>
          </cell>
          <cell r="F86" t="str">
            <v>x</v>
          </cell>
          <cell r="G86" t="str">
            <v>x</v>
          </cell>
          <cell r="H86" t="str">
            <v>x</v>
          </cell>
          <cell r="I86" t="str">
            <v>x</v>
          </cell>
          <cell r="J86" t="str">
            <v>x</v>
          </cell>
          <cell r="K86" t="str">
            <v>x</v>
          </cell>
          <cell r="L86" t="str">
            <v>x</v>
          </cell>
          <cell r="M86" t="str">
            <v>x</v>
          </cell>
          <cell r="N86">
            <v>1510</v>
          </cell>
          <cell r="O86" t="str">
            <v>x</v>
          </cell>
          <cell r="P86" t="str">
            <v>x</v>
          </cell>
          <cell r="Q86" t="str">
            <v>x</v>
          </cell>
          <cell r="R86" t="str">
            <v>x</v>
          </cell>
          <cell r="S86" t="str">
            <v>x</v>
          </cell>
          <cell r="T86" t="str">
            <v>x</v>
          </cell>
          <cell r="U86" t="str">
            <v>x</v>
          </cell>
          <cell r="V86" t="str">
            <v>x</v>
          </cell>
          <cell r="W86" t="str">
            <v>x</v>
          </cell>
          <cell r="X86" t="str">
            <v>x</v>
          </cell>
          <cell r="Y86" t="str">
            <v>x</v>
          </cell>
          <cell r="Z86">
            <v>1317</v>
          </cell>
          <cell r="AA86" t="str">
            <v>x</v>
          </cell>
          <cell r="AB86" t="str">
            <v>x</v>
          </cell>
          <cell r="AC86" t="str">
            <v>x</v>
          </cell>
          <cell r="AD86" t="str">
            <v>x</v>
          </cell>
          <cell r="AE86" t="str">
            <v>x</v>
          </cell>
          <cell r="AF86" t="str">
            <v>x</v>
          </cell>
          <cell r="AG86" t="str">
            <v>x</v>
          </cell>
          <cell r="AH86" t="str">
            <v>x</v>
          </cell>
          <cell r="AI86" t="str">
            <v>x</v>
          </cell>
          <cell r="AJ86" t="str">
            <v>x</v>
          </cell>
          <cell r="AK86" t="str">
            <v>x</v>
          </cell>
          <cell r="AL86">
            <v>293</v>
          </cell>
          <cell r="AM86" t="str">
            <v>x</v>
          </cell>
          <cell r="AN86" t="str">
            <v>x</v>
          </cell>
          <cell r="AO86" t="str">
            <v>x</v>
          </cell>
          <cell r="AP86" t="str">
            <v>x</v>
          </cell>
          <cell r="AQ86" t="str">
            <v>x</v>
          </cell>
          <cell r="AR86" t="str">
            <v>x</v>
          </cell>
          <cell r="AS86" t="str">
            <v>x</v>
          </cell>
          <cell r="AT86" t="str">
            <v>x</v>
          </cell>
          <cell r="AU86" t="str">
            <v>x</v>
          </cell>
          <cell r="AV86" t="str">
            <v>x</v>
          </cell>
          <cell r="AW86" t="str">
            <v>x</v>
          </cell>
          <cell r="AX86">
            <v>657</v>
          </cell>
          <cell r="AY86" t="str">
            <v>x</v>
          </cell>
          <cell r="AZ86" t="str">
            <v>x</v>
          </cell>
          <cell r="BA86" t="str">
            <v>x</v>
          </cell>
          <cell r="BB86" t="str">
            <v>x</v>
          </cell>
          <cell r="BC86" t="str">
            <v>x</v>
          </cell>
          <cell r="BD86" t="str">
            <v>x</v>
          </cell>
          <cell r="BE86" t="str">
            <v>x</v>
          </cell>
          <cell r="BF86" t="str">
            <v>x</v>
          </cell>
          <cell r="BG86" t="str">
            <v>x</v>
          </cell>
          <cell r="BH86" t="str">
            <v>x</v>
          </cell>
          <cell r="BI86" t="str">
            <v>x</v>
          </cell>
          <cell r="BJ86">
            <v>588</v>
          </cell>
          <cell r="BK86" t="str">
            <v>x</v>
          </cell>
          <cell r="BL86" t="str">
            <v>x</v>
          </cell>
          <cell r="BM86" t="str">
            <v>x</v>
          </cell>
          <cell r="BN86" t="str">
            <v>x</v>
          </cell>
          <cell r="BO86" t="str">
            <v>x</v>
          </cell>
          <cell r="BP86" t="str">
            <v>x</v>
          </cell>
          <cell r="BQ86" t="str">
            <v>x</v>
          </cell>
          <cell r="BR86" t="str">
            <v>x</v>
          </cell>
          <cell r="BS86" t="str">
            <v>x</v>
          </cell>
          <cell r="BT86" t="str">
            <v>x</v>
          </cell>
          <cell r="BU86" t="str">
            <v>x</v>
          </cell>
          <cell r="BV86">
            <v>665</v>
          </cell>
          <cell r="BW86" t="str">
            <v>x</v>
          </cell>
          <cell r="BX86" t="str">
            <v>x</v>
          </cell>
          <cell r="BY86" t="str">
            <v>x</v>
          </cell>
          <cell r="BZ86" t="str">
            <v>x</v>
          </cell>
          <cell r="CA86" t="str">
            <v>x</v>
          </cell>
          <cell r="CB86" t="str">
            <v>x</v>
          </cell>
          <cell r="CC86" t="str">
            <v>x</v>
          </cell>
          <cell r="CD86" t="str">
            <v>x</v>
          </cell>
          <cell r="CE86" t="str">
            <v>x</v>
          </cell>
          <cell r="CF86" t="str">
            <v>x</v>
          </cell>
          <cell r="CG86" t="str">
            <v>x</v>
          </cell>
          <cell r="CH86">
            <v>624</v>
          </cell>
          <cell r="CI86" t="str">
            <v>x</v>
          </cell>
          <cell r="CJ86" t="str">
            <v>x</v>
          </cell>
          <cell r="CK86" t="str">
            <v>x</v>
          </cell>
          <cell r="CL86" t="str">
            <v>x</v>
          </cell>
          <cell r="CM86" t="str">
            <v>x</v>
          </cell>
          <cell r="CN86" t="str">
            <v>x</v>
          </cell>
          <cell r="CO86" t="str">
            <v>x</v>
          </cell>
          <cell r="CP86" t="str">
            <v>x</v>
          </cell>
          <cell r="CQ86" t="str">
            <v>x</v>
          </cell>
          <cell r="CR86" t="str">
            <v>x</v>
          </cell>
          <cell r="CS86" t="str">
            <v>x</v>
          </cell>
          <cell r="CT86">
            <v>403</v>
          </cell>
          <cell r="CU86" t="str">
            <v>x</v>
          </cell>
          <cell r="CV86" t="str">
            <v>x</v>
          </cell>
          <cell r="CW86" t="str">
            <v>x</v>
          </cell>
          <cell r="CX86" t="str">
            <v>x</v>
          </cell>
          <cell r="CY86" t="str">
            <v>x</v>
          </cell>
          <cell r="CZ86" t="str">
            <v>x</v>
          </cell>
          <cell r="DA86" t="str">
            <v>x</v>
          </cell>
          <cell r="DB86" t="str">
            <v>x</v>
          </cell>
          <cell r="DC86" t="str">
            <v>x</v>
          </cell>
          <cell r="DD86" t="str">
            <v>x</v>
          </cell>
          <cell r="DE86" t="str">
            <v>x</v>
          </cell>
          <cell r="DF86">
            <v>1041</v>
          </cell>
          <cell r="DG86" t="str">
            <v>x</v>
          </cell>
          <cell r="DH86" t="str">
            <v>x</v>
          </cell>
          <cell r="DI86" t="str">
            <v>x</v>
          </cell>
          <cell r="DJ86" t="str">
            <v>x</v>
          </cell>
          <cell r="DK86" t="str">
            <v>x</v>
          </cell>
          <cell r="DL86" t="str">
            <v>x</v>
          </cell>
          <cell r="DM86" t="str">
            <v>x</v>
          </cell>
          <cell r="DN86" t="str">
            <v>x</v>
          </cell>
          <cell r="DO86" t="str">
            <v>x</v>
          </cell>
          <cell r="DP86" t="str">
            <v>x</v>
          </cell>
          <cell r="DQ86" t="str">
            <v>x</v>
          </cell>
          <cell r="DR86">
            <v>576</v>
          </cell>
          <cell r="DS86" t="str">
            <v>x</v>
          </cell>
          <cell r="DT86" t="str">
            <v>x</v>
          </cell>
          <cell r="DU86" t="str">
            <v>x</v>
          </cell>
          <cell r="DV86" t="str">
            <v>x</v>
          </cell>
          <cell r="DW86" t="str">
            <v>x</v>
          </cell>
          <cell r="DX86" t="str">
            <v>x</v>
          </cell>
          <cell r="DY86" t="str">
            <v>x</v>
          </cell>
          <cell r="DZ86" t="str">
            <v>x</v>
          </cell>
          <cell r="EA86" t="str">
            <v>x</v>
          </cell>
          <cell r="EB86" t="str">
            <v>x</v>
          </cell>
          <cell r="EC86" t="str">
            <v>x</v>
          </cell>
          <cell r="ED86">
            <v>289</v>
          </cell>
          <cell r="EE86" t="str">
            <v>x</v>
          </cell>
          <cell r="EF86" t="str">
            <v>x</v>
          </cell>
          <cell r="EG86" t="str">
            <v>x</v>
          </cell>
          <cell r="EH86" t="str">
            <v>x</v>
          </cell>
          <cell r="EI86" t="str">
            <v>x</v>
          </cell>
          <cell r="EJ86" t="str">
            <v>x</v>
          </cell>
          <cell r="EK86" t="str">
            <v>x</v>
          </cell>
          <cell r="EL86" t="str">
            <v>x</v>
          </cell>
          <cell r="EM86" t="str">
            <v>x</v>
          </cell>
          <cell r="EN86" t="str">
            <v>x</v>
          </cell>
          <cell r="EO86" t="str">
            <v>x</v>
          </cell>
          <cell r="EP86">
            <v>518</v>
          </cell>
          <cell r="EQ86" t="str">
            <v>x</v>
          </cell>
          <cell r="ER86" t="str">
            <v>x</v>
          </cell>
          <cell r="ES86" t="str">
            <v>x</v>
          </cell>
          <cell r="ET86" t="str">
            <v>x</v>
          </cell>
          <cell r="EU86" t="str">
            <v>x</v>
          </cell>
          <cell r="EV86" t="str">
            <v>x</v>
          </cell>
          <cell r="EW86" t="str">
            <v>x</v>
          </cell>
          <cell r="EX86" t="str">
            <v>x</v>
          </cell>
          <cell r="EY86" t="str">
            <v>x</v>
          </cell>
          <cell r="EZ86" t="str">
            <v>x</v>
          </cell>
          <cell r="FA86" t="str">
            <v>x</v>
          </cell>
          <cell r="FB86">
            <v>1678</v>
          </cell>
          <cell r="FC86" t="str">
            <v>x</v>
          </cell>
          <cell r="FD86" t="str">
            <v>x</v>
          </cell>
          <cell r="FE86" t="str">
            <v>x</v>
          </cell>
          <cell r="FF86" t="str">
            <v>x</v>
          </cell>
          <cell r="FG86" t="str">
            <v>x</v>
          </cell>
          <cell r="FH86" t="str">
            <v>x</v>
          </cell>
          <cell r="FI86" t="str">
            <v>x</v>
          </cell>
          <cell r="FJ86" t="str">
            <v>x</v>
          </cell>
          <cell r="FK86" t="str">
            <v>x</v>
          </cell>
          <cell r="FL86" t="str">
            <v>x</v>
          </cell>
          <cell r="FM86" t="str">
            <v>x</v>
          </cell>
          <cell r="FN86">
            <v>1040</v>
          </cell>
          <cell r="FO86" t="str">
            <v>x</v>
          </cell>
          <cell r="FP86" t="str">
            <v>x</v>
          </cell>
          <cell r="FQ86" t="str">
            <v>x</v>
          </cell>
          <cell r="FR86" t="str">
            <v>x</v>
          </cell>
          <cell r="FS86" t="str">
            <v>x</v>
          </cell>
          <cell r="FT86" t="str">
            <v>x</v>
          </cell>
          <cell r="FU86" t="str">
            <v>x</v>
          </cell>
          <cell r="FV86" t="str">
            <v>x</v>
          </cell>
          <cell r="FW86" t="str">
            <v>x</v>
          </cell>
          <cell r="FX86" t="str">
            <v>x</v>
          </cell>
          <cell r="FY86" t="str">
            <v>x</v>
          </cell>
          <cell r="FZ86">
            <v>109</v>
          </cell>
          <cell r="GA86" t="str">
            <v>x</v>
          </cell>
          <cell r="GB86" t="str">
            <v>x</v>
          </cell>
          <cell r="GC86" t="str">
            <v>x</v>
          </cell>
          <cell r="GD86" t="str">
            <v>x</v>
          </cell>
          <cell r="GE86" t="str">
            <v>x</v>
          </cell>
          <cell r="GF86" t="str">
            <v>x</v>
          </cell>
          <cell r="GG86" t="str">
            <v>x</v>
          </cell>
          <cell r="GH86" t="str">
            <v>x</v>
          </cell>
          <cell r="GI86" t="str">
            <v>x</v>
          </cell>
          <cell r="GJ86" t="str">
            <v>x</v>
          </cell>
          <cell r="GK86" t="str">
            <v>x</v>
          </cell>
          <cell r="GL86">
            <v>0</v>
          </cell>
          <cell r="GM86" t="str">
            <v>x</v>
          </cell>
          <cell r="GN86" t="str">
            <v>x</v>
          </cell>
          <cell r="GO86" t="str">
            <v>x</v>
          </cell>
          <cell r="GP86" t="str">
            <v>x</v>
          </cell>
          <cell r="GQ86" t="str">
            <v>x</v>
          </cell>
          <cell r="GR86" t="str">
            <v>x</v>
          </cell>
          <cell r="GS86" t="str">
            <v>x</v>
          </cell>
          <cell r="GT86" t="str">
            <v>x</v>
          </cell>
          <cell r="GU86" t="str">
            <v>x</v>
          </cell>
          <cell r="GV86" t="str">
            <v>x</v>
          </cell>
          <cell r="GW86" t="str">
            <v>x</v>
          </cell>
          <cell r="GX86">
            <v>1728</v>
          </cell>
          <cell r="GY86" t="str">
            <v>x</v>
          </cell>
          <cell r="GZ86" t="str">
            <v>x</v>
          </cell>
          <cell r="HA86" t="str">
            <v>x</v>
          </cell>
          <cell r="HB86" t="str">
            <v>x</v>
          </cell>
          <cell r="HC86" t="str">
            <v>x</v>
          </cell>
          <cell r="HD86" t="str">
            <v>x</v>
          </cell>
          <cell r="HE86" t="str">
            <v>x</v>
          </cell>
          <cell r="HF86" t="str">
            <v>x</v>
          </cell>
          <cell r="HG86" t="str">
            <v>x</v>
          </cell>
          <cell r="HH86" t="str">
            <v>x</v>
          </cell>
          <cell r="HI86" t="str">
            <v>x</v>
          </cell>
          <cell r="HJ86">
            <v>0</v>
          </cell>
          <cell r="HK86" t="str">
            <v>x</v>
          </cell>
          <cell r="HL86" t="str">
            <v>x</v>
          </cell>
          <cell r="HM86" t="str">
            <v>x</v>
          </cell>
          <cell r="HN86" t="str">
            <v>x</v>
          </cell>
          <cell r="HO86" t="str">
            <v>x</v>
          </cell>
          <cell r="HP86" t="str">
            <v>x</v>
          </cell>
          <cell r="HQ86" t="str">
            <v>x</v>
          </cell>
          <cell r="HR86" t="str">
            <v>x</v>
          </cell>
          <cell r="HS86" t="str">
            <v>x</v>
          </cell>
          <cell r="HT86" t="str">
            <v>x</v>
          </cell>
          <cell r="HU86" t="str">
            <v>x</v>
          </cell>
          <cell r="HV86">
            <v>934</v>
          </cell>
          <cell r="HW86" t="str">
            <v>x</v>
          </cell>
          <cell r="HX86" t="str">
            <v>x</v>
          </cell>
          <cell r="HY86" t="str">
            <v>x</v>
          </cell>
          <cell r="HZ86" t="str">
            <v>x</v>
          </cell>
          <cell r="IA86" t="str">
            <v>x</v>
          </cell>
          <cell r="IB86" t="str">
            <v>x</v>
          </cell>
          <cell r="IC86" t="str">
            <v>x</v>
          </cell>
          <cell r="ID86" t="str">
            <v>x</v>
          </cell>
          <cell r="IE86" t="str">
            <v>x</v>
          </cell>
          <cell r="IF86" t="str">
            <v>x</v>
          </cell>
          <cell r="IG86" t="str">
            <v>x</v>
          </cell>
          <cell r="IH86">
            <v>1893</v>
          </cell>
          <cell r="II86">
            <v>1637</v>
          </cell>
          <cell r="IJ86">
            <v>1005</v>
          </cell>
          <cell r="IK86">
            <v>632</v>
          </cell>
          <cell r="IL86">
            <v>511</v>
          </cell>
          <cell r="IM86">
            <v>382</v>
          </cell>
          <cell r="IN86">
            <v>126</v>
          </cell>
          <cell r="IO86">
            <v>57</v>
          </cell>
          <cell r="IP86">
            <v>113</v>
          </cell>
          <cell r="IQ86">
            <v>61</v>
          </cell>
          <cell r="IR86">
            <v>51</v>
          </cell>
          <cell r="IS86">
            <v>8</v>
          </cell>
        </row>
        <row r="87">
          <cell r="A87" t="str">
            <v>Wittmund</v>
          </cell>
          <cell r="B87">
            <v>1726</v>
          </cell>
          <cell r="C87" t="str">
            <v>x</v>
          </cell>
          <cell r="D87" t="str">
            <v>x</v>
          </cell>
          <cell r="E87" t="str">
            <v>x</v>
          </cell>
          <cell r="F87" t="str">
            <v>x</v>
          </cell>
          <cell r="G87" t="str">
            <v>x</v>
          </cell>
          <cell r="H87" t="str">
            <v>x</v>
          </cell>
          <cell r="I87" t="str">
            <v>x</v>
          </cell>
          <cell r="J87" t="str">
            <v>x</v>
          </cell>
          <cell r="K87" t="str">
            <v>x</v>
          </cell>
          <cell r="L87" t="str">
            <v>x</v>
          </cell>
          <cell r="M87" t="str">
            <v>x</v>
          </cell>
          <cell r="N87">
            <v>858</v>
          </cell>
          <cell r="O87" t="str">
            <v>x</v>
          </cell>
          <cell r="P87" t="str">
            <v>x</v>
          </cell>
          <cell r="Q87" t="str">
            <v>x</v>
          </cell>
          <cell r="R87" t="str">
            <v>x</v>
          </cell>
          <cell r="S87" t="str">
            <v>x</v>
          </cell>
          <cell r="T87" t="str">
            <v>x</v>
          </cell>
          <cell r="U87" t="str">
            <v>x</v>
          </cell>
          <cell r="V87" t="str">
            <v>x</v>
          </cell>
          <cell r="W87" t="str">
            <v>x</v>
          </cell>
          <cell r="X87" t="str">
            <v>x</v>
          </cell>
          <cell r="Y87" t="str">
            <v>x</v>
          </cell>
          <cell r="Z87">
            <v>868</v>
          </cell>
          <cell r="AA87" t="str">
            <v>x</v>
          </cell>
          <cell r="AB87" t="str">
            <v>x</v>
          </cell>
          <cell r="AC87" t="str">
            <v>x</v>
          </cell>
          <cell r="AD87" t="str">
            <v>x</v>
          </cell>
          <cell r="AE87" t="str">
            <v>x</v>
          </cell>
          <cell r="AF87" t="str">
            <v>x</v>
          </cell>
          <cell r="AG87" t="str">
            <v>x</v>
          </cell>
          <cell r="AH87" t="str">
            <v>x</v>
          </cell>
          <cell r="AI87" t="str">
            <v>x</v>
          </cell>
          <cell r="AJ87" t="str">
            <v>x</v>
          </cell>
          <cell r="AK87" t="str">
            <v>x</v>
          </cell>
          <cell r="AL87">
            <v>160</v>
          </cell>
          <cell r="AM87" t="str">
            <v>x</v>
          </cell>
          <cell r="AN87" t="str">
            <v>x</v>
          </cell>
          <cell r="AO87" t="str">
            <v>x</v>
          </cell>
          <cell r="AP87" t="str">
            <v>x</v>
          </cell>
          <cell r="AQ87" t="str">
            <v>x</v>
          </cell>
          <cell r="AR87" t="str">
            <v>x</v>
          </cell>
          <cell r="AS87" t="str">
            <v>x</v>
          </cell>
          <cell r="AT87" t="str">
            <v>x</v>
          </cell>
          <cell r="AU87" t="str">
            <v>x</v>
          </cell>
          <cell r="AV87" t="str">
            <v>x</v>
          </cell>
          <cell r="AW87" t="str">
            <v>x</v>
          </cell>
          <cell r="AX87">
            <v>372</v>
          </cell>
          <cell r="AY87" t="str">
            <v>x</v>
          </cell>
          <cell r="AZ87" t="str">
            <v>x</v>
          </cell>
          <cell r="BA87" t="str">
            <v>x</v>
          </cell>
          <cell r="BB87" t="str">
            <v>x</v>
          </cell>
          <cell r="BC87" t="str">
            <v>x</v>
          </cell>
          <cell r="BD87" t="str">
            <v>x</v>
          </cell>
          <cell r="BE87" t="str">
            <v>x</v>
          </cell>
          <cell r="BF87" t="str">
            <v>x</v>
          </cell>
          <cell r="BG87" t="str">
            <v>x</v>
          </cell>
          <cell r="BH87" t="str">
            <v>x</v>
          </cell>
          <cell r="BI87" t="str">
            <v>x</v>
          </cell>
          <cell r="BJ87">
            <v>306</v>
          </cell>
          <cell r="BK87" t="str">
            <v>x</v>
          </cell>
          <cell r="BL87" t="str">
            <v>x</v>
          </cell>
          <cell r="BM87" t="str">
            <v>x</v>
          </cell>
          <cell r="BN87" t="str">
            <v>x</v>
          </cell>
          <cell r="BO87" t="str">
            <v>x</v>
          </cell>
          <cell r="BP87" t="str">
            <v>x</v>
          </cell>
          <cell r="BQ87" t="str">
            <v>x</v>
          </cell>
          <cell r="BR87" t="str">
            <v>x</v>
          </cell>
          <cell r="BS87" t="str">
            <v>x</v>
          </cell>
          <cell r="BT87" t="str">
            <v>x</v>
          </cell>
          <cell r="BU87" t="str">
            <v>x</v>
          </cell>
          <cell r="BV87">
            <v>413</v>
          </cell>
          <cell r="BW87" t="str">
            <v>x</v>
          </cell>
          <cell r="BX87" t="str">
            <v>x</v>
          </cell>
          <cell r="BY87" t="str">
            <v>x</v>
          </cell>
          <cell r="BZ87" t="str">
            <v>x</v>
          </cell>
          <cell r="CA87" t="str">
            <v>x</v>
          </cell>
          <cell r="CB87" t="str">
            <v>x</v>
          </cell>
          <cell r="CC87" t="str">
            <v>x</v>
          </cell>
          <cell r="CD87" t="str">
            <v>x</v>
          </cell>
          <cell r="CE87" t="str">
            <v>x</v>
          </cell>
          <cell r="CF87" t="str">
            <v>x</v>
          </cell>
          <cell r="CG87" t="str">
            <v>x</v>
          </cell>
          <cell r="CH87">
            <v>475</v>
          </cell>
          <cell r="CI87" t="str">
            <v>x</v>
          </cell>
          <cell r="CJ87" t="str">
            <v>x</v>
          </cell>
          <cell r="CK87" t="str">
            <v>x</v>
          </cell>
          <cell r="CL87" t="str">
            <v>x</v>
          </cell>
          <cell r="CM87" t="str">
            <v>x</v>
          </cell>
          <cell r="CN87" t="str">
            <v>x</v>
          </cell>
          <cell r="CO87" t="str">
            <v>x</v>
          </cell>
          <cell r="CP87" t="str">
            <v>x</v>
          </cell>
          <cell r="CQ87" t="str">
            <v>x</v>
          </cell>
          <cell r="CR87" t="str">
            <v>x</v>
          </cell>
          <cell r="CS87" t="str">
            <v>x</v>
          </cell>
          <cell r="CT87">
            <v>249</v>
          </cell>
          <cell r="CU87" t="str">
            <v>x</v>
          </cell>
          <cell r="CV87" t="str">
            <v>x</v>
          </cell>
          <cell r="CW87" t="str">
            <v>x</v>
          </cell>
          <cell r="CX87" t="str">
            <v>x</v>
          </cell>
          <cell r="CY87" t="str">
            <v>x</v>
          </cell>
          <cell r="CZ87" t="str">
            <v>x</v>
          </cell>
          <cell r="DA87" t="str">
            <v>x</v>
          </cell>
          <cell r="DB87" t="str">
            <v>x</v>
          </cell>
          <cell r="DC87" t="str">
            <v>x</v>
          </cell>
          <cell r="DD87" t="str">
            <v>x</v>
          </cell>
          <cell r="DE87" t="str">
            <v>x</v>
          </cell>
          <cell r="DF87">
            <v>699</v>
          </cell>
          <cell r="DG87" t="str">
            <v>x</v>
          </cell>
          <cell r="DH87" t="str">
            <v>x</v>
          </cell>
          <cell r="DI87" t="str">
            <v>x</v>
          </cell>
          <cell r="DJ87" t="str">
            <v>x</v>
          </cell>
          <cell r="DK87" t="str">
            <v>x</v>
          </cell>
          <cell r="DL87" t="str">
            <v>x</v>
          </cell>
          <cell r="DM87" t="str">
            <v>x</v>
          </cell>
          <cell r="DN87" t="str">
            <v>x</v>
          </cell>
          <cell r="DO87" t="str">
            <v>x</v>
          </cell>
          <cell r="DP87" t="str">
            <v>x</v>
          </cell>
          <cell r="DQ87" t="str">
            <v>x</v>
          </cell>
          <cell r="DR87">
            <v>441</v>
          </cell>
          <cell r="DS87" t="str">
            <v>x</v>
          </cell>
          <cell r="DT87" t="str">
            <v>x</v>
          </cell>
          <cell r="DU87" t="str">
            <v>x</v>
          </cell>
          <cell r="DV87" t="str">
            <v>x</v>
          </cell>
          <cell r="DW87" t="str">
            <v>x</v>
          </cell>
          <cell r="DX87" t="str">
            <v>x</v>
          </cell>
          <cell r="DY87" t="str">
            <v>x</v>
          </cell>
          <cell r="DZ87" t="str">
            <v>x</v>
          </cell>
          <cell r="EA87" t="str">
            <v>x</v>
          </cell>
          <cell r="EB87" t="str">
            <v>x</v>
          </cell>
          <cell r="EC87" t="str">
            <v>x</v>
          </cell>
          <cell r="ED87">
            <v>146</v>
          </cell>
          <cell r="EE87" t="str">
            <v>x</v>
          </cell>
          <cell r="EF87" t="str">
            <v>x</v>
          </cell>
          <cell r="EG87" t="str">
            <v>x</v>
          </cell>
          <cell r="EH87" t="str">
            <v>x</v>
          </cell>
          <cell r="EI87" t="str">
            <v>x</v>
          </cell>
          <cell r="EJ87" t="str">
            <v>x</v>
          </cell>
          <cell r="EK87" t="str">
            <v>x</v>
          </cell>
          <cell r="EL87" t="str">
            <v>x</v>
          </cell>
          <cell r="EM87" t="str">
            <v>x</v>
          </cell>
          <cell r="EN87" t="str">
            <v>x</v>
          </cell>
          <cell r="EO87" t="str">
            <v>x</v>
          </cell>
          <cell r="EP87">
            <v>191</v>
          </cell>
          <cell r="EQ87" t="str">
            <v>x</v>
          </cell>
          <cell r="ER87" t="str">
            <v>x</v>
          </cell>
          <cell r="ES87" t="str">
            <v>x</v>
          </cell>
          <cell r="ET87" t="str">
            <v>x</v>
          </cell>
          <cell r="EU87" t="str">
            <v>x</v>
          </cell>
          <cell r="EV87" t="str">
            <v>x</v>
          </cell>
          <cell r="EW87" t="str">
            <v>x</v>
          </cell>
          <cell r="EX87" t="str">
            <v>x</v>
          </cell>
          <cell r="EY87" t="str">
            <v>x</v>
          </cell>
          <cell r="EZ87" t="str">
            <v>x</v>
          </cell>
          <cell r="FA87" t="str">
            <v>x</v>
          </cell>
          <cell r="FB87">
            <v>763</v>
          </cell>
          <cell r="FC87" t="str">
            <v>x</v>
          </cell>
          <cell r="FD87" t="str">
            <v>x</v>
          </cell>
          <cell r="FE87" t="str">
            <v>x</v>
          </cell>
          <cell r="FF87" t="str">
            <v>x</v>
          </cell>
          <cell r="FG87" t="str">
            <v>x</v>
          </cell>
          <cell r="FH87" t="str">
            <v>x</v>
          </cell>
          <cell r="FI87" t="str">
            <v>x</v>
          </cell>
          <cell r="FJ87" t="str">
            <v>x</v>
          </cell>
          <cell r="FK87" t="str">
            <v>x</v>
          </cell>
          <cell r="FL87" t="str">
            <v>x</v>
          </cell>
          <cell r="FM87" t="str">
            <v>x</v>
          </cell>
          <cell r="FN87">
            <v>891</v>
          </cell>
          <cell r="FO87" t="str">
            <v>x</v>
          </cell>
          <cell r="FP87" t="str">
            <v>x</v>
          </cell>
          <cell r="FQ87" t="str">
            <v>x</v>
          </cell>
          <cell r="FR87" t="str">
            <v>x</v>
          </cell>
          <cell r="FS87" t="str">
            <v>x</v>
          </cell>
          <cell r="FT87" t="str">
            <v>x</v>
          </cell>
          <cell r="FU87" t="str">
            <v>x</v>
          </cell>
          <cell r="FV87" t="str">
            <v>x</v>
          </cell>
          <cell r="FW87" t="str">
            <v>x</v>
          </cell>
          <cell r="FX87" t="str">
            <v>x</v>
          </cell>
          <cell r="FY87" t="str">
            <v>x</v>
          </cell>
          <cell r="FZ87">
            <v>33</v>
          </cell>
          <cell r="GA87" t="str">
            <v>x</v>
          </cell>
          <cell r="GB87" t="str">
            <v>x</v>
          </cell>
          <cell r="GC87" t="str">
            <v>x</v>
          </cell>
          <cell r="GD87" t="str">
            <v>x</v>
          </cell>
          <cell r="GE87" t="str">
            <v>x</v>
          </cell>
          <cell r="GF87" t="str">
            <v>x</v>
          </cell>
          <cell r="GG87" t="str">
            <v>x</v>
          </cell>
          <cell r="GH87" t="str">
            <v>x</v>
          </cell>
          <cell r="GI87" t="str">
            <v>x</v>
          </cell>
          <cell r="GJ87" t="str">
            <v>x</v>
          </cell>
          <cell r="GK87" t="str">
            <v>x</v>
          </cell>
          <cell r="GL87">
            <v>39</v>
          </cell>
          <cell r="GM87" t="str">
            <v>x</v>
          </cell>
          <cell r="GN87" t="str">
            <v>x</v>
          </cell>
          <cell r="GO87" t="str">
            <v>x</v>
          </cell>
          <cell r="GP87" t="str">
            <v>x</v>
          </cell>
          <cell r="GQ87" t="str">
            <v>x</v>
          </cell>
          <cell r="GR87" t="str">
            <v>x</v>
          </cell>
          <cell r="GS87" t="str">
            <v>x</v>
          </cell>
          <cell r="GT87" t="str">
            <v>x</v>
          </cell>
          <cell r="GU87" t="str">
            <v>x</v>
          </cell>
          <cell r="GV87" t="str">
            <v>x</v>
          </cell>
          <cell r="GW87" t="str">
            <v>x</v>
          </cell>
          <cell r="GX87">
            <v>818</v>
          </cell>
          <cell r="GY87" t="str">
            <v>x</v>
          </cell>
          <cell r="GZ87" t="str">
            <v>x</v>
          </cell>
          <cell r="HA87" t="str">
            <v>x</v>
          </cell>
          <cell r="HB87" t="str">
            <v>x</v>
          </cell>
          <cell r="HC87" t="str">
            <v>x</v>
          </cell>
          <cell r="HD87" t="str">
            <v>x</v>
          </cell>
          <cell r="HE87" t="str">
            <v>x</v>
          </cell>
          <cell r="HF87" t="str">
            <v>x</v>
          </cell>
          <cell r="HG87" t="str">
            <v>x</v>
          </cell>
          <cell r="HH87" t="str">
            <v>x</v>
          </cell>
          <cell r="HI87" t="str">
            <v>x</v>
          </cell>
          <cell r="HJ87">
            <v>39</v>
          </cell>
          <cell r="HK87" t="str">
            <v>x</v>
          </cell>
          <cell r="HL87" t="str">
            <v>x</v>
          </cell>
          <cell r="HM87" t="str">
            <v>x</v>
          </cell>
          <cell r="HN87" t="str">
            <v>x</v>
          </cell>
          <cell r="HO87" t="str">
            <v>x</v>
          </cell>
          <cell r="HP87" t="str">
            <v>x</v>
          </cell>
          <cell r="HQ87" t="str">
            <v>x</v>
          </cell>
          <cell r="HR87" t="str">
            <v>x</v>
          </cell>
          <cell r="HS87" t="str">
            <v>x</v>
          </cell>
          <cell r="HT87" t="str">
            <v>x</v>
          </cell>
          <cell r="HU87" t="str">
            <v>x</v>
          </cell>
          <cell r="HV87">
            <v>1093</v>
          </cell>
          <cell r="HW87" t="str">
            <v>x</v>
          </cell>
          <cell r="HX87" t="str">
            <v>x</v>
          </cell>
          <cell r="HY87" t="str">
            <v>x</v>
          </cell>
          <cell r="HZ87" t="str">
            <v>x</v>
          </cell>
          <cell r="IA87" t="str">
            <v>x</v>
          </cell>
          <cell r="IB87" t="str">
            <v>x</v>
          </cell>
          <cell r="IC87" t="str">
            <v>x</v>
          </cell>
          <cell r="ID87" t="str">
            <v>x</v>
          </cell>
          <cell r="IE87" t="str">
            <v>x</v>
          </cell>
          <cell r="IF87" t="str">
            <v>x</v>
          </cell>
          <cell r="IG87" t="str">
            <v>x</v>
          </cell>
          <cell r="IH87">
            <v>633</v>
          </cell>
          <cell r="II87">
            <v>611</v>
          </cell>
          <cell r="IJ87">
            <v>453</v>
          </cell>
          <cell r="IK87">
            <v>158</v>
          </cell>
          <cell r="IL87">
            <v>118</v>
          </cell>
          <cell r="IM87">
            <v>95</v>
          </cell>
          <cell r="IN87">
            <v>23</v>
          </cell>
          <cell r="IO87">
            <v>13</v>
          </cell>
          <cell r="IP87" t="str">
            <v>*</v>
          </cell>
          <cell r="IQ87" t="str">
            <v>*</v>
          </cell>
          <cell r="IR87">
            <v>20</v>
          </cell>
          <cell r="IS87" t="str">
            <v>*</v>
          </cell>
        </row>
        <row r="88">
          <cell r="A88" t="str">
            <v>Bremen, Stadt</v>
          </cell>
          <cell r="B88">
            <v>28022</v>
          </cell>
          <cell r="C88">
            <v>24130</v>
          </cell>
          <cell r="D88">
            <v>9072</v>
          </cell>
          <cell r="E88">
            <v>15058</v>
          </cell>
          <cell r="F88">
            <v>11783</v>
          </cell>
          <cell r="G88">
            <v>9261</v>
          </cell>
          <cell r="H88">
            <v>2505</v>
          </cell>
          <cell r="I88">
            <v>794</v>
          </cell>
          <cell r="J88">
            <v>2837</v>
          </cell>
          <cell r="K88">
            <v>1631</v>
          </cell>
          <cell r="L88">
            <v>1198</v>
          </cell>
          <cell r="M88">
            <v>438</v>
          </cell>
          <cell r="N88">
            <v>15873</v>
          </cell>
          <cell r="O88">
            <v>13676</v>
          </cell>
          <cell r="P88">
            <v>5223</v>
          </cell>
          <cell r="Q88">
            <v>8453</v>
          </cell>
          <cell r="R88">
            <v>6537</v>
          </cell>
          <cell r="S88">
            <v>5108</v>
          </cell>
          <cell r="T88">
            <v>1419</v>
          </cell>
          <cell r="U88">
            <v>431</v>
          </cell>
          <cell r="V88">
            <v>1688</v>
          </cell>
          <cell r="W88">
            <v>977</v>
          </cell>
          <cell r="X88">
            <v>706</v>
          </cell>
          <cell r="Y88">
            <v>228</v>
          </cell>
          <cell r="Z88">
            <v>12149</v>
          </cell>
          <cell r="AA88">
            <v>10454</v>
          </cell>
          <cell r="AB88">
            <v>3849</v>
          </cell>
          <cell r="AC88">
            <v>6605</v>
          </cell>
          <cell r="AD88">
            <v>5246</v>
          </cell>
          <cell r="AE88">
            <v>4153</v>
          </cell>
          <cell r="AF88">
            <v>1086</v>
          </cell>
          <cell r="AG88">
            <v>363</v>
          </cell>
          <cell r="AH88">
            <v>1149</v>
          </cell>
          <cell r="AI88">
            <v>654</v>
          </cell>
          <cell r="AJ88">
            <v>492</v>
          </cell>
          <cell r="AK88">
            <v>210</v>
          </cell>
          <cell r="AL88">
            <v>2667</v>
          </cell>
          <cell r="AM88">
            <v>2258</v>
          </cell>
          <cell r="AN88">
            <v>643</v>
          </cell>
          <cell r="AO88">
            <v>1615</v>
          </cell>
          <cell r="AP88">
            <v>1028</v>
          </cell>
          <cell r="AQ88">
            <v>941</v>
          </cell>
          <cell r="AR88">
            <v>87</v>
          </cell>
          <cell r="AS88">
            <v>20</v>
          </cell>
          <cell r="AT88">
            <v>555</v>
          </cell>
          <cell r="AU88">
            <v>276</v>
          </cell>
          <cell r="AV88">
            <v>278</v>
          </cell>
          <cell r="AW88">
            <v>32</v>
          </cell>
          <cell r="AX88">
            <v>7413</v>
          </cell>
          <cell r="AY88">
            <v>6519</v>
          </cell>
          <cell r="AZ88">
            <v>2340</v>
          </cell>
          <cell r="BA88">
            <v>4179</v>
          </cell>
          <cell r="BB88">
            <v>2997</v>
          </cell>
          <cell r="BC88">
            <v>2504</v>
          </cell>
          <cell r="BD88">
            <v>486</v>
          </cell>
          <cell r="BE88">
            <v>152</v>
          </cell>
          <cell r="BF88">
            <v>1062</v>
          </cell>
          <cell r="BG88">
            <v>602</v>
          </cell>
          <cell r="BH88">
            <v>456</v>
          </cell>
          <cell r="BI88">
            <v>120</v>
          </cell>
          <cell r="BJ88">
            <v>6915</v>
          </cell>
          <cell r="BK88">
            <v>6081</v>
          </cell>
          <cell r="BL88">
            <v>1861</v>
          </cell>
          <cell r="BM88">
            <v>4220</v>
          </cell>
          <cell r="BN88">
            <v>3407</v>
          </cell>
          <cell r="BO88">
            <v>2708</v>
          </cell>
          <cell r="BP88">
            <v>697</v>
          </cell>
          <cell r="BQ88">
            <v>258</v>
          </cell>
          <cell r="BR88">
            <v>656</v>
          </cell>
          <cell r="BS88">
            <v>404</v>
          </cell>
          <cell r="BT88">
            <v>251</v>
          </cell>
          <cell r="BU88">
            <v>157</v>
          </cell>
          <cell r="BV88">
            <v>6410</v>
          </cell>
          <cell r="BW88">
            <v>5496</v>
          </cell>
          <cell r="BX88">
            <v>2188</v>
          </cell>
          <cell r="BY88">
            <v>3308</v>
          </cell>
          <cell r="BZ88">
            <v>2827</v>
          </cell>
          <cell r="CA88">
            <v>2165</v>
          </cell>
          <cell r="CB88">
            <v>657</v>
          </cell>
          <cell r="CC88">
            <v>162</v>
          </cell>
          <cell r="CD88">
            <v>394</v>
          </cell>
          <cell r="CE88">
            <v>262</v>
          </cell>
          <cell r="CF88">
            <v>130</v>
          </cell>
          <cell r="CG88">
            <v>87</v>
          </cell>
          <cell r="CH88">
            <v>4617</v>
          </cell>
          <cell r="CI88">
            <v>3776</v>
          </cell>
          <cell r="CJ88">
            <v>2040</v>
          </cell>
          <cell r="CK88">
            <v>1736</v>
          </cell>
          <cell r="CL88">
            <v>1524</v>
          </cell>
          <cell r="CM88">
            <v>943</v>
          </cell>
          <cell r="CN88">
            <v>578</v>
          </cell>
          <cell r="CO88">
            <v>202</v>
          </cell>
          <cell r="CP88">
            <v>170</v>
          </cell>
          <cell r="CQ88">
            <v>87</v>
          </cell>
          <cell r="CR88">
            <v>83</v>
          </cell>
          <cell r="CS88">
            <v>42</v>
          </cell>
          <cell r="CT88">
            <v>4999</v>
          </cell>
          <cell r="CU88">
            <v>4429</v>
          </cell>
          <cell r="CV88">
            <v>1080</v>
          </cell>
          <cell r="CW88">
            <v>3349</v>
          </cell>
          <cell r="CX88">
            <v>2754</v>
          </cell>
          <cell r="CY88">
            <v>2335</v>
          </cell>
          <cell r="CZ88">
            <v>416</v>
          </cell>
          <cell r="DA88">
            <v>106</v>
          </cell>
          <cell r="DB88">
            <v>484</v>
          </cell>
          <cell r="DC88">
            <v>309</v>
          </cell>
          <cell r="DD88">
            <v>173</v>
          </cell>
          <cell r="DE88">
            <v>111</v>
          </cell>
          <cell r="DF88">
            <v>7878</v>
          </cell>
          <cell r="DG88">
            <v>6623</v>
          </cell>
          <cell r="DH88">
            <v>3364</v>
          </cell>
          <cell r="DI88">
            <v>3259</v>
          </cell>
          <cell r="DJ88">
            <v>2354</v>
          </cell>
          <cell r="DK88">
            <v>1606</v>
          </cell>
          <cell r="DL88">
            <v>742</v>
          </cell>
          <cell r="DM88">
            <v>265</v>
          </cell>
          <cell r="DN88">
            <v>833</v>
          </cell>
          <cell r="DO88">
            <v>387</v>
          </cell>
          <cell r="DP88">
            <v>443</v>
          </cell>
          <cell r="DQ88">
            <v>72</v>
          </cell>
          <cell r="DR88">
            <v>4597</v>
          </cell>
          <cell r="DS88">
            <v>3826</v>
          </cell>
          <cell r="DT88">
            <v>2005</v>
          </cell>
          <cell r="DU88">
            <v>1821</v>
          </cell>
          <cell r="DV88">
            <v>1245</v>
          </cell>
          <cell r="DW88">
            <v>739</v>
          </cell>
          <cell r="DX88">
            <v>504</v>
          </cell>
          <cell r="DY88">
            <v>186</v>
          </cell>
          <cell r="DZ88">
            <v>533</v>
          </cell>
          <cell r="EA88">
            <v>222</v>
          </cell>
          <cell r="EB88">
            <v>311</v>
          </cell>
          <cell r="EC88">
            <v>43</v>
          </cell>
          <cell r="ED88">
            <v>5483</v>
          </cell>
          <cell r="EE88">
            <v>4685</v>
          </cell>
          <cell r="EF88">
            <v>1977</v>
          </cell>
          <cell r="EG88">
            <v>2708</v>
          </cell>
          <cell r="EH88">
            <v>2160</v>
          </cell>
          <cell r="EI88">
            <v>1657</v>
          </cell>
          <cell r="EJ88">
            <v>501</v>
          </cell>
          <cell r="EK88">
            <v>129</v>
          </cell>
          <cell r="EL88">
            <v>494</v>
          </cell>
          <cell r="EM88">
            <v>290</v>
          </cell>
          <cell r="EN88">
            <v>202</v>
          </cell>
          <cell r="EO88">
            <v>54</v>
          </cell>
          <cell r="EP88">
            <v>5061</v>
          </cell>
          <cell r="EQ88">
            <v>4563</v>
          </cell>
          <cell r="ER88">
            <v>644</v>
          </cell>
          <cell r="ES88">
            <v>3919</v>
          </cell>
          <cell r="ET88">
            <v>3268</v>
          </cell>
          <cell r="EU88">
            <v>2923</v>
          </cell>
          <cell r="EV88">
            <v>341</v>
          </cell>
          <cell r="EW88">
            <v>107</v>
          </cell>
          <cell r="EX88">
            <v>493</v>
          </cell>
          <cell r="EY88">
            <v>423</v>
          </cell>
          <cell r="EZ88">
            <v>69</v>
          </cell>
          <cell r="FA88">
            <v>158</v>
          </cell>
          <cell r="FB88">
            <v>18760</v>
          </cell>
          <cell r="FC88">
            <v>16439</v>
          </cell>
          <cell r="FD88">
            <v>4543</v>
          </cell>
          <cell r="FE88">
            <v>11896</v>
          </cell>
          <cell r="FF88">
            <v>9401</v>
          </cell>
          <cell r="FG88">
            <v>7810</v>
          </cell>
          <cell r="FH88">
            <v>1575</v>
          </cell>
          <cell r="FI88">
            <v>477</v>
          </cell>
          <cell r="FJ88">
            <v>2122</v>
          </cell>
          <cell r="FK88">
            <v>1329</v>
          </cell>
          <cell r="FL88">
            <v>787</v>
          </cell>
          <cell r="FM88">
            <v>373</v>
          </cell>
          <cell r="FN88">
            <v>6867</v>
          </cell>
          <cell r="FO88">
            <v>5655</v>
          </cell>
          <cell r="FP88">
            <v>3634</v>
          </cell>
          <cell r="FQ88">
            <v>2021</v>
          </cell>
          <cell r="FR88">
            <v>1448</v>
          </cell>
          <cell r="FS88">
            <v>761</v>
          </cell>
          <cell r="FT88">
            <v>686</v>
          </cell>
          <cell r="FU88" t="str">
            <v>*</v>
          </cell>
          <cell r="FV88">
            <v>531</v>
          </cell>
          <cell r="FW88">
            <v>188</v>
          </cell>
          <cell r="FX88">
            <v>341</v>
          </cell>
          <cell r="FY88">
            <v>42</v>
          </cell>
          <cell r="FZ88">
            <v>2395</v>
          </cell>
          <cell r="GA88">
            <v>2036</v>
          </cell>
          <cell r="GB88">
            <v>895</v>
          </cell>
          <cell r="GC88">
            <v>1141</v>
          </cell>
          <cell r="GD88">
            <v>934</v>
          </cell>
          <cell r="GE88">
            <v>690</v>
          </cell>
          <cell r="GF88">
            <v>244</v>
          </cell>
          <cell r="GG88" t="str">
            <v>*</v>
          </cell>
          <cell r="GH88">
            <v>184</v>
          </cell>
          <cell r="GI88">
            <v>114</v>
          </cell>
          <cell r="GJ88">
            <v>70</v>
          </cell>
          <cell r="GK88">
            <v>23</v>
          </cell>
          <cell r="GL88">
            <v>0</v>
          </cell>
          <cell r="GM88">
            <v>0</v>
          </cell>
          <cell r="GN88">
            <v>0</v>
          </cell>
          <cell r="GO88">
            <v>0</v>
          </cell>
          <cell r="GP88">
            <v>0</v>
          </cell>
          <cell r="GQ88">
            <v>0</v>
          </cell>
          <cell r="GR88">
            <v>0</v>
          </cell>
          <cell r="GS88">
            <v>0</v>
          </cell>
          <cell r="GT88">
            <v>0</v>
          </cell>
          <cell r="GU88">
            <v>0</v>
          </cell>
          <cell r="GV88">
            <v>0</v>
          </cell>
          <cell r="GW88">
            <v>0</v>
          </cell>
          <cell r="GX88">
            <v>19236</v>
          </cell>
          <cell r="GY88">
            <v>16837</v>
          </cell>
          <cell r="GZ88">
            <v>4813</v>
          </cell>
          <cell r="HA88">
            <v>12024</v>
          </cell>
          <cell r="HB88">
            <v>9495</v>
          </cell>
          <cell r="HC88">
            <v>7858</v>
          </cell>
          <cell r="HD88">
            <v>1621</v>
          </cell>
          <cell r="HE88">
            <v>493</v>
          </cell>
          <cell r="HF88">
            <v>2154</v>
          </cell>
          <cell r="HG88">
            <v>1342</v>
          </cell>
          <cell r="HH88">
            <v>806</v>
          </cell>
          <cell r="HI88">
            <v>375</v>
          </cell>
          <cell r="HJ88">
            <v>0</v>
          </cell>
          <cell r="HK88">
            <v>0</v>
          </cell>
          <cell r="HL88">
            <v>0</v>
          </cell>
          <cell r="HM88">
            <v>0</v>
          </cell>
          <cell r="HN88">
            <v>0</v>
          </cell>
          <cell r="HO88">
            <v>0</v>
          </cell>
          <cell r="HP88">
            <v>0</v>
          </cell>
          <cell r="HQ88">
            <v>0</v>
          </cell>
          <cell r="HR88">
            <v>0</v>
          </cell>
          <cell r="HS88">
            <v>0</v>
          </cell>
          <cell r="HT88">
            <v>0</v>
          </cell>
          <cell r="HU88">
            <v>0</v>
          </cell>
          <cell r="HV88">
            <v>6817</v>
          </cell>
          <cell r="HW88">
            <v>5638</v>
          </cell>
          <cell r="HX88">
            <v>2895</v>
          </cell>
          <cell r="HY88">
            <v>2743</v>
          </cell>
          <cell r="HZ88">
            <v>2082</v>
          </cell>
          <cell r="IA88">
            <v>1427</v>
          </cell>
          <cell r="IB88">
            <v>652</v>
          </cell>
          <cell r="IC88">
            <v>201</v>
          </cell>
          <cell r="ID88">
            <v>612</v>
          </cell>
          <cell r="IE88">
            <v>290</v>
          </cell>
          <cell r="IF88">
            <v>321</v>
          </cell>
          <cell r="IG88">
            <v>49</v>
          </cell>
          <cell r="IH88">
            <v>21205</v>
          </cell>
          <cell r="II88">
            <v>18492</v>
          </cell>
          <cell r="IJ88">
            <v>6177</v>
          </cell>
          <cell r="IK88">
            <v>12315</v>
          </cell>
          <cell r="IL88">
            <v>9701</v>
          </cell>
          <cell r="IM88">
            <v>7834</v>
          </cell>
          <cell r="IN88">
            <v>1853</v>
          </cell>
          <cell r="IO88">
            <v>593</v>
          </cell>
          <cell r="IP88">
            <v>2225</v>
          </cell>
          <cell r="IQ88">
            <v>1341</v>
          </cell>
          <cell r="IR88">
            <v>877</v>
          </cell>
          <cell r="IS88">
            <v>389</v>
          </cell>
        </row>
        <row r="89">
          <cell r="A89" t="str">
            <v>Bremerhaven, Stadt</v>
          </cell>
          <cell r="B89">
            <v>7269</v>
          </cell>
          <cell r="C89">
            <v>5878</v>
          </cell>
          <cell r="D89">
            <v>2806</v>
          </cell>
          <cell r="E89">
            <v>3072</v>
          </cell>
          <cell r="F89">
            <v>2372</v>
          </cell>
          <cell r="G89">
            <v>1765</v>
          </cell>
          <cell r="H89">
            <v>602</v>
          </cell>
          <cell r="I89">
            <v>263</v>
          </cell>
          <cell r="J89">
            <v>558</v>
          </cell>
          <cell r="K89">
            <v>255</v>
          </cell>
          <cell r="L89">
            <v>299</v>
          </cell>
          <cell r="M89">
            <v>142</v>
          </cell>
          <cell r="N89">
            <v>4271</v>
          </cell>
          <cell r="O89">
            <v>3455</v>
          </cell>
          <cell r="P89">
            <v>1647</v>
          </cell>
          <cell r="Q89">
            <v>1808</v>
          </cell>
          <cell r="R89">
            <v>1374</v>
          </cell>
          <cell r="S89">
            <v>1033</v>
          </cell>
          <cell r="T89">
            <v>340</v>
          </cell>
          <cell r="U89">
            <v>153</v>
          </cell>
          <cell r="V89">
            <v>342</v>
          </cell>
          <cell r="W89">
            <v>159</v>
          </cell>
          <cell r="X89">
            <v>180</v>
          </cell>
          <cell r="Y89">
            <v>92</v>
          </cell>
          <cell r="Z89">
            <v>2998</v>
          </cell>
          <cell r="AA89">
            <v>2423</v>
          </cell>
          <cell r="AB89">
            <v>1159</v>
          </cell>
          <cell r="AC89">
            <v>1264</v>
          </cell>
          <cell r="AD89">
            <v>998</v>
          </cell>
          <cell r="AE89">
            <v>732</v>
          </cell>
          <cell r="AF89">
            <v>262</v>
          </cell>
          <cell r="AG89">
            <v>110</v>
          </cell>
          <cell r="AH89">
            <v>216</v>
          </cell>
          <cell r="AI89">
            <v>96</v>
          </cell>
          <cell r="AJ89">
            <v>119</v>
          </cell>
          <cell r="AK89">
            <v>50</v>
          </cell>
          <cell r="AL89">
            <v>653</v>
          </cell>
          <cell r="AM89">
            <v>472</v>
          </cell>
          <cell r="AN89">
            <v>220</v>
          </cell>
          <cell r="AO89">
            <v>252</v>
          </cell>
          <cell r="AP89">
            <v>149</v>
          </cell>
          <cell r="AQ89">
            <v>127</v>
          </cell>
          <cell r="AR89">
            <v>22</v>
          </cell>
          <cell r="AS89">
            <v>7</v>
          </cell>
          <cell r="AT89">
            <v>85</v>
          </cell>
          <cell r="AU89">
            <v>35</v>
          </cell>
          <cell r="AV89">
            <v>49</v>
          </cell>
          <cell r="AW89">
            <v>18</v>
          </cell>
          <cell r="AX89">
            <v>1916</v>
          </cell>
          <cell r="AY89">
            <v>1529</v>
          </cell>
          <cell r="AZ89">
            <v>674</v>
          </cell>
          <cell r="BA89">
            <v>855</v>
          </cell>
          <cell r="BB89">
            <v>610</v>
          </cell>
          <cell r="BC89">
            <v>462</v>
          </cell>
          <cell r="BD89">
            <v>147</v>
          </cell>
          <cell r="BE89">
            <v>70</v>
          </cell>
          <cell r="BF89">
            <v>201</v>
          </cell>
          <cell r="BG89">
            <v>88</v>
          </cell>
          <cell r="BH89">
            <v>112</v>
          </cell>
          <cell r="BI89">
            <v>44</v>
          </cell>
          <cell r="BJ89">
            <v>1762</v>
          </cell>
          <cell r="BK89">
            <v>1516</v>
          </cell>
          <cell r="BL89">
            <v>626</v>
          </cell>
          <cell r="BM89">
            <v>890</v>
          </cell>
          <cell r="BN89">
            <v>689</v>
          </cell>
          <cell r="BO89">
            <v>533</v>
          </cell>
          <cell r="BP89">
            <v>155</v>
          </cell>
          <cell r="BQ89">
            <v>71</v>
          </cell>
          <cell r="BR89">
            <v>163</v>
          </cell>
          <cell r="BS89">
            <v>87</v>
          </cell>
          <cell r="BT89">
            <v>74</v>
          </cell>
          <cell r="BU89">
            <v>38</v>
          </cell>
          <cell r="BV89">
            <v>1656</v>
          </cell>
          <cell r="BW89">
            <v>1385</v>
          </cell>
          <cell r="BX89">
            <v>708</v>
          </cell>
          <cell r="BY89">
            <v>677</v>
          </cell>
          <cell r="BZ89">
            <v>573</v>
          </cell>
          <cell r="CA89">
            <v>437</v>
          </cell>
          <cell r="CB89">
            <v>136</v>
          </cell>
          <cell r="CC89">
            <v>56</v>
          </cell>
          <cell r="CD89">
            <v>73</v>
          </cell>
          <cell r="CE89">
            <v>37</v>
          </cell>
          <cell r="CF89">
            <v>36</v>
          </cell>
          <cell r="CG89">
            <v>31</v>
          </cell>
          <cell r="CH89">
            <v>1282</v>
          </cell>
          <cell r="CI89">
            <v>976</v>
          </cell>
          <cell r="CJ89">
            <v>578</v>
          </cell>
          <cell r="CK89">
            <v>398</v>
          </cell>
          <cell r="CL89">
            <v>351</v>
          </cell>
          <cell r="CM89">
            <v>206</v>
          </cell>
          <cell r="CN89">
            <v>142</v>
          </cell>
          <cell r="CO89">
            <v>59</v>
          </cell>
          <cell r="CP89">
            <v>36</v>
          </cell>
          <cell r="CQ89">
            <v>8</v>
          </cell>
          <cell r="CR89">
            <v>28</v>
          </cell>
          <cell r="CS89">
            <v>11</v>
          </cell>
          <cell r="CT89">
            <v>1349</v>
          </cell>
          <cell r="CU89">
            <v>1165</v>
          </cell>
          <cell r="CV89">
            <v>477</v>
          </cell>
          <cell r="CW89">
            <v>688</v>
          </cell>
          <cell r="CX89">
            <v>565</v>
          </cell>
          <cell r="CY89">
            <v>463</v>
          </cell>
          <cell r="CZ89">
            <v>102</v>
          </cell>
          <cell r="DA89">
            <v>44</v>
          </cell>
          <cell r="DB89">
            <v>96</v>
          </cell>
          <cell r="DC89">
            <v>64</v>
          </cell>
          <cell r="DD89">
            <v>32</v>
          </cell>
          <cell r="DE89">
            <v>27</v>
          </cell>
          <cell r="DF89">
            <v>2867</v>
          </cell>
          <cell r="DG89">
            <v>2314</v>
          </cell>
          <cell r="DH89">
            <v>1428</v>
          </cell>
          <cell r="DI89">
            <v>886</v>
          </cell>
          <cell r="DJ89">
            <v>633</v>
          </cell>
          <cell r="DK89">
            <v>366</v>
          </cell>
          <cell r="DL89">
            <v>265</v>
          </cell>
          <cell r="DM89">
            <v>121</v>
          </cell>
          <cell r="DN89">
            <v>226</v>
          </cell>
          <cell r="DO89">
            <v>74</v>
          </cell>
          <cell r="DP89">
            <v>150</v>
          </cell>
          <cell r="DQ89">
            <v>27</v>
          </cell>
          <cell r="DR89">
            <v>1076</v>
          </cell>
          <cell r="DS89">
            <v>821</v>
          </cell>
          <cell r="DT89">
            <v>489</v>
          </cell>
          <cell r="DU89">
            <v>332</v>
          </cell>
          <cell r="DV89">
            <v>222</v>
          </cell>
          <cell r="DW89">
            <v>120</v>
          </cell>
          <cell r="DX89">
            <v>101</v>
          </cell>
          <cell r="DY89">
            <v>44</v>
          </cell>
          <cell r="DZ89">
            <v>95</v>
          </cell>
          <cell r="EA89">
            <v>25</v>
          </cell>
          <cell r="EB89">
            <v>69</v>
          </cell>
          <cell r="EC89">
            <v>15</v>
          </cell>
          <cell r="ED89">
            <v>721</v>
          </cell>
          <cell r="EE89">
            <v>573</v>
          </cell>
          <cell r="EF89">
            <v>225</v>
          </cell>
          <cell r="EG89">
            <v>348</v>
          </cell>
          <cell r="EH89">
            <v>262</v>
          </cell>
          <cell r="EI89">
            <v>211</v>
          </cell>
          <cell r="EJ89">
            <v>51</v>
          </cell>
          <cell r="EK89">
            <v>12</v>
          </cell>
          <cell r="EL89">
            <v>65</v>
          </cell>
          <cell r="EM89">
            <v>29</v>
          </cell>
          <cell r="EN89">
            <v>35</v>
          </cell>
          <cell r="EO89">
            <v>21</v>
          </cell>
          <cell r="EP89">
            <v>1256</v>
          </cell>
          <cell r="EQ89">
            <v>1005</v>
          </cell>
          <cell r="ER89">
            <v>187</v>
          </cell>
          <cell r="ES89">
            <v>818</v>
          </cell>
          <cell r="ET89">
            <v>690</v>
          </cell>
          <cell r="EU89">
            <v>605</v>
          </cell>
          <cell r="EV89">
            <v>83</v>
          </cell>
          <cell r="EW89">
            <v>42</v>
          </cell>
          <cell r="EX89">
            <v>76</v>
          </cell>
          <cell r="EY89">
            <v>63</v>
          </cell>
          <cell r="EZ89">
            <v>13</v>
          </cell>
          <cell r="FA89">
            <v>52</v>
          </cell>
          <cell r="FB89">
            <v>4999</v>
          </cell>
          <cell r="FC89">
            <v>4181</v>
          </cell>
          <cell r="FD89">
            <v>1733</v>
          </cell>
          <cell r="FE89">
            <v>2448</v>
          </cell>
          <cell r="FF89">
            <v>1923</v>
          </cell>
          <cell r="FG89">
            <v>1515</v>
          </cell>
          <cell r="FH89">
            <v>404</v>
          </cell>
          <cell r="FI89">
            <v>170</v>
          </cell>
          <cell r="FJ89">
            <v>411</v>
          </cell>
          <cell r="FK89">
            <v>210</v>
          </cell>
          <cell r="FL89">
            <v>199</v>
          </cell>
          <cell r="FM89">
            <v>114</v>
          </cell>
          <cell r="FN89">
            <v>2011</v>
          </cell>
          <cell r="FO89">
            <v>1493</v>
          </cell>
          <cell r="FP89">
            <v>1005</v>
          </cell>
          <cell r="FQ89">
            <v>488</v>
          </cell>
          <cell r="FR89">
            <v>341</v>
          </cell>
          <cell r="FS89">
            <v>158</v>
          </cell>
          <cell r="FT89">
            <v>182</v>
          </cell>
          <cell r="FU89" t="str">
            <v>*</v>
          </cell>
          <cell r="FV89">
            <v>132</v>
          </cell>
          <cell r="FW89">
            <v>36</v>
          </cell>
          <cell r="FX89">
            <v>94</v>
          </cell>
          <cell r="FY89">
            <v>15</v>
          </cell>
          <cell r="FZ89">
            <v>259</v>
          </cell>
          <cell r="GA89">
            <v>204</v>
          </cell>
          <cell r="GB89">
            <v>68</v>
          </cell>
          <cell r="GC89">
            <v>136</v>
          </cell>
          <cell r="GD89">
            <v>108</v>
          </cell>
          <cell r="GE89">
            <v>92</v>
          </cell>
          <cell r="GF89">
            <v>16</v>
          </cell>
          <cell r="GG89" t="str">
            <v>*</v>
          </cell>
          <cell r="GH89">
            <v>15</v>
          </cell>
          <cell r="GI89">
            <v>9</v>
          </cell>
          <cell r="GJ89">
            <v>6</v>
          </cell>
          <cell r="GK89">
            <v>13</v>
          </cell>
          <cell r="GL89">
            <v>0</v>
          </cell>
          <cell r="GM89">
            <v>0</v>
          </cell>
          <cell r="GN89">
            <v>0</v>
          </cell>
          <cell r="GO89">
            <v>0</v>
          </cell>
          <cell r="GP89">
            <v>0</v>
          </cell>
          <cell r="GQ89">
            <v>0</v>
          </cell>
          <cell r="GR89">
            <v>0</v>
          </cell>
          <cell r="GS89">
            <v>0</v>
          </cell>
          <cell r="GT89">
            <v>0</v>
          </cell>
          <cell r="GU89">
            <v>0</v>
          </cell>
          <cell r="GV89">
            <v>0</v>
          </cell>
          <cell r="GW89">
            <v>0</v>
          </cell>
          <cell r="GX89">
            <v>5176</v>
          </cell>
          <cell r="GY89">
            <v>4329</v>
          </cell>
          <cell r="GZ89">
            <v>1843</v>
          </cell>
          <cell r="HA89">
            <v>2486</v>
          </cell>
          <cell r="HB89">
            <v>1953</v>
          </cell>
          <cell r="HC89">
            <v>1522</v>
          </cell>
          <cell r="HD89">
            <v>427</v>
          </cell>
          <cell r="HE89">
            <v>181</v>
          </cell>
          <cell r="HF89">
            <v>419</v>
          </cell>
          <cell r="HG89">
            <v>210</v>
          </cell>
          <cell r="HH89">
            <v>207</v>
          </cell>
          <cell r="HI89">
            <v>114</v>
          </cell>
          <cell r="HJ89">
            <v>0</v>
          </cell>
          <cell r="HK89">
            <v>0</v>
          </cell>
          <cell r="HL89">
            <v>0</v>
          </cell>
          <cell r="HM89">
            <v>0</v>
          </cell>
          <cell r="HN89">
            <v>0</v>
          </cell>
          <cell r="HO89">
            <v>0</v>
          </cell>
          <cell r="HP89">
            <v>0</v>
          </cell>
          <cell r="HQ89">
            <v>0</v>
          </cell>
          <cell r="HR89">
            <v>0</v>
          </cell>
          <cell r="HS89">
            <v>0</v>
          </cell>
          <cell r="HT89">
            <v>0</v>
          </cell>
          <cell r="HU89">
            <v>0</v>
          </cell>
          <cell r="HV89">
            <v>1743</v>
          </cell>
          <cell r="HW89">
            <v>1183</v>
          </cell>
          <cell r="HX89">
            <v>564</v>
          </cell>
          <cell r="HY89">
            <v>619</v>
          </cell>
          <cell r="HZ89">
            <v>412</v>
          </cell>
          <cell r="IA89">
            <v>281</v>
          </cell>
          <cell r="IB89">
            <v>131</v>
          </cell>
          <cell r="IC89">
            <v>67</v>
          </cell>
          <cell r="ID89">
            <v>130</v>
          </cell>
          <cell r="IE89">
            <v>54</v>
          </cell>
          <cell r="IF89">
            <v>74</v>
          </cell>
          <cell r="IG89">
            <v>77</v>
          </cell>
          <cell r="IH89">
            <v>5526</v>
          </cell>
          <cell r="II89">
            <v>4695</v>
          </cell>
          <cell r="IJ89">
            <v>2242</v>
          </cell>
          <cell r="IK89">
            <v>2453</v>
          </cell>
          <cell r="IL89">
            <v>1960</v>
          </cell>
          <cell r="IM89">
            <v>1484</v>
          </cell>
          <cell r="IN89">
            <v>471</v>
          </cell>
          <cell r="IO89">
            <v>196</v>
          </cell>
          <cell r="IP89">
            <v>428</v>
          </cell>
          <cell r="IQ89">
            <v>201</v>
          </cell>
          <cell r="IR89">
            <v>225</v>
          </cell>
          <cell r="IS89">
            <v>65</v>
          </cell>
        </row>
        <row r="90">
          <cell r="A90" t="str">
            <v>Düsseldorf, Stadt</v>
          </cell>
          <cell r="B90">
            <v>22137</v>
          </cell>
          <cell r="C90" t="str">
            <v>x</v>
          </cell>
          <cell r="D90" t="str">
            <v>x</v>
          </cell>
          <cell r="E90" t="str">
            <v>x</v>
          </cell>
          <cell r="F90" t="str">
            <v>x</v>
          </cell>
          <cell r="G90" t="str">
            <v>x</v>
          </cell>
          <cell r="H90" t="str">
            <v>x</v>
          </cell>
          <cell r="I90" t="str">
            <v>x</v>
          </cell>
          <cell r="J90" t="str">
            <v>x</v>
          </cell>
          <cell r="K90" t="str">
            <v>x</v>
          </cell>
          <cell r="L90" t="str">
            <v>x</v>
          </cell>
          <cell r="M90" t="str">
            <v>x</v>
          </cell>
          <cell r="N90">
            <v>12245</v>
          </cell>
          <cell r="O90" t="str">
            <v>x</v>
          </cell>
          <cell r="P90" t="str">
            <v>x</v>
          </cell>
          <cell r="Q90" t="str">
            <v>x</v>
          </cell>
          <cell r="R90" t="str">
            <v>x</v>
          </cell>
          <cell r="S90" t="str">
            <v>x</v>
          </cell>
          <cell r="T90" t="str">
            <v>x</v>
          </cell>
          <cell r="U90" t="str">
            <v>x</v>
          </cell>
          <cell r="V90" t="str">
            <v>x</v>
          </cell>
          <cell r="W90" t="str">
            <v>x</v>
          </cell>
          <cell r="X90" t="str">
            <v>x</v>
          </cell>
          <cell r="Y90" t="str">
            <v>x</v>
          </cell>
          <cell r="Z90">
            <v>9892</v>
          </cell>
          <cell r="AA90" t="str">
            <v>x</v>
          </cell>
          <cell r="AB90" t="str">
            <v>x</v>
          </cell>
          <cell r="AC90" t="str">
            <v>x</v>
          </cell>
          <cell r="AD90" t="str">
            <v>x</v>
          </cell>
          <cell r="AE90" t="str">
            <v>x</v>
          </cell>
          <cell r="AF90" t="str">
            <v>x</v>
          </cell>
          <cell r="AG90" t="str">
            <v>x</v>
          </cell>
          <cell r="AH90" t="str">
            <v>x</v>
          </cell>
          <cell r="AI90" t="str">
            <v>x</v>
          </cell>
          <cell r="AJ90" t="str">
            <v>x</v>
          </cell>
          <cell r="AK90" t="str">
            <v>x</v>
          </cell>
          <cell r="AL90">
            <v>1406</v>
          </cell>
          <cell r="AM90" t="str">
            <v>x</v>
          </cell>
          <cell r="AN90" t="str">
            <v>x</v>
          </cell>
          <cell r="AO90" t="str">
            <v>x</v>
          </cell>
          <cell r="AP90" t="str">
            <v>x</v>
          </cell>
          <cell r="AQ90" t="str">
            <v>x</v>
          </cell>
          <cell r="AR90" t="str">
            <v>x</v>
          </cell>
          <cell r="AS90" t="str">
            <v>x</v>
          </cell>
          <cell r="AT90" t="str">
            <v>x</v>
          </cell>
          <cell r="AU90" t="str">
            <v>x</v>
          </cell>
          <cell r="AV90" t="str">
            <v>x</v>
          </cell>
          <cell r="AW90" t="str">
            <v>x</v>
          </cell>
          <cell r="AX90">
            <v>5304</v>
          </cell>
          <cell r="AY90" t="str">
            <v>x</v>
          </cell>
          <cell r="AZ90" t="str">
            <v>x</v>
          </cell>
          <cell r="BA90" t="str">
            <v>x</v>
          </cell>
          <cell r="BB90" t="str">
            <v>x</v>
          </cell>
          <cell r="BC90" t="str">
            <v>x</v>
          </cell>
          <cell r="BD90" t="str">
            <v>x</v>
          </cell>
          <cell r="BE90" t="str">
            <v>x</v>
          </cell>
          <cell r="BF90" t="str">
            <v>x</v>
          </cell>
          <cell r="BG90" t="str">
            <v>x</v>
          </cell>
          <cell r="BH90" t="str">
            <v>x</v>
          </cell>
          <cell r="BI90" t="str">
            <v>x</v>
          </cell>
          <cell r="BJ90">
            <v>5554</v>
          </cell>
          <cell r="BK90" t="str">
            <v>x</v>
          </cell>
          <cell r="BL90" t="str">
            <v>x</v>
          </cell>
          <cell r="BM90" t="str">
            <v>x</v>
          </cell>
          <cell r="BN90" t="str">
            <v>x</v>
          </cell>
          <cell r="BO90" t="str">
            <v>x</v>
          </cell>
          <cell r="BP90" t="str">
            <v>x</v>
          </cell>
          <cell r="BQ90" t="str">
            <v>x</v>
          </cell>
          <cell r="BR90" t="str">
            <v>x</v>
          </cell>
          <cell r="BS90" t="str">
            <v>x</v>
          </cell>
          <cell r="BT90" t="str">
            <v>x</v>
          </cell>
          <cell r="BU90" t="str">
            <v>x</v>
          </cell>
          <cell r="BV90">
            <v>5306</v>
          </cell>
          <cell r="BW90" t="str">
            <v>x</v>
          </cell>
          <cell r="BX90" t="str">
            <v>x</v>
          </cell>
          <cell r="BY90" t="str">
            <v>x</v>
          </cell>
          <cell r="BZ90" t="str">
            <v>x</v>
          </cell>
          <cell r="CA90" t="str">
            <v>x</v>
          </cell>
          <cell r="CB90" t="str">
            <v>x</v>
          </cell>
          <cell r="CC90" t="str">
            <v>x</v>
          </cell>
          <cell r="CD90" t="str">
            <v>x</v>
          </cell>
          <cell r="CE90" t="str">
            <v>x</v>
          </cell>
          <cell r="CF90" t="str">
            <v>x</v>
          </cell>
          <cell r="CG90" t="str">
            <v>x</v>
          </cell>
          <cell r="CH90">
            <v>4567</v>
          </cell>
          <cell r="CI90" t="str">
            <v>x</v>
          </cell>
          <cell r="CJ90" t="str">
            <v>x</v>
          </cell>
          <cell r="CK90" t="str">
            <v>x</v>
          </cell>
          <cell r="CL90" t="str">
            <v>x</v>
          </cell>
          <cell r="CM90" t="str">
            <v>x</v>
          </cell>
          <cell r="CN90" t="str">
            <v>x</v>
          </cell>
          <cell r="CO90" t="str">
            <v>x</v>
          </cell>
          <cell r="CP90" t="str">
            <v>x</v>
          </cell>
          <cell r="CQ90" t="str">
            <v>x</v>
          </cell>
          <cell r="CR90" t="str">
            <v>x</v>
          </cell>
          <cell r="CS90" t="str">
            <v>x</v>
          </cell>
          <cell r="CT90">
            <v>3840</v>
          </cell>
          <cell r="CU90" t="str">
            <v>x</v>
          </cell>
          <cell r="CV90" t="str">
            <v>x</v>
          </cell>
          <cell r="CW90" t="str">
            <v>x</v>
          </cell>
          <cell r="CX90" t="str">
            <v>x</v>
          </cell>
          <cell r="CY90" t="str">
            <v>x</v>
          </cell>
          <cell r="CZ90" t="str">
            <v>x</v>
          </cell>
          <cell r="DA90" t="str">
            <v>x</v>
          </cell>
          <cell r="DB90" t="str">
            <v>x</v>
          </cell>
          <cell r="DC90" t="str">
            <v>x</v>
          </cell>
          <cell r="DD90" t="str">
            <v>x</v>
          </cell>
          <cell r="DE90" t="str">
            <v>x</v>
          </cell>
          <cell r="DF90">
            <v>5671</v>
          </cell>
          <cell r="DG90" t="str">
            <v>x</v>
          </cell>
          <cell r="DH90" t="str">
            <v>x</v>
          </cell>
          <cell r="DI90" t="str">
            <v>x</v>
          </cell>
          <cell r="DJ90" t="str">
            <v>x</v>
          </cell>
          <cell r="DK90" t="str">
            <v>x</v>
          </cell>
          <cell r="DL90" t="str">
            <v>x</v>
          </cell>
          <cell r="DM90" t="str">
            <v>x</v>
          </cell>
          <cell r="DN90" t="str">
            <v>x</v>
          </cell>
          <cell r="DO90" t="str">
            <v>x</v>
          </cell>
          <cell r="DP90" t="str">
            <v>x</v>
          </cell>
          <cell r="DQ90" t="str">
            <v>x</v>
          </cell>
          <cell r="DR90">
            <v>3423</v>
          </cell>
          <cell r="DS90" t="str">
            <v>x</v>
          </cell>
          <cell r="DT90" t="str">
            <v>x</v>
          </cell>
          <cell r="DU90" t="str">
            <v>x</v>
          </cell>
          <cell r="DV90" t="str">
            <v>x</v>
          </cell>
          <cell r="DW90" t="str">
            <v>x</v>
          </cell>
          <cell r="DX90" t="str">
            <v>x</v>
          </cell>
          <cell r="DY90" t="str">
            <v>x</v>
          </cell>
          <cell r="DZ90" t="str">
            <v>x</v>
          </cell>
          <cell r="EA90" t="str">
            <v>x</v>
          </cell>
          <cell r="EB90" t="str">
            <v>x</v>
          </cell>
          <cell r="EC90" t="str">
            <v>x</v>
          </cell>
          <cell r="ED90">
            <v>6639</v>
          </cell>
          <cell r="EE90" t="str">
            <v>x</v>
          </cell>
          <cell r="EF90" t="str">
            <v>x</v>
          </cell>
          <cell r="EG90" t="str">
            <v>x</v>
          </cell>
          <cell r="EH90" t="str">
            <v>x</v>
          </cell>
          <cell r="EI90" t="str">
            <v>x</v>
          </cell>
          <cell r="EJ90" t="str">
            <v>x</v>
          </cell>
          <cell r="EK90" t="str">
            <v>x</v>
          </cell>
          <cell r="EL90" t="str">
            <v>x</v>
          </cell>
          <cell r="EM90" t="str">
            <v>x</v>
          </cell>
          <cell r="EN90" t="str">
            <v>x</v>
          </cell>
          <cell r="EO90" t="str">
            <v>x</v>
          </cell>
          <cell r="EP90">
            <v>2563</v>
          </cell>
          <cell r="EQ90" t="str">
            <v>x</v>
          </cell>
          <cell r="ER90" t="str">
            <v>x</v>
          </cell>
          <cell r="ES90" t="str">
            <v>x</v>
          </cell>
          <cell r="ET90" t="str">
            <v>x</v>
          </cell>
          <cell r="EU90" t="str">
            <v>x</v>
          </cell>
          <cell r="EV90" t="str">
            <v>x</v>
          </cell>
          <cell r="EW90" t="str">
            <v>x</v>
          </cell>
          <cell r="EX90" t="str">
            <v>x</v>
          </cell>
          <cell r="EY90" t="str">
            <v>x</v>
          </cell>
          <cell r="EZ90" t="str">
            <v>x</v>
          </cell>
          <cell r="FA90" t="str">
            <v>x</v>
          </cell>
          <cell r="FB90">
            <v>12728</v>
          </cell>
          <cell r="FC90" t="str">
            <v>x</v>
          </cell>
          <cell r="FD90" t="str">
            <v>x</v>
          </cell>
          <cell r="FE90" t="str">
            <v>x</v>
          </cell>
          <cell r="FF90" t="str">
            <v>x</v>
          </cell>
          <cell r="FG90" t="str">
            <v>x</v>
          </cell>
          <cell r="FH90" t="str">
            <v>x</v>
          </cell>
          <cell r="FI90" t="str">
            <v>x</v>
          </cell>
          <cell r="FJ90" t="str">
            <v>x</v>
          </cell>
          <cell r="FK90" t="str">
            <v>x</v>
          </cell>
          <cell r="FL90" t="str">
            <v>x</v>
          </cell>
          <cell r="FM90" t="str">
            <v>x</v>
          </cell>
          <cell r="FN90">
            <v>6180</v>
          </cell>
          <cell r="FO90" t="str">
            <v>x</v>
          </cell>
          <cell r="FP90" t="str">
            <v>x</v>
          </cell>
          <cell r="FQ90" t="str">
            <v>x</v>
          </cell>
          <cell r="FR90" t="str">
            <v>x</v>
          </cell>
          <cell r="FS90" t="str">
            <v>x</v>
          </cell>
          <cell r="FT90" t="str">
            <v>x</v>
          </cell>
          <cell r="FU90" t="str">
            <v>x</v>
          </cell>
          <cell r="FV90" t="str">
            <v>x</v>
          </cell>
          <cell r="FW90" t="str">
            <v>x</v>
          </cell>
          <cell r="FX90" t="str">
            <v>x</v>
          </cell>
          <cell r="FY90" t="str">
            <v>x</v>
          </cell>
          <cell r="FZ90">
            <v>3227</v>
          </cell>
          <cell r="GA90" t="str">
            <v>x</v>
          </cell>
          <cell r="GB90" t="str">
            <v>x</v>
          </cell>
          <cell r="GC90" t="str">
            <v>x</v>
          </cell>
          <cell r="GD90" t="str">
            <v>x</v>
          </cell>
          <cell r="GE90" t="str">
            <v>x</v>
          </cell>
          <cell r="GF90" t="str">
            <v>x</v>
          </cell>
          <cell r="GG90" t="str">
            <v>x</v>
          </cell>
          <cell r="GH90" t="str">
            <v>x</v>
          </cell>
          <cell r="GI90" t="str">
            <v>x</v>
          </cell>
          <cell r="GJ90" t="str">
            <v>x</v>
          </cell>
          <cell r="GK90" t="str">
            <v>x</v>
          </cell>
          <cell r="GL90" t="str">
            <v>*</v>
          </cell>
          <cell r="GM90" t="str">
            <v>x</v>
          </cell>
          <cell r="GN90" t="str">
            <v>x</v>
          </cell>
          <cell r="GO90" t="str">
            <v>x</v>
          </cell>
          <cell r="GP90" t="str">
            <v>x</v>
          </cell>
          <cell r="GQ90" t="str">
            <v>x</v>
          </cell>
          <cell r="GR90" t="str">
            <v>x</v>
          </cell>
          <cell r="GS90" t="str">
            <v>x</v>
          </cell>
          <cell r="GT90" t="str">
            <v>x</v>
          </cell>
          <cell r="GU90" t="str">
            <v>x</v>
          </cell>
          <cell r="GV90" t="str">
            <v>x</v>
          </cell>
          <cell r="GW90" t="str">
            <v>x</v>
          </cell>
          <cell r="GX90">
            <v>12992</v>
          </cell>
          <cell r="GY90" t="str">
            <v>x</v>
          </cell>
          <cell r="GZ90" t="str">
            <v>x</v>
          </cell>
          <cell r="HA90" t="str">
            <v>x</v>
          </cell>
          <cell r="HB90" t="str">
            <v>x</v>
          </cell>
          <cell r="HC90" t="str">
            <v>x</v>
          </cell>
          <cell r="HD90" t="str">
            <v>x</v>
          </cell>
          <cell r="HE90" t="str">
            <v>x</v>
          </cell>
          <cell r="HF90" t="str">
            <v>x</v>
          </cell>
          <cell r="HG90" t="str">
            <v>x</v>
          </cell>
          <cell r="HH90" t="str">
            <v>x</v>
          </cell>
          <cell r="HI90" t="str">
            <v>x</v>
          </cell>
          <cell r="HJ90" t="str">
            <v>*</v>
          </cell>
          <cell r="HK90" t="str">
            <v>x</v>
          </cell>
          <cell r="HL90" t="str">
            <v>x</v>
          </cell>
          <cell r="HM90" t="str">
            <v>x</v>
          </cell>
          <cell r="HN90" t="str">
            <v>x</v>
          </cell>
          <cell r="HO90" t="str">
            <v>x</v>
          </cell>
          <cell r="HP90" t="str">
            <v>x</v>
          </cell>
          <cell r="HQ90" t="str">
            <v>x</v>
          </cell>
          <cell r="HR90" t="str">
            <v>x</v>
          </cell>
          <cell r="HS90" t="str">
            <v>x</v>
          </cell>
          <cell r="HT90" t="str">
            <v>x</v>
          </cell>
          <cell r="HU90" t="str">
            <v>x</v>
          </cell>
          <cell r="HV90">
            <v>7080</v>
          </cell>
          <cell r="HW90" t="str">
            <v>x</v>
          </cell>
          <cell r="HX90" t="str">
            <v>x</v>
          </cell>
          <cell r="HY90" t="str">
            <v>x</v>
          </cell>
          <cell r="HZ90" t="str">
            <v>x</v>
          </cell>
          <cell r="IA90" t="str">
            <v>x</v>
          </cell>
          <cell r="IB90" t="str">
            <v>x</v>
          </cell>
          <cell r="IC90" t="str">
            <v>x</v>
          </cell>
          <cell r="ID90" t="str">
            <v>x</v>
          </cell>
          <cell r="IE90" t="str">
            <v>x</v>
          </cell>
          <cell r="IF90" t="str">
            <v>x</v>
          </cell>
          <cell r="IG90" t="str">
            <v>x</v>
          </cell>
          <cell r="IH90">
            <v>15057</v>
          </cell>
          <cell r="II90">
            <v>11365</v>
          </cell>
          <cell r="IJ90">
            <v>2592</v>
          </cell>
          <cell r="IK90">
            <v>8773</v>
          </cell>
          <cell r="IL90">
            <v>7192</v>
          </cell>
          <cell r="IM90">
            <v>5738</v>
          </cell>
          <cell r="IN90">
            <v>1452</v>
          </cell>
          <cell r="IO90">
            <v>282</v>
          </cell>
          <cell r="IP90">
            <v>1329</v>
          </cell>
          <cell r="IQ90">
            <v>792</v>
          </cell>
          <cell r="IR90">
            <v>527</v>
          </cell>
          <cell r="IS90">
            <v>252</v>
          </cell>
        </row>
        <row r="91">
          <cell r="A91" t="str">
            <v>Duisburg, Stadt</v>
          </cell>
          <cell r="B91">
            <v>26932</v>
          </cell>
          <cell r="C91">
            <v>22998</v>
          </cell>
          <cell r="D91">
            <v>8907</v>
          </cell>
          <cell r="E91">
            <v>14091</v>
          </cell>
          <cell r="F91">
            <v>10192</v>
          </cell>
          <cell r="G91">
            <v>8234</v>
          </cell>
          <cell r="H91">
            <v>1950</v>
          </cell>
          <cell r="I91">
            <v>505</v>
          </cell>
          <cell r="J91">
            <v>3622</v>
          </cell>
          <cell r="K91">
            <v>2087</v>
          </cell>
          <cell r="L91">
            <v>1523</v>
          </cell>
          <cell r="M91">
            <v>277</v>
          </cell>
          <cell r="N91">
            <v>14649</v>
          </cell>
          <cell r="O91">
            <v>12505</v>
          </cell>
          <cell r="P91">
            <v>4902</v>
          </cell>
          <cell r="Q91">
            <v>7603</v>
          </cell>
          <cell r="R91">
            <v>5420</v>
          </cell>
          <cell r="S91">
            <v>4411</v>
          </cell>
          <cell r="T91">
            <v>1006</v>
          </cell>
          <cell r="U91">
            <v>267</v>
          </cell>
          <cell r="V91">
            <v>2025</v>
          </cell>
          <cell r="W91">
            <v>1217</v>
          </cell>
          <cell r="X91">
            <v>800</v>
          </cell>
          <cell r="Y91">
            <v>158</v>
          </cell>
          <cell r="Z91">
            <v>12283</v>
          </cell>
          <cell r="AA91">
            <v>10493</v>
          </cell>
          <cell r="AB91">
            <v>4005</v>
          </cell>
          <cell r="AC91">
            <v>6488</v>
          </cell>
          <cell r="AD91">
            <v>4772</v>
          </cell>
          <cell r="AE91">
            <v>3823</v>
          </cell>
          <cell r="AF91">
            <v>944</v>
          </cell>
          <cell r="AG91">
            <v>238</v>
          </cell>
          <cell r="AH91">
            <v>1597</v>
          </cell>
          <cell r="AI91">
            <v>870</v>
          </cell>
          <cell r="AJ91">
            <v>723</v>
          </cell>
          <cell r="AK91">
            <v>119</v>
          </cell>
          <cell r="AL91">
            <v>2064</v>
          </cell>
          <cell r="AM91">
            <v>1672</v>
          </cell>
          <cell r="AN91">
            <v>543</v>
          </cell>
          <cell r="AO91">
            <v>1129</v>
          </cell>
          <cell r="AP91">
            <v>671</v>
          </cell>
          <cell r="AQ91">
            <v>616</v>
          </cell>
          <cell r="AR91">
            <v>55</v>
          </cell>
          <cell r="AS91">
            <v>9</v>
          </cell>
          <cell r="AT91">
            <v>429</v>
          </cell>
          <cell r="AU91">
            <v>219</v>
          </cell>
          <cell r="AV91">
            <v>208</v>
          </cell>
          <cell r="AW91">
            <v>29</v>
          </cell>
          <cell r="AX91">
            <v>6840</v>
          </cell>
          <cell r="AY91">
            <v>5917</v>
          </cell>
          <cell r="AZ91">
            <v>2204</v>
          </cell>
          <cell r="BA91">
            <v>3713</v>
          </cell>
          <cell r="BB91">
            <v>2323</v>
          </cell>
          <cell r="BC91">
            <v>2033</v>
          </cell>
          <cell r="BD91">
            <v>288</v>
          </cell>
          <cell r="BE91">
            <v>77</v>
          </cell>
          <cell r="BF91">
            <v>1309</v>
          </cell>
          <cell r="BG91">
            <v>754</v>
          </cell>
          <cell r="BH91">
            <v>547</v>
          </cell>
          <cell r="BI91">
            <v>81</v>
          </cell>
          <cell r="BJ91">
            <v>6782</v>
          </cell>
          <cell r="BK91">
            <v>5917</v>
          </cell>
          <cell r="BL91">
            <v>1840</v>
          </cell>
          <cell r="BM91">
            <v>4077</v>
          </cell>
          <cell r="BN91">
            <v>2930</v>
          </cell>
          <cell r="BO91">
            <v>2479</v>
          </cell>
          <cell r="BP91">
            <v>451</v>
          </cell>
          <cell r="BQ91">
            <v>116</v>
          </cell>
          <cell r="BR91">
            <v>1083</v>
          </cell>
          <cell r="BS91">
            <v>643</v>
          </cell>
          <cell r="BT91">
            <v>439</v>
          </cell>
          <cell r="BU91">
            <v>64</v>
          </cell>
          <cell r="BV91">
            <v>6403</v>
          </cell>
          <cell r="BW91">
            <v>5546</v>
          </cell>
          <cell r="BX91">
            <v>2108</v>
          </cell>
          <cell r="BY91">
            <v>3438</v>
          </cell>
          <cell r="BZ91">
            <v>2800</v>
          </cell>
          <cell r="CA91">
            <v>2131</v>
          </cell>
          <cell r="CB91">
            <v>665</v>
          </cell>
          <cell r="CC91">
            <v>138</v>
          </cell>
          <cell r="CD91">
            <v>567</v>
          </cell>
          <cell r="CE91">
            <v>357</v>
          </cell>
          <cell r="CF91">
            <v>209</v>
          </cell>
          <cell r="CG91">
            <v>71</v>
          </cell>
          <cell r="CH91">
            <v>4843</v>
          </cell>
          <cell r="CI91">
            <v>3946</v>
          </cell>
          <cell r="CJ91">
            <v>2212</v>
          </cell>
          <cell r="CK91">
            <v>1734</v>
          </cell>
          <cell r="CL91">
            <v>1468</v>
          </cell>
          <cell r="CM91">
            <v>975</v>
          </cell>
          <cell r="CN91">
            <v>491</v>
          </cell>
          <cell r="CO91">
            <v>165</v>
          </cell>
          <cell r="CP91">
            <v>234</v>
          </cell>
          <cell r="CQ91">
            <v>114</v>
          </cell>
          <cell r="CR91">
            <v>120</v>
          </cell>
          <cell r="CS91">
            <v>32</v>
          </cell>
          <cell r="CT91">
            <v>7483</v>
          </cell>
          <cell r="CU91">
            <v>6595</v>
          </cell>
          <cell r="CV91">
            <v>1578</v>
          </cell>
          <cell r="CW91">
            <v>5017</v>
          </cell>
          <cell r="CX91">
            <v>4050</v>
          </cell>
          <cell r="CY91">
            <v>3621</v>
          </cell>
          <cell r="CZ91">
            <v>427</v>
          </cell>
          <cell r="DA91">
            <v>86</v>
          </cell>
          <cell r="DB91">
            <v>859</v>
          </cell>
          <cell r="DC91">
            <v>603</v>
          </cell>
          <cell r="DD91">
            <v>254</v>
          </cell>
          <cell r="DE91">
            <v>108</v>
          </cell>
          <cell r="DF91">
            <v>9956</v>
          </cell>
          <cell r="DG91">
            <v>8570</v>
          </cell>
          <cell r="DH91">
            <v>4410</v>
          </cell>
          <cell r="DI91">
            <v>4160</v>
          </cell>
          <cell r="DJ91">
            <v>2632</v>
          </cell>
          <cell r="DK91">
            <v>1853</v>
          </cell>
          <cell r="DL91">
            <v>777</v>
          </cell>
          <cell r="DM91">
            <v>211</v>
          </cell>
          <cell r="DN91">
            <v>1461</v>
          </cell>
          <cell r="DO91">
            <v>798</v>
          </cell>
          <cell r="DP91">
            <v>656</v>
          </cell>
          <cell r="DQ91">
            <v>67</v>
          </cell>
          <cell r="DR91">
            <v>3800</v>
          </cell>
          <cell r="DS91">
            <v>3157</v>
          </cell>
          <cell r="DT91">
            <v>1731</v>
          </cell>
          <cell r="DU91">
            <v>1426</v>
          </cell>
          <cell r="DV91">
            <v>802</v>
          </cell>
          <cell r="DW91">
            <v>485</v>
          </cell>
          <cell r="DX91">
            <v>315</v>
          </cell>
          <cell r="DY91">
            <v>102</v>
          </cell>
          <cell r="DZ91">
            <v>603</v>
          </cell>
          <cell r="EA91">
            <v>265</v>
          </cell>
          <cell r="EB91">
            <v>336</v>
          </cell>
          <cell r="EC91">
            <v>21</v>
          </cell>
          <cell r="ED91">
            <v>3692</v>
          </cell>
          <cell r="EE91">
            <v>3018</v>
          </cell>
          <cell r="EF91">
            <v>951</v>
          </cell>
          <cell r="EG91">
            <v>2067</v>
          </cell>
          <cell r="EH91">
            <v>1518</v>
          </cell>
          <cell r="EI91">
            <v>1171</v>
          </cell>
          <cell r="EJ91">
            <v>346</v>
          </cell>
          <cell r="EK91">
            <v>86</v>
          </cell>
          <cell r="EL91">
            <v>506</v>
          </cell>
          <cell r="EM91">
            <v>259</v>
          </cell>
          <cell r="EN91">
            <v>246</v>
          </cell>
          <cell r="EO91">
            <v>43</v>
          </cell>
          <cell r="EP91">
            <v>1999</v>
          </cell>
          <cell r="EQ91">
            <v>1656</v>
          </cell>
          <cell r="ER91">
            <v>237</v>
          </cell>
          <cell r="ES91">
            <v>1419</v>
          </cell>
          <cell r="ET91">
            <v>1188</v>
          </cell>
          <cell r="EU91">
            <v>1103</v>
          </cell>
          <cell r="EV91">
            <v>84</v>
          </cell>
          <cell r="EW91">
            <v>20</v>
          </cell>
          <cell r="EX91">
            <v>193</v>
          </cell>
          <cell r="EY91">
            <v>162</v>
          </cell>
          <cell r="EZ91">
            <v>31</v>
          </cell>
          <cell r="FA91">
            <v>38</v>
          </cell>
          <cell r="FB91">
            <v>18714</v>
          </cell>
          <cell r="FC91">
            <v>16274</v>
          </cell>
          <cell r="FD91">
            <v>4985</v>
          </cell>
          <cell r="FE91">
            <v>11289</v>
          </cell>
          <cell r="FF91">
            <v>8408</v>
          </cell>
          <cell r="FG91">
            <v>7158</v>
          </cell>
          <cell r="FH91">
            <v>1244</v>
          </cell>
          <cell r="FI91">
            <v>300</v>
          </cell>
          <cell r="FJ91">
            <v>2656</v>
          </cell>
          <cell r="FK91">
            <v>1646</v>
          </cell>
          <cell r="FL91">
            <v>1002</v>
          </cell>
          <cell r="FM91">
            <v>225</v>
          </cell>
          <cell r="FN91">
            <v>7079</v>
          </cell>
          <cell r="FO91">
            <v>5828</v>
          </cell>
          <cell r="FP91">
            <v>3674</v>
          </cell>
          <cell r="FQ91">
            <v>2154</v>
          </cell>
          <cell r="FR91">
            <v>1276</v>
          </cell>
          <cell r="FS91">
            <v>700</v>
          </cell>
          <cell r="FT91">
            <v>575</v>
          </cell>
          <cell r="FU91">
            <v>179</v>
          </cell>
          <cell r="FV91">
            <v>841</v>
          </cell>
          <cell r="FW91">
            <v>375</v>
          </cell>
          <cell r="FX91">
            <v>462</v>
          </cell>
          <cell r="FY91">
            <v>37</v>
          </cell>
          <cell r="FZ91">
            <v>1136</v>
          </cell>
          <cell r="GA91">
            <v>893</v>
          </cell>
          <cell r="GB91">
            <v>248</v>
          </cell>
          <cell r="GC91">
            <v>645</v>
          </cell>
          <cell r="GD91">
            <v>505</v>
          </cell>
          <cell r="GE91">
            <v>374</v>
          </cell>
          <cell r="GF91">
            <v>130</v>
          </cell>
          <cell r="GG91">
            <v>26</v>
          </cell>
          <cell r="GH91">
            <v>125</v>
          </cell>
          <cell r="GI91">
            <v>66</v>
          </cell>
          <cell r="GJ91">
            <v>59</v>
          </cell>
          <cell r="GK91">
            <v>15</v>
          </cell>
          <cell r="GL91">
            <v>3</v>
          </cell>
          <cell r="GM91">
            <v>3</v>
          </cell>
          <cell r="GN91">
            <v>0</v>
          </cell>
          <cell r="GO91">
            <v>3</v>
          </cell>
          <cell r="GP91">
            <v>3</v>
          </cell>
          <cell r="GQ91" t="str">
            <v>*</v>
          </cell>
          <cell r="GR91" t="str">
            <v>*</v>
          </cell>
          <cell r="GS91">
            <v>0</v>
          </cell>
          <cell r="GT91">
            <v>0</v>
          </cell>
          <cell r="GU91">
            <v>0</v>
          </cell>
          <cell r="GV91">
            <v>0</v>
          </cell>
          <cell r="GW91">
            <v>0</v>
          </cell>
          <cell r="GX91">
            <v>19024</v>
          </cell>
          <cell r="GY91">
            <v>16548</v>
          </cell>
          <cell r="GZ91">
            <v>5160</v>
          </cell>
          <cell r="HA91">
            <v>11388</v>
          </cell>
          <cell r="HB91">
            <v>8466</v>
          </cell>
          <cell r="HC91">
            <v>7184</v>
          </cell>
          <cell r="HD91">
            <v>1276</v>
          </cell>
          <cell r="HE91">
            <v>309</v>
          </cell>
          <cell r="HF91">
            <v>2696</v>
          </cell>
          <cell r="HG91">
            <v>1659</v>
          </cell>
          <cell r="HH91">
            <v>1029</v>
          </cell>
          <cell r="HI91">
            <v>226</v>
          </cell>
          <cell r="HJ91">
            <v>3</v>
          </cell>
          <cell r="HK91">
            <v>3</v>
          </cell>
          <cell r="HL91">
            <v>0</v>
          </cell>
          <cell r="HM91">
            <v>3</v>
          </cell>
          <cell r="HN91">
            <v>3</v>
          </cell>
          <cell r="HO91" t="str">
            <v>*</v>
          </cell>
          <cell r="HP91" t="str">
            <v>*</v>
          </cell>
          <cell r="HQ91">
            <v>0</v>
          </cell>
          <cell r="HR91">
            <v>0</v>
          </cell>
          <cell r="HS91">
            <v>0</v>
          </cell>
          <cell r="HT91">
            <v>0</v>
          </cell>
          <cell r="HU91">
            <v>0</v>
          </cell>
          <cell r="HV91">
            <v>5658</v>
          </cell>
          <cell r="HW91">
            <v>4302</v>
          </cell>
          <cell r="HX91">
            <v>1945</v>
          </cell>
          <cell r="HY91">
            <v>2357</v>
          </cell>
          <cell r="HZ91">
            <v>1582</v>
          </cell>
          <cell r="IA91">
            <v>1167</v>
          </cell>
          <cell r="IB91">
            <v>414</v>
          </cell>
          <cell r="IC91">
            <v>110</v>
          </cell>
          <cell r="ID91">
            <v>698</v>
          </cell>
          <cell r="IE91">
            <v>372</v>
          </cell>
          <cell r="IF91">
            <v>323</v>
          </cell>
          <cell r="IG91">
            <v>77</v>
          </cell>
          <cell r="IH91">
            <v>21274</v>
          </cell>
          <cell r="II91">
            <v>18696</v>
          </cell>
          <cell r="IJ91">
            <v>6962</v>
          </cell>
          <cell r="IK91">
            <v>11734</v>
          </cell>
          <cell r="IL91">
            <v>8610</v>
          </cell>
          <cell r="IM91">
            <v>7067</v>
          </cell>
          <cell r="IN91">
            <v>1536</v>
          </cell>
          <cell r="IO91">
            <v>395</v>
          </cell>
          <cell r="IP91">
            <v>2924</v>
          </cell>
          <cell r="IQ91">
            <v>1715</v>
          </cell>
          <cell r="IR91">
            <v>1200</v>
          </cell>
          <cell r="IS91">
            <v>200</v>
          </cell>
        </row>
        <row r="92">
          <cell r="A92" t="str">
            <v>Essen, Stadt</v>
          </cell>
          <cell r="B92">
            <v>29605</v>
          </cell>
          <cell r="C92">
            <v>22434</v>
          </cell>
          <cell r="D92">
            <v>7501</v>
          </cell>
          <cell r="E92">
            <v>14933</v>
          </cell>
          <cell r="F92">
            <v>12934</v>
          </cell>
          <cell r="G92">
            <v>10055</v>
          </cell>
          <cell r="H92">
            <v>2874</v>
          </cell>
          <cell r="I92">
            <v>704</v>
          </cell>
          <cell r="J92">
            <v>1939</v>
          </cell>
          <cell r="K92">
            <v>947</v>
          </cell>
          <cell r="L92">
            <v>991</v>
          </cell>
          <cell r="M92">
            <v>60</v>
          </cell>
          <cell r="N92">
            <v>16331</v>
          </cell>
          <cell r="O92">
            <v>12245</v>
          </cell>
          <cell r="P92">
            <v>4222</v>
          </cell>
          <cell r="Q92">
            <v>8023</v>
          </cell>
          <cell r="R92">
            <v>6873</v>
          </cell>
          <cell r="S92">
            <v>5325</v>
          </cell>
          <cell r="T92">
            <v>1545</v>
          </cell>
          <cell r="U92">
            <v>360</v>
          </cell>
          <cell r="V92">
            <v>1111</v>
          </cell>
          <cell r="W92">
            <v>544</v>
          </cell>
          <cell r="X92">
            <v>566</v>
          </cell>
          <cell r="Y92">
            <v>39</v>
          </cell>
          <cell r="Z92">
            <v>13274</v>
          </cell>
          <cell r="AA92">
            <v>10189</v>
          </cell>
          <cell r="AB92">
            <v>3279</v>
          </cell>
          <cell r="AC92">
            <v>6910</v>
          </cell>
          <cell r="AD92">
            <v>6061</v>
          </cell>
          <cell r="AE92">
            <v>4730</v>
          </cell>
          <cell r="AF92">
            <v>1329</v>
          </cell>
          <cell r="AG92">
            <v>344</v>
          </cell>
          <cell r="AH92">
            <v>828</v>
          </cell>
          <cell r="AI92">
            <v>403</v>
          </cell>
          <cell r="AJ92">
            <v>425</v>
          </cell>
          <cell r="AK92">
            <v>21</v>
          </cell>
          <cell r="AL92">
            <v>2509</v>
          </cell>
          <cell r="AM92">
            <v>1578</v>
          </cell>
          <cell r="AN92">
            <v>451</v>
          </cell>
          <cell r="AO92">
            <v>1127</v>
          </cell>
          <cell r="AP92">
            <v>810</v>
          </cell>
          <cell r="AQ92">
            <v>749</v>
          </cell>
          <cell r="AR92">
            <v>60</v>
          </cell>
          <cell r="AS92">
            <v>10</v>
          </cell>
          <cell r="AT92">
            <v>306</v>
          </cell>
          <cell r="AU92">
            <v>172</v>
          </cell>
          <cell r="AV92">
            <v>133</v>
          </cell>
          <cell r="AW92">
            <v>11</v>
          </cell>
          <cell r="AX92">
            <v>7827</v>
          </cell>
          <cell r="AY92">
            <v>6053</v>
          </cell>
          <cell r="AZ92">
            <v>1976</v>
          </cell>
          <cell r="BA92">
            <v>4077</v>
          </cell>
          <cell r="BB92">
            <v>3224</v>
          </cell>
          <cell r="BC92">
            <v>2731</v>
          </cell>
          <cell r="BD92">
            <v>493</v>
          </cell>
          <cell r="BE92">
            <v>143</v>
          </cell>
          <cell r="BF92">
            <v>832</v>
          </cell>
          <cell r="BG92">
            <v>386</v>
          </cell>
          <cell r="BH92">
            <v>446</v>
          </cell>
          <cell r="BI92">
            <v>21</v>
          </cell>
          <cell r="BJ92">
            <v>7610</v>
          </cell>
          <cell r="BK92">
            <v>6015</v>
          </cell>
          <cell r="BL92">
            <v>1632</v>
          </cell>
          <cell r="BM92">
            <v>4383</v>
          </cell>
          <cell r="BN92">
            <v>3928</v>
          </cell>
          <cell r="BO92">
            <v>3099</v>
          </cell>
          <cell r="BP92">
            <v>828</v>
          </cell>
          <cell r="BQ92">
            <v>227</v>
          </cell>
          <cell r="BR92">
            <v>443</v>
          </cell>
          <cell r="BS92">
            <v>229</v>
          </cell>
          <cell r="BT92">
            <v>214</v>
          </cell>
          <cell r="BU92">
            <v>12</v>
          </cell>
          <cell r="BV92">
            <v>7266</v>
          </cell>
          <cell r="BW92">
            <v>5634</v>
          </cell>
          <cell r="BX92">
            <v>1884</v>
          </cell>
          <cell r="BY92">
            <v>3750</v>
          </cell>
          <cell r="BZ92">
            <v>3476</v>
          </cell>
          <cell r="CA92">
            <v>2561</v>
          </cell>
          <cell r="CB92">
            <v>913</v>
          </cell>
          <cell r="CC92">
            <v>193</v>
          </cell>
          <cell r="CD92">
            <v>263</v>
          </cell>
          <cell r="CE92">
            <v>130</v>
          </cell>
          <cell r="CF92">
            <v>133</v>
          </cell>
          <cell r="CG92">
            <v>11</v>
          </cell>
          <cell r="CH92">
            <v>4393</v>
          </cell>
          <cell r="CI92">
            <v>3154</v>
          </cell>
          <cell r="CJ92">
            <v>1558</v>
          </cell>
          <cell r="CK92">
            <v>1596</v>
          </cell>
          <cell r="CL92">
            <v>1496</v>
          </cell>
          <cell r="CM92">
            <v>915</v>
          </cell>
          <cell r="CN92">
            <v>580</v>
          </cell>
          <cell r="CO92">
            <v>131</v>
          </cell>
          <cell r="CP92">
            <v>95</v>
          </cell>
          <cell r="CQ92">
            <v>30</v>
          </cell>
          <cell r="CR92">
            <v>65</v>
          </cell>
          <cell r="CS92">
            <v>5</v>
          </cell>
          <cell r="CT92">
            <v>12183</v>
          </cell>
          <cell r="CU92">
            <v>10387</v>
          </cell>
          <cell r="CV92">
            <v>1514</v>
          </cell>
          <cell r="CW92">
            <v>8873</v>
          </cell>
          <cell r="CX92">
            <v>8299</v>
          </cell>
          <cell r="CY92">
            <v>7048</v>
          </cell>
          <cell r="CZ92">
            <v>1248</v>
          </cell>
          <cell r="DA92">
            <v>296</v>
          </cell>
          <cell r="DB92">
            <v>552</v>
          </cell>
          <cell r="DC92">
            <v>324</v>
          </cell>
          <cell r="DD92">
            <v>228</v>
          </cell>
          <cell r="DE92">
            <v>22</v>
          </cell>
          <cell r="DF92">
            <v>7753</v>
          </cell>
          <cell r="DG92">
            <v>5189</v>
          </cell>
          <cell r="DH92">
            <v>3033</v>
          </cell>
          <cell r="DI92">
            <v>2156</v>
          </cell>
          <cell r="DJ92">
            <v>1463</v>
          </cell>
          <cell r="DK92">
            <v>868</v>
          </cell>
          <cell r="DL92">
            <v>594</v>
          </cell>
          <cell r="DM92">
            <v>163</v>
          </cell>
          <cell r="DN92">
            <v>681</v>
          </cell>
          <cell r="DO92">
            <v>341</v>
          </cell>
          <cell r="DP92">
            <v>340</v>
          </cell>
          <cell r="DQ92">
            <v>12</v>
          </cell>
          <cell r="DR92">
            <v>4230</v>
          </cell>
          <cell r="DS92">
            <v>2789</v>
          </cell>
          <cell r="DT92">
            <v>1598</v>
          </cell>
          <cell r="DU92">
            <v>1191</v>
          </cell>
          <cell r="DV92">
            <v>788</v>
          </cell>
          <cell r="DW92">
            <v>424</v>
          </cell>
          <cell r="DX92">
            <v>363</v>
          </cell>
          <cell r="DY92">
            <v>106</v>
          </cell>
          <cell r="DZ92">
            <v>398</v>
          </cell>
          <cell r="EA92">
            <v>149</v>
          </cell>
          <cell r="EB92">
            <v>248</v>
          </cell>
          <cell r="EC92">
            <v>5</v>
          </cell>
          <cell r="ED92">
            <v>4628</v>
          </cell>
          <cell r="EE92">
            <v>3422</v>
          </cell>
          <cell r="EF92">
            <v>1143</v>
          </cell>
          <cell r="EG92">
            <v>2279</v>
          </cell>
          <cell r="EH92">
            <v>1993</v>
          </cell>
          <cell r="EI92">
            <v>1443</v>
          </cell>
          <cell r="EJ92">
            <v>550</v>
          </cell>
          <cell r="EK92">
            <v>123</v>
          </cell>
          <cell r="EL92">
            <v>271</v>
          </cell>
          <cell r="EM92">
            <v>106</v>
          </cell>
          <cell r="EN92">
            <v>165</v>
          </cell>
          <cell r="EO92">
            <v>15</v>
          </cell>
          <cell r="EP92">
            <v>787</v>
          </cell>
          <cell r="EQ92">
            <v>638</v>
          </cell>
          <cell r="ER92">
            <v>211</v>
          </cell>
          <cell r="ES92">
            <v>427</v>
          </cell>
          <cell r="ET92">
            <v>386</v>
          </cell>
          <cell r="EU92">
            <v>268</v>
          </cell>
          <cell r="EV92">
            <v>118</v>
          </cell>
          <cell r="EW92">
            <v>16</v>
          </cell>
          <cell r="EX92">
            <v>35</v>
          </cell>
          <cell r="EY92">
            <v>25</v>
          </cell>
          <cell r="EZ92">
            <v>10</v>
          </cell>
          <cell r="FA92">
            <v>6</v>
          </cell>
          <cell r="FB92">
            <v>20529</v>
          </cell>
          <cell r="FC92">
            <v>16408</v>
          </cell>
          <cell r="FD92">
            <v>3854</v>
          </cell>
          <cell r="FE92">
            <v>12554</v>
          </cell>
          <cell r="FF92">
            <v>11129</v>
          </cell>
          <cell r="FG92">
            <v>9063</v>
          </cell>
          <cell r="FH92">
            <v>2062</v>
          </cell>
          <cell r="FI92">
            <v>487</v>
          </cell>
          <cell r="FJ92">
            <v>1383</v>
          </cell>
          <cell r="FK92">
            <v>725</v>
          </cell>
          <cell r="FL92">
            <v>657</v>
          </cell>
          <cell r="FM92">
            <v>42</v>
          </cell>
          <cell r="FN92">
            <v>7607</v>
          </cell>
          <cell r="FO92">
            <v>4944</v>
          </cell>
          <cell r="FP92">
            <v>3234</v>
          </cell>
          <cell r="FQ92">
            <v>1710</v>
          </cell>
          <cell r="FR92">
            <v>1211</v>
          </cell>
          <cell r="FS92">
            <v>589</v>
          </cell>
          <cell r="FT92">
            <v>621</v>
          </cell>
          <cell r="FU92">
            <v>178</v>
          </cell>
          <cell r="FV92">
            <v>489</v>
          </cell>
          <cell r="FW92">
            <v>192</v>
          </cell>
          <cell r="FX92">
            <v>297</v>
          </cell>
          <cell r="FY92">
            <v>10</v>
          </cell>
          <cell r="FZ92">
            <v>1415</v>
          </cell>
          <cell r="GA92">
            <v>1052</v>
          </cell>
          <cell r="GB92">
            <v>403</v>
          </cell>
          <cell r="GC92">
            <v>649</v>
          </cell>
          <cell r="GD92">
            <v>578</v>
          </cell>
          <cell r="GE92">
            <v>391</v>
          </cell>
          <cell r="GF92">
            <v>187</v>
          </cell>
          <cell r="GG92">
            <v>39</v>
          </cell>
          <cell r="GH92">
            <v>63</v>
          </cell>
          <cell r="GI92">
            <v>26</v>
          </cell>
          <cell r="GJ92">
            <v>37</v>
          </cell>
          <cell r="GK92">
            <v>8</v>
          </cell>
          <cell r="GL92">
            <v>54</v>
          </cell>
          <cell r="GM92">
            <v>30</v>
          </cell>
          <cell r="GN92">
            <v>10</v>
          </cell>
          <cell r="GO92">
            <v>20</v>
          </cell>
          <cell r="GP92">
            <v>16</v>
          </cell>
          <cell r="GQ92">
            <v>12</v>
          </cell>
          <cell r="GR92">
            <v>4</v>
          </cell>
          <cell r="GS92">
            <v>0</v>
          </cell>
          <cell r="GT92">
            <v>4</v>
          </cell>
          <cell r="GU92">
            <v>4</v>
          </cell>
          <cell r="GV92">
            <v>0</v>
          </cell>
          <cell r="GW92">
            <v>0</v>
          </cell>
          <cell r="GX92">
            <v>20752</v>
          </cell>
          <cell r="GY92">
            <v>16558</v>
          </cell>
          <cell r="GZ92">
            <v>3970</v>
          </cell>
          <cell r="HA92">
            <v>12588</v>
          </cell>
          <cell r="HB92">
            <v>11156</v>
          </cell>
          <cell r="HC92">
            <v>9072</v>
          </cell>
          <cell r="HD92">
            <v>2080</v>
          </cell>
          <cell r="HE92">
            <v>490</v>
          </cell>
          <cell r="HF92">
            <v>1390</v>
          </cell>
          <cell r="HG92">
            <v>728</v>
          </cell>
          <cell r="HH92">
            <v>661</v>
          </cell>
          <cell r="HI92">
            <v>42</v>
          </cell>
          <cell r="HJ92">
            <v>54</v>
          </cell>
          <cell r="HK92">
            <v>30</v>
          </cell>
          <cell r="HL92">
            <v>10</v>
          </cell>
          <cell r="HM92">
            <v>20</v>
          </cell>
          <cell r="HN92">
            <v>16</v>
          </cell>
          <cell r="HO92">
            <v>12</v>
          </cell>
          <cell r="HP92">
            <v>4</v>
          </cell>
          <cell r="HQ92">
            <v>0</v>
          </cell>
          <cell r="HR92">
            <v>4</v>
          </cell>
          <cell r="HS92">
            <v>4</v>
          </cell>
          <cell r="HT92">
            <v>0</v>
          </cell>
          <cell r="HU92">
            <v>0</v>
          </cell>
          <cell r="HV92">
            <v>5831</v>
          </cell>
          <cell r="HW92">
            <v>4236</v>
          </cell>
          <cell r="HX92">
            <v>2308</v>
          </cell>
          <cell r="HY92">
            <v>1928</v>
          </cell>
          <cell r="HZ92">
            <v>1541</v>
          </cell>
          <cell r="IA92">
            <v>966</v>
          </cell>
          <cell r="IB92">
            <v>573</v>
          </cell>
          <cell r="IC92">
            <v>96</v>
          </cell>
          <cell r="ID92">
            <v>361</v>
          </cell>
          <cell r="IE92">
            <v>173</v>
          </cell>
          <cell r="IF92">
            <v>188</v>
          </cell>
          <cell r="IG92">
            <v>26</v>
          </cell>
          <cell r="IH92">
            <v>23774</v>
          </cell>
          <cell r="II92">
            <v>18198</v>
          </cell>
          <cell r="IJ92">
            <v>5193</v>
          </cell>
          <cell r="IK92">
            <v>13005</v>
          </cell>
          <cell r="IL92">
            <v>11393</v>
          </cell>
          <cell r="IM92">
            <v>9089</v>
          </cell>
          <cell r="IN92">
            <v>2301</v>
          </cell>
          <cell r="IO92">
            <v>608</v>
          </cell>
          <cell r="IP92">
            <v>1578</v>
          </cell>
          <cell r="IQ92">
            <v>774</v>
          </cell>
          <cell r="IR92">
            <v>803</v>
          </cell>
          <cell r="IS92">
            <v>34</v>
          </cell>
        </row>
        <row r="93">
          <cell r="A93" t="str">
            <v>Krefeld, Stadt</v>
          </cell>
          <cell r="B93">
            <v>11950</v>
          </cell>
          <cell r="C93">
            <v>10224</v>
          </cell>
          <cell r="D93">
            <v>4956</v>
          </cell>
          <cell r="E93">
            <v>5268</v>
          </cell>
          <cell r="F93">
            <v>4012</v>
          </cell>
          <cell r="G93">
            <v>2927</v>
          </cell>
          <cell r="H93">
            <v>1082</v>
          </cell>
          <cell r="I93">
            <v>384</v>
          </cell>
          <cell r="J93">
            <v>1171</v>
          </cell>
          <cell r="K93">
            <v>613</v>
          </cell>
          <cell r="L93">
            <v>553</v>
          </cell>
          <cell r="M93">
            <v>85</v>
          </cell>
          <cell r="N93">
            <v>6607</v>
          </cell>
          <cell r="O93">
            <v>5750</v>
          </cell>
          <cell r="P93">
            <v>2869</v>
          </cell>
          <cell r="Q93">
            <v>2881</v>
          </cell>
          <cell r="R93">
            <v>2099</v>
          </cell>
          <cell r="S93">
            <v>1506</v>
          </cell>
          <cell r="T93">
            <v>591</v>
          </cell>
          <cell r="U93">
            <v>211</v>
          </cell>
          <cell r="V93">
            <v>735</v>
          </cell>
          <cell r="W93">
            <v>397</v>
          </cell>
          <cell r="X93">
            <v>337</v>
          </cell>
          <cell r="Y93">
            <v>47</v>
          </cell>
          <cell r="Z93">
            <v>5343</v>
          </cell>
          <cell r="AA93">
            <v>4474</v>
          </cell>
          <cell r="AB93">
            <v>2087</v>
          </cell>
          <cell r="AC93">
            <v>2387</v>
          </cell>
          <cell r="AD93">
            <v>1913</v>
          </cell>
          <cell r="AE93">
            <v>1421</v>
          </cell>
          <cell r="AF93">
            <v>491</v>
          </cell>
          <cell r="AG93">
            <v>173</v>
          </cell>
          <cell r="AH93">
            <v>436</v>
          </cell>
          <cell r="AI93">
            <v>216</v>
          </cell>
          <cell r="AJ93">
            <v>216</v>
          </cell>
          <cell r="AK93">
            <v>38</v>
          </cell>
          <cell r="AL93">
            <v>805</v>
          </cell>
          <cell r="AM93">
            <v>689</v>
          </cell>
          <cell r="AN93">
            <v>324</v>
          </cell>
          <cell r="AO93">
            <v>365</v>
          </cell>
          <cell r="AP93">
            <v>221</v>
          </cell>
          <cell r="AQ93">
            <v>175</v>
          </cell>
          <cell r="AR93">
            <v>46</v>
          </cell>
          <cell r="AS93">
            <v>11</v>
          </cell>
          <cell r="AT93">
            <v>141</v>
          </cell>
          <cell r="AU93">
            <v>62</v>
          </cell>
          <cell r="AV93">
            <v>78</v>
          </cell>
          <cell r="AW93">
            <v>3</v>
          </cell>
          <cell r="AX93">
            <v>3011</v>
          </cell>
          <cell r="AY93">
            <v>2548</v>
          </cell>
          <cell r="AZ93">
            <v>1193</v>
          </cell>
          <cell r="BA93">
            <v>1355</v>
          </cell>
          <cell r="BB93">
            <v>887</v>
          </cell>
          <cell r="BC93">
            <v>729</v>
          </cell>
          <cell r="BD93">
            <v>157</v>
          </cell>
          <cell r="BE93">
            <v>49</v>
          </cell>
          <cell r="BF93">
            <v>439</v>
          </cell>
          <cell r="BG93">
            <v>221</v>
          </cell>
          <cell r="BH93">
            <v>216</v>
          </cell>
          <cell r="BI93">
            <v>29</v>
          </cell>
          <cell r="BJ93">
            <v>2828</v>
          </cell>
          <cell r="BK93">
            <v>2460</v>
          </cell>
          <cell r="BL93">
            <v>1027</v>
          </cell>
          <cell r="BM93">
            <v>1433</v>
          </cell>
          <cell r="BN93">
            <v>1092</v>
          </cell>
          <cell r="BO93">
            <v>852</v>
          </cell>
          <cell r="BP93">
            <v>240</v>
          </cell>
          <cell r="BQ93">
            <v>89</v>
          </cell>
          <cell r="BR93">
            <v>320</v>
          </cell>
          <cell r="BS93">
            <v>194</v>
          </cell>
          <cell r="BT93">
            <v>125</v>
          </cell>
          <cell r="BU93">
            <v>21</v>
          </cell>
          <cell r="BV93">
            <v>2861</v>
          </cell>
          <cell r="BW93">
            <v>2447</v>
          </cell>
          <cell r="BX93">
            <v>1195</v>
          </cell>
          <cell r="BY93">
            <v>1252</v>
          </cell>
          <cell r="BZ93">
            <v>1058</v>
          </cell>
          <cell r="CA93">
            <v>756</v>
          </cell>
          <cell r="CB93">
            <v>300</v>
          </cell>
          <cell r="CC93">
            <v>97</v>
          </cell>
          <cell r="CD93">
            <v>177</v>
          </cell>
          <cell r="CE93">
            <v>101</v>
          </cell>
          <cell r="CF93">
            <v>75</v>
          </cell>
          <cell r="CG93">
            <v>17</v>
          </cell>
          <cell r="CH93">
            <v>2445</v>
          </cell>
          <cell r="CI93">
            <v>2080</v>
          </cell>
          <cell r="CJ93">
            <v>1217</v>
          </cell>
          <cell r="CK93">
            <v>863</v>
          </cell>
          <cell r="CL93">
            <v>754</v>
          </cell>
          <cell r="CM93">
            <v>415</v>
          </cell>
          <cell r="CN93">
            <v>339</v>
          </cell>
          <cell r="CO93">
            <v>138</v>
          </cell>
          <cell r="CP93">
            <v>94</v>
          </cell>
          <cell r="CQ93">
            <v>35</v>
          </cell>
          <cell r="CR93">
            <v>59</v>
          </cell>
          <cell r="CS93">
            <v>15</v>
          </cell>
          <cell r="CT93">
            <v>2426</v>
          </cell>
          <cell r="CU93">
            <v>2043</v>
          </cell>
          <cell r="CV93">
            <v>1045</v>
          </cell>
          <cell r="CW93">
            <v>998</v>
          </cell>
          <cell r="CX93">
            <v>764</v>
          </cell>
          <cell r="CY93">
            <v>562</v>
          </cell>
          <cell r="CZ93">
            <v>202</v>
          </cell>
          <cell r="DA93">
            <v>60</v>
          </cell>
          <cell r="DB93">
            <v>211</v>
          </cell>
          <cell r="DC93">
            <v>119</v>
          </cell>
          <cell r="DD93">
            <v>91</v>
          </cell>
          <cell r="DE93">
            <v>23</v>
          </cell>
          <cell r="DF93">
            <v>3868</v>
          </cell>
          <cell r="DG93">
            <v>3291</v>
          </cell>
          <cell r="DH93">
            <v>1941</v>
          </cell>
          <cell r="DI93">
            <v>1350</v>
          </cell>
          <cell r="DJ93">
            <v>950</v>
          </cell>
          <cell r="DK93">
            <v>581</v>
          </cell>
          <cell r="DL93">
            <v>368</v>
          </cell>
          <cell r="DM93">
            <v>139</v>
          </cell>
          <cell r="DN93">
            <v>375</v>
          </cell>
          <cell r="DO93">
            <v>177</v>
          </cell>
          <cell r="DP93">
            <v>197</v>
          </cell>
          <cell r="DQ93">
            <v>25</v>
          </cell>
          <cell r="DR93">
            <v>1801</v>
          </cell>
          <cell r="DS93">
            <v>1542</v>
          </cell>
          <cell r="DT93">
            <v>959</v>
          </cell>
          <cell r="DU93">
            <v>583</v>
          </cell>
          <cell r="DV93">
            <v>378</v>
          </cell>
          <cell r="DW93">
            <v>211</v>
          </cell>
          <cell r="DX93">
            <v>167</v>
          </cell>
          <cell r="DY93">
            <v>65</v>
          </cell>
          <cell r="DZ93">
            <v>199</v>
          </cell>
          <cell r="EA93">
            <v>72</v>
          </cell>
          <cell r="EB93">
            <v>125</v>
          </cell>
          <cell r="EC93">
            <v>6</v>
          </cell>
          <cell r="ED93">
            <v>1700</v>
          </cell>
          <cell r="EE93">
            <v>1461</v>
          </cell>
          <cell r="EF93">
            <v>636</v>
          </cell>
          <cell r="EG93">
            <v>825</v>
          </cell>
          <cell r="EH93">
            <v>608</v>
          </cell>
          <cell r="EI93">
            <v>401</v>
          </cell>
          <cell r="EJ93">
            <v>207</v>
          </cell>
          <cell r="EK93">
            <v>69</v>
          </cell>
          <cell r="EL93">
            <v>208</v>
          </cell>
          <cell r="EM93">
            <v>101</v>
          </cell>
          <cell r="EN93">
            <v>107</v>
          </cell>
          <cell r="EO93">
            <v>9</v>
          </cell>
          <cell r="EP93">
            <v>2151</v>
          </cell>
          <cell r="EQ93">
            <v>1885</v>
          </cell>
          <cell r="ER93">
            <v>375</v>
          </cell>
          <cell r="ES93">
            <v>1510</v>
          </cell>
          <cell r="ET93">
            <v>1311</v>
          </cell>
          <cell r="EU93">
            <v>1172</v>
          </cell>
          <cell r="EV93">
            <v>137</v>
          </cell>
          <cell r="EW93">
            <v>50</v>
          </cell>
          <cell r="EX93">
            <v>177</v>
          </cell>
          <cell r="EY93">
            <v>143</v>
          </cell>
          <cell r="EZ93">
            <v>33</v>
          </cell>
          <cell r="FA93">
            <v>22</v>
          </cell>
          <cell r="FB93">
            <v>8139</v>
          </cell>
          <cell r="FC93">
            <v>6937</v>
          </cell>
          <cell r="FD93">
            <v>2902</v>
          </cell>
          <cell r="FE93">
            <v>4035</v>
          </cell>
          <cell r="FF93">
            <v>3155</v>
          </cell>
          <cell r="FG93">
            <v>2461</v>
          </cell>
          <cell r="FH93">
            <v>691</v>
          </cell>
          <cell r="FI93">
            <v>234</v>
          </cell>
          <cell r="FJ93">
            <v>808</v>
          </cell>
          <cell r="FK93">
            <v>467</v>
          </cell>
          <cell r="FL93">
            <v>338</v>
          </cell>
          <cell r="FM93">
            <v>72</v>
          </cell>
          <cell r="FN93">
            <v>3266</v>
          </cell>
          <cell r="FO93">
            <v>2826</v>
          </cell>
          <cell r="FP93">
            <v>1859</v>
          </cell>
          <cell r="FQ93">
            <v>967</v>
          </cell>
          <cell r="FR93">
            <v>645</v>
          </cell>
          <cell r="FS93">
            <v>325</v>
          </cell>
          <cell r="FT93">
            <v>320</v>
          </cell>
          <cell r="FU93">
            <v>126</v>
          </cell>
          <cell r="FV93" t="str">
            <v>*</v>
          </cell>
          <cell r="FW93">
            <v>115</v>
          </cell>
          <cell r="FX93" t="str">
            <v>*</v>
          </cell>
          <cell r="FY93" t="str">
            <v>*</v>
          </cell>
          <cell r="FZ93">
            <v>545</v>
          </cell>
          <cell r="GA93">
            <v>461</v>
          </cell>
          <cell r="GB93">
            <v>195</v>
          </cell>
          <cell r="GC93">
            <v>266</v>
          </cell>
          <cell r="GD93">
            <v>212</v>
          </cell>
          <cell r="GE93">
            <v>141</v>
          </cell>
          <cell r="GF93">
            <v>71</v>
          </cell>
          <cell r="GG93">
            <v>24</v>
          </cell>
          <cell r="GH93" t="str">
            <v>*</v>
          </cell>
          <cell r="GI93">
            <v>31</v>
          </cell>
          <cell r="GJ93" t="str">
            <v>*</v>
          </cell>
          <cell r="GK93" t="str">
            <v>*</v>
          </cell>
          <cell r="GL93">
            <v>0</v>
          </cell>
          <cell r="GM93">
            <v>0</v>
          </cell>
          <cell r="GN93">
            <v>0</v>
          </cell>
          <cell r="GO93">
            <v>0</v>
          </cell>
          <cell r="GP93">
            <v>0</v>
          </cell>
          <cell r="GQ93">
            <v>0</v>
          </cell>
          <cell r="GR93">
            <v>0</v>
          </cell>
          <cell r="GS93">
            <v>0</v>
          </cell>
          <cell r="GT93">
            <v>0</v>
          </cell>
          <cell r="GU93">
            <v>0</v>
          </cell>
          <cell r="GV93">
            <v>0</v>
          </cell>
          <cell r="GW93">
            <v>0</v>
          </cell>
          <cell r="GX93">
            <v>8195</v>
          </cell>
          <cell r="GY93">
            <v>6989</v>
          </cell>
          <cell r="GZ93">
            <v>2932</v>
          </cell>
          <cell r="HA93">
            <v>4057</v>
          </cell>
          <cell r="HB93">
            <v>3174</v>
          </cell>
          <cell r="HC93">
            <v>2473</v>
          </cell>
          <cell r="HD93">
            <v>698</v>
          </cell>
          <cell r="HE93">
            <v>238</v>
          </cell>
          <cell r="HF93">
            <v>811</v>
          </cell>
          <cell r="HG93">
            <v>468</v>
          </cell>
          <cell r="HH93">
            <v>340</v>
          </cell>
          <cell r="HI93">
            <v>72</v>
          </cell>
          <cell r="HJ93">
            <v>0</v>
          </cell>
          <cell r="HK93">
            <v>0</v>
          </cell>
          <cell r="HL93">
            <v>0</v>
          </cell>
          <cell r="HM93">
            <v>0</v>
          </cell>
          <cell r="HN93">
            <v>0</v>
          </cell>
          <cell r="HO93">
            <v>0</v>
          </cell>
          <cell r="HP93">
            <v>0</v>
          </cell>
          <cell r="HQ93">
            <v>0</v>
          </cell>
          <cell r="HR93">
            <v>0</v>
          </cell>
          <cell r="HS93">
            <v>0</v>
          </cell>
          <cell r="HT93">
            <v>0</v>
          </cell>
          <cell r="HU93">
            <v>0</v>
          </cell>
          <cell r="HV93">
            <v>2968</v>
          </cell>
          <cell r="HW93">
            <v>2512</v>
          </cell>
          <cell r="HX93">
            <v>1333</v>
          </cell>
          <cell r="HY93">
            <v>1179</v>
          </cell>
          <cell r="HZ93">
            <v>873</v>
          </cell>
          <cell r="IA93">
            <v>603</v>
          </cell>
          <cell r="IB93">
            <v>270</v>
          </cell>
          <cell r="IC93">
            <v>97</v>
          </cell>
          <cell r="ID93">
            <v>293</v>
          </cell>
          <cell r="IE93">
            <v>126</v>
          </cell>
          <cell r="IF93">
            <v>165</v>
          </cell>
          <cell r="IG93">
            <v>13</v>
          </cell>
          <cell r="IH93">
            <v>8982</v>
          </cell>
          <cell r="II93">
            <v>7712</v>
          </cell>
          <cell r="IJ93">
            <v>3623</v>
          </cell>
          <cell r="IK93">
            <v>4089</v>
          </cell>
          <cell r="IL93">
            <v>3139</v>
          </cell>
          <cell r="IM93">
            <v>2324</v>
          </cell>
          <cell r="IN93">
            <v>812</v>
          </cell>
          <cell r="IO93">
            <v>287</v>
          </cell>
          <cell r="IP93">
            <v>878</v>
          </cell>
          <cell r="IQ93">
            <v>487</v>
          </cell>
          <cell r="IR93">
            <v>388</v>
          </cell>
          <cell r="IS93">
            <v>72</v>
          </cell>
        </row>
        <row r="94">
          <cell r="A94" t="str">
            <v>Mönchengladbach, Stadt</v>
          </cell>
          <cell r="B94">
            <v>11881</v>
          </cell>
          <cell r="C94">
            <v>10530</v>
          </cell>
          <cell r="D94">
            <v>5424</v>
          </cell>
          <cell r="E94">
            <v>5106</v>
          </cell>
          <cell r="F94">
            <v>3834</v>
          </cell>
          <cell r="G94">
            <v>2749</v>
          </cell>
          <cell r="H94">
            <v>1083</v>
          </cell>
          <cell r="I94">
            <v>336</v>
          </cell>
          <cell r="J94">
            <v>1208</v>
          </cell>
          <cell r="K94">
            <v>591</v>
          </cell>
          <cell r="L94">
            <v>611</v>
          </cell>
          <cell r="M94">
            <v>64</v>
          </cell>
          <cell r="N94">
            <v>6362</v>
          </cell>
          <cell r="O94">
            <v>5699</v>
          </cell>
          <cell r="P94">
            <v>3011</v>
          </cell>
          <cell r="Q94">
            <v>2688</v>
          </cell>
          <cell r="R94">
            <v>2003</v>
          </cell>
          <cell r="S94">
            <v>1441</v>
          </cell>
          <cell r="T94">
            <v>560</v>
          </cell>
          <cell r="U94">
            <v>164</v>
          </cell>
          <cell r="V94">
            <v>655</v>
          </cell>
          <cell r="W94">
            <v>313</v>
          </cell>
          <cell r="X94">
            <v>337</v>
          </cell>
          <cell r="Y94">
            <v>30</v>
          </cell>
          <cell r="Z94">
            <v>5519</v>
          </cell>
          <cell r="AA94">
            <v>4831</v>
          </cell>
          <cell r="AB94">
            <v>2413</v>
          </cell>
          <cell r="AC94">
            <v>2418</v>
          </cell>
          <cell r="AD94">
            <v>1831</v>
          </cell>
          <cell r="AE94">
            <v>1308</v>
          </cell>
          <cell r="AF94">
            <v>523</v>
          </cell>
          <cell r="AG94">
            <v>172</v>
          </cell>
          <cell r="AH94">
            <v>553</v>
          </cell>
          <cell r="AI94">
            <v>278</v>
          </cell>
          <cell r="AJ94">
            <v>274</v>
          </cell>
          <cell r="AK94">
            <v>34</v>
          </cell>
          <cell r="AL94">
            <v>1117</v>
          </cell>
          <cell r="AM94">
            <v>982</v>
          </cell>
          <cell r="AN94">
            <v>532</v>
          </cell>
          <cell r="AO94">
            <v>450</v>
          </cell>
          <cell r="AP94">
            <v>229</v>
          </cell>
          <cell r="AQ94">
            <v>194</v>
          </cell>
          <cell r="AR94">
            <v>35</v>
          </cell>
          <cell r="AS94">
            <v>7</v>
          </cell>
          <cell r="AT94">
            <v>215</v>
          </cell>
          <cell r="AU94">
            <v>87</v>
          </cell>
          <cell r="AV94">
            <v>127</v>
          </cell>
          <cell r="AW94">
            <v>6</v>
          </cell>
          <cell r="AX94">
            <v>3070</v>
          </cell>
          <cell r="AY94">
            <v>2733</v>
          </cell>
          <cell r="AZ94">
            <v>1362</v>
          </cell>
          <cell r="BA94">
            <v>1371</v>
          </cell>
          <cell r="BB94">
            <v>952</v>
          </cell>
          <cell r="BC94">
            <v>730</v>
          </cell>
          <cell r="BD94">
            <v>221</v>
          </cell>
          <cell r="BE94">
            <v>72</v>
          </cell>
          <cell r="BF94">
            <v>395</v>
          </cell>
          <cell r="BG94">
            <v>181</v>
          </cell>
          <cell r="BH94">
            <v>212</v>
          </cell>
          <cell r="BI94">
            <v>24</v>
          </cell>
          <cell r="BJ94">
            <v>2797</v>
          </cell>
          <cell r="BK94">
            <v>2540</v>
          </cell>
          <cell r="BL94">
            <v>1133</v>
          </cell>
          <cell r="BM94">
            <v>1407</v>
          </cell>
          <cell r="BN94">
            <v>1085</v>
          </cell>
          <cell r="BO94">
            <v>789</v>
          </cell>
          <cell r="BP94">
            <v>296</v>
          </cell>
          <cell r="BQ94">
            <v>109</v>
          </cell>
          <cell r="BR94">
            <v>307</v>
          </cell>
          <cell r="BS94">
            <v>167</v>
          </cell>
          <cell r="BT94">
            <v>140</v>
          </cell>
          <cell r="BU94">
            <v>15</v>
          </cell>
          <cell r="BV94">
            <v>2467</v>
          </cell>
          <cell r="BW94">
            <v>2242</v>
          </cell>
          <cell r="BX94">
            <v>1102</v>
          </cell>
          <cell r="BY94">
            <v>1140</v>
          </cell>
          <cell r="BZ94">
            <v>924</v>
          </cell>
          <cell r="CA94">
            <v>654</v>
          </cell>
          <cell r="CB94">
            <v>269</v>
          </cell>
          <cell r="CC94">
            <v>66</v>
          </cell>
          <cell r="CD94">
            <v>208</v>
          </cell>
          <cell r="CE94">
            <v>121</v>
          </cell>
          <cell r="CF94">
            <v>85</v>
          </cell>
          <cell r="CG94">
            <v>8</v>
          </cell>
          <cell r="CH94">
            <v>2430</v>
          </cell>
          <cell r="CI94">
            <v>2033</v>
          </cell>
          <cell r="CJ94">
            <v>1295</v>
          </cell>
          <cell r="CK94">
            <v>738</v>
          </cell>
          <cell r="CL94">
            <v>644</v>
          </cell>
          <cell r="CM94">
            <v>382</v>
          </cell>
          <cell r="CN94">
            <v>262</v>
          </cell>
          <cell r="CO94">
            <v>82</v>
          </cell>
          <cell r="CP94">
            <v>83</v>
          </cell>
          <cell r="CQ94">
            <v>35</v>
          </cell>
          <cell r="CR94">
            <v>47</v>
          </cell>
          <cell r="CS94">
            <v>11</v>
          </cell>
          <cell r="CT94">
            <v>2579</v>
          </cell>
          <cell r="CU94">
            <v>2330</v>
          </cell>
          <cell r="CV94">
            <v>1107</v>
          </cell>
          <cell r="CW94">
            <v>1223</v>
          </cell>
          <cell r="CX94">
            <v>939</v>
          </cell>
          <cell r="CY94">
            <v>711</v>
          </cell>
          <cell r="CZ94">
            <v>228</v>
          </cell>
          <cell r="DA94">
            <v>61</v>
          </cell>
          <cell r="DB94">
            <v>262</v>
          </cell>
          <cell r="DC94">
            <v>130</v>
          </cell>
          <cell r="DD94">
            <v>127</v>
          </cell>
          <cell r="DE94">
            <v>22</v>
          </cell>
          <cell r="DF94">
            <v>4206</v>
          </cell>
          <cell r="DG94">
            <v>3714</v>
          </cell>
          <cell r="DH94">
            <v>2373</v>
          </cell>
          <cell r="DI94">
            <v>1341</v>
          </cell>
          <cell r="DJ94">
            <v>895</v>
          </cell>
          <cell r="DK94">
            <v>526</v>
          </cell>
          <cell r="DL94">
            <v>368</v>
          </cell>
          <cell r="DM94">
            <v>120</v>
          </cell>
          <cell r="DN94">
            <v>436</v>
          </cell>
          <cell r="DO94">
            <v>185</v>
          </cell>
          <cell r="DP94">
            <v>250</v>
          </cell>
          <cell r="DQ94">
            <v>10</v>
          </cell>
          <cell r="DR94">
            <v>1731</v>
          </cell>
          <cell r="DS94">
            <v>1536</v>
          </cell>
          <cell r="DT94">
            <v>969</v>
          </cell>
          <cell r="DU94">
            <v>567</v>
          </cell>
          <cell r="DV94">
            <v>373</v>
          </cell>
          <cell r="DW94">
            <v>211</v>
          </cell>
          <cell r="DX94">
            <v>162</v>
          </cell>
          <cell r="DY94">
            <v>56</v>
          </cell>
          <cell r="DZ94">
            <v>189</v>
          </cell>
          <cell r="EA94">
            <v>70</v>
          </cell>
          <cell r="EB94">
            <v>119</v>
          </cell>
          <cell r="EC94">
            <v>5</v>
          </cell>
          <cell r="ED94">
            <v>1646</v>
          </cell>
          <cell r="EE94">
            <v>1429</v>
          </cell>
          <cell r="EF94">
            <v>677</v>
          </cell>
          <cell r="EG94">
            <v>752</v>
          </cell>
          <cell r="EH94">
            <v>594</v>
          </cell>
          <cell r="EI94">
            <v>417</v>
          </cell>
          <cell r="EJ94">
            <v>177</v>
          </cell>
          <cell r="EK94">
            <v>59</v>
          </cell>
          <cell r="EL94">
            <v>146</v>
          </cell>
          <cell r="EM94">
            <v>65</v>
          </cell>
          <cell r="EN94">
            <v>81</v>
          </cell>
          <cell r="EO94">
            <v>12</v>
          </cell>
          <cell r="EP94">
            <v>1718</v>
          </cell>
          <cell r="EQ94">
            <v>1520</v>
          </cell>
          <cell r="ER94">
            <v>298</v>
          </cell>
          <cell r="ES94">
            <v>1222</v>
          </cell>
          <cell r="ET94">
            <v>1033</v>
          </cell>
          <cell r="EU94">
            <v>884</v>
          </cell>
          <cell r="EV94">
            <v>148</v>
          </cell>
          <cell r="EW94">
            <v>40</v>
          </cell>
          <cell r="EX94">
            <v>174</v>
          </cell>
          <cell r="EY94">
            <v>141</v>
          </cell>
          <cell r="EZ94">
            <v>33</v>
          </cell>
          <cell r="FA94">
            <v>15</v>
          </cell>
          <cell r="FB94">
            <v>7979</v>
          </cell>
          <cell r="FC94">
            <v>7117</v>
          </cell>
          <cell r="FD94">
            <v>3169</v>
          </cell>
          <cell r="FE94">
            <v>3948</v>
          </cell>
          <cell r="FF94">
            <v>3020</v>
          </cell>
          <cell r="FG94">
            <v>2290</v>
          </cell>
          <cell r="FH94">
            <v>728</v>
          </cell>
          <cell r="FI94">
            <v>204</v>
          </cell>
          <cell r="FJ94">
            <v>876</v>
          </cell>
          <cell r="FK94">
            <v>462</v>
          </cell>
          <cell r="FL94">
            <v>409</v>
          </cell>
          <cell r="FM94">
            <v>52</v>
          </cell>
          <cell r="FN94">
            <v>3361</v>
          </cell>
          <cell r="FO94">
            <v>2941</v>
          </cell>
          <cell r="FP94">
            <v>2047</v>
          </cell>
          <cell r="FQ94">
            <v>894</v>
          </cell>
          <cell r="FR94">
            <v>597</v>
          </cell>
          <cell r="FS94">
            <v>301</v>
          </cell>
          <cell r="FT94">
            <v>296</v>
          </cell>
          <cell r="FU94">
            <v>114</v>
          </cell>
          <cell r="FV94">
            <v>291</v>
          </cell>
          <cell r="FW94">
            <v>109</v>
          </cell>
          <cell r="FX94">
            <v>181</v>
          </cell>
          <cell r="FY94">
            <v>6</v>
          </cell>
          <cell r="FZ94">
            <v>541</v>
          </cell>
          <cell r="GA94">
            <v>472</v>
          </cell>
          <cell r="GB94">
            <v>208</v>
          </cell>
          <cell r="GC94">
            <v>264</v>
          </cell>
          <cell r="GD94">
            <v>217</v>
          </cell>
          <cell r="GE94">
            <v>158</v>
          </cell>
          <cell r="GF94">
            <v>59</v>
          </cell>
          <cell r="GG94">
            <v>18</v>
          </cell>
          <cell r="GH94">
            <v>41</v>
          </cell>
          <cell r="GI94">
            <v>20</v>
          </cell>
          <cell r="GJ94">
            <v>21</v>
          </cell>
          <cell r="GK94">
            <v>6</v>
          </cell>
          <cell r="GL94">
            <v>0</v>
          </cell>
          <cell r="GM94">
            <v>0</v>
          </cell>
          <cell r="GN94">
            <v>0</v>
          </cell>
          <cell r="GO94">
            <v>0</v>
          </cell>
          <cell r="GP94">
            <v>0</v>
          </cell>
          <cell r="GQ94">
            <v>0</v>
          </cell>
          <cell r="GR94">
            <v>0</v>
          </cell>
          <cell r="GS94">
            <v>0</v>
          </cell>
          <cell r="GT94">
            <v>0</v>
          </cell>
          <cell r="GU94">
            <v>0</v>
          </cell>
          <cell r="GV94">
            <v>0</v>
          </cell>
          <cell r="GW94">
            <v>0</v>
          </cell>
          <cell r="GX94">
            <v>8124</v>
          </cell>
          <cell r="GY94">
            <v>7253</v>
          </cell>
          <cell r="GZ94">
            <v>3265</v>
          </cell>
          <cell r="HA94">
            <v>3988</v>
          </cell>
          <cell r="HB94">
            <v>3045</v>
          </cell>
          <cell r="HC94">
            <v>2301</v>
          </cell>
          <cell r="HD94">
            <v>742</v>
          </cell>
          <cell r="HE94">
            <v>211</v>
          </cell>
          <cell r="HF94">
            <v>891</v>
          </cell>
          <cell r="HG94">
            <v>466</v>
          </cell>
          <cell r="HH94">
            <v>420</v>
          </cell>
          <cell r="HI94">
            <v>52</v>
          </cell>
          <cell r="HJ94">
            <v>0</v>
          </cell>
          <cell r="HK94">
            <v>0</v>
          </cell>
          <cell r="HL94">
            <v>0</v>
          </cell>
          <cell r="HM94">
            <v>0</v>
          </cell>
          <cell r="HN94">
            <v>0</v>
          </cell>
          <cell r="HO94">
            <v>0</v>
          </cell>
          <cell r="HP94">
            <v>0</v>
          </cell>
          <cell r="HQ94">
            <v>0</v>
          </cell>
          <cell r="HR94">
            <v>0</v>
          </cell>
          <cell r="HS94">
            <v>0</v>
          </cell>
          <cell r="HT94">
            <v>0</v>
          </cell>
          <cell r="HU94">
            <v>0</v>
          </cell>
          <cell r="HV94">
            <v>3144</v>
          </cell>
          <cell r="HW94">
            <v>2750</v>
          </cell>
          <cell r="HX94">
            <v>1473</v>
          </cell>
          <cell r="HY94">
            <v>1277</v>
          </cell>
          <cell r="HZ94">
            <v>979</v>
          </cell>
          <cell r="IA94">
            <v>700</v>
          </cell>
          <cell r="IB94">
            <v>278</v>
          </cell>
          <cell r="IC94">
            <v>96</v>
          </cell>
          <cell r="ID94">
            <v>288</v>
          </cell>
          <cell r="IE94">
            <v>147</v>
          </cell>
          <cell r="IF94">
            <v>140</v>
          </cell>
          <cell r="IG94">
            <v>10</v>
          </cell>
          <cell r="IH94">
            <v>8737</v>
          </cell>
          <cell r="II94">
            <v>7780</v>
          </cell>
          <cell r="IJ94">
            <v>3951</v>
          </cell>
          <cell r="IK94">
            <v>3829</v>
          </cell>
          <cell r="IL94">
            <v>2855</v>
          </cell>
          <cell r="IM94">
            <v>2049</v>
          </cell>
          <cell r="IN94">
            <v>805</v>
          </cell>
          <cell r="IO94">
            <v>240</v>
          </cell>
          <cell r="IP94">
            <v>920</v>
          </cell>
          <cell r="IQ94">
            <v>444</v>
          </cell>
          <cell r="IR94">
            <v>471</v>
          </cell>
          <cell r="IS94">
            <v>54</v>
          </cell>
        </row>
        <row r="95">
          <cell r="A95" t="str">
            <v>Mülheim an der Ruhr, Stadt</v>
          </cell>
          <cell r="B95">
            <v>6055</v>
          </cell>
          <cell r="C95" t="str">
            <v>x</v>
          </cell>
          <cell r="D95" t="str">
            <v>x</v>
          </cell>
          <cell r="E95" t="str">
            <v>x</v>
          </cell>
          <cell r="F95" t="str">
            <v>x</v>
          </cell>
          <cell r="G95" t="str">
            <v>x</v>
          </cell>
          <cell r="H95" t="str">
            <v>x</v>
          </cell>
          <cell r="I95" t="str">
            <v>x</v>
          </cell>
          <cell r="J95" t="str">
            <v>x</v>
          </cell>
          <cell r="K95" t="str">
            <v>x</v>
          </cell>
          <cell r="L95" t="str">
            <v>x</v>
          </cell>
          <cell r="M95" t="str">
            <v>x</v>
          </cell>
          <cell r="N95">
            <v>3210</v>
          </cell>
          <cell r="O95" t="str">
            <v>x</v>
          </cell>
          <cell r="P95" t="str">
            <v>x</v>
          </cell>
          <cell r="Q95" t="str">
            <v>x</v>
          </cell>
          <cell r="R95" t="str">
            <v>x</v>
          </cell>
          <cell r="S95" t="str">
            <v>x</v>
          </cell>
          <cell r="T95" t="str">
            <v>x</v>
          </cell>
          <cell r="U95" t="str">
            <v>x</v>
          </cell>
          <cell r="V95" t="str">
            <v>x</v>
          </cell>
          <cell r="W95" t="str">
            <v>x</v>
          </cell>
          <cell r="X95" t="str">
            <v>x</v>
          </cell>
          <cell r="Y95" t="str">
            <v>x</v>
          </cell>
          <cell r="Z95">
            <v>2845</v>
          </cell>
          <cell r="AA95" t="str">
            <v>x</v>
          </cell>
          <cell r="AB95" t="str">
            <v>x</v>
          </cell>
          <cell r="AC95" t="str">
            <v>x</v>
          </cell>
          <cell r="AD95" t="str">
            <v>x</v>
          </cell>
          <cell r="AE95" t="str">
            <v>x</v>
          </cell>
          <cell r="AF95" t="str">
            <v>x</v>
          </cell>
          <cell r="AG95" t="str">
            <v>x</v>
          </cell>
          <cell r="AH95" t="str">
            <v>x</v>
          </cell>
          <cell r="AI95" t="str">
            <v>x</v>
          </cell>
          <cell r="AJ95" t="str">
            <v>x</v>
          </cell>
          <cell r="AK95" t="str">
            <v>x</v>
          </cell>
          <cell r="AL95">
            <v>234</v>
          </cell>
          <cell r="AM95" t="str">
            <v>x</v>
          </cell>
          <cell r="AN95" t="str">
            <v>x</v>
          </cell>
          <cell r="AO95" t="str">
            <v>x</v>
          </cell>
          <cell r="AP95" t="str">
            <v>x</v>
          </cell>
          <cell r="AQ95" t="str">
            <v>x</v>
          </cell>
          <cell r="AR95" t="str">
            <v>x</v>
          </cell>
          <cell r="AS95" t="str">
            <v>x</v>
          </cell>
          <cell r="AT95" t="str">
            <v>x</v>
          </cell>
          <cell r="AU95" t="str">
            <v>x</v>
          </cell>
          <cell r="AV95" t="str">
            <v>x</v>
          </cell>
          <cell r="AW95" t="str">
            <v>x</v>
          </cell>
          <cell r="AX95">
            <v>1370</v>
          </cell>
          <cell r="AY95" t="str">
            <v>x</v>
          </cell>
          <cell r="AZ95" t="str">
            <v>x</v>
          </cell>
          <cell r="BA95" t="str">
            <v>x</v>
          </cell>
          <cell r="BB95" t="str">
            <v>x</v>
          </cell>
          <cell r="BC95" t="str">
            <v>x</v>
          </cell>
          <cell r="BD95" t="str">
            <v>x</v>
          </cell>
          <cell r="BE95" t="str">
            <v>x</v>
          </cell>
          <cell r="BF95" t="str">
            <v>x</v>
          </cell>
          <cell r="BG95" t="str">
            <v>x</v>
          </cell>
          <cell r="BH95" t="str">
            <v>x</v>
          </cell>
          <cell r="BI95" t="str">
            <v>x</v>
          </cell>
          <cell r="BJ95">
            <v>1497</v>
          </cell>
          <cell r="BK95" t="str">
            <v>x</v>
          </cell>
          <cell r="BL95" t="str">
            <v>x</v>
          </cell>
          <cell r="BM95" t="str">
            <v>x</v>
          </cell>
          <cell r="BN95" t="str">
            <v>x</v>
          </cell>
          <cell r="BO95" t="str">
            <v>x</v>
          </cell>
          <cell r="BP95" t="str">
            <v>x</v>
          </cell>
          <cell r="BQ95" t="str">
            <v>x</v>
          </cell>
          <cell r="BR95" t="str">
            <v>x</v>
          </cell>
          <cell r="BS95" t="str">
            <v>x</v>
          </cell>
          <cell r="BT95" t="str">
            <v>x</v>
          </cell>
          <cell r="BU95" t="str">
            <v>x</v>
          </cell>
          <cell r="BV95">
            <v>1368</v>
          </cell>
          <cell r="BW95" t="str">
            <v>x</v>
          </cell>
          <cell r="BX95" t="str">
            <v>x</v>
          </cell>
          <cell r="BY95" t="str">
            <v>x</v>
          </cell>
          <cell r="BZ95" t="str">
            <v>x</v>
          </cell>
          <cell r="CA95" t="str">
            <v>x</v>
          </cell>
          <cell r="CB95" t="str">
            <v>x</v>
          </cell>
          <cell r="CC95" t="str">
            <v>x</v>
          </cell>
          <cell r="CD95" t="str">
            <v>x</v>
          </cell>
          <cell r="CE95" t="str">
            <v>x</v>
          </cell>
          <cell r="CF95" t="str">
            <v>x</v>
          </cell>
          <cell r="CG95" t="str">
            <v>x</v>
          </cell>
          <cell r="CH95">
            <v>1584</v>
          </cell>
          <cell r="CI95" t="str">
            <v>x</v>
          </cell>
          <cell r="CJ95" t="str">
            <v>x</v>
          </cell>
          <cell r="CK95" t="str">
            <v>x</v>
          </cell>
          <cell r="CL95" t="str">
            <v>x</v>
          </cell>
          <cell r="CM95" t="str">
            <v>x</v>
          </cell>
          <cell r="CN95" t="str">
            <v>x</v>
          </cell>
          <cell r="CO95" t="str">
            <v>x</v>
          </cell>
          <cell r="CP95" t="str">
            <v>x</v>
          </cell>
          <cell r="CQ95" t="str">
            <v>x</v>
          </cell>
          <cell r="CR95" t="str">
            <v>x</v>
          </cell>
          <cell r="CS95" t="str">
            <v>x</v>
          </cell>
          <cell r="CT95">
            <v>2624</v>
          </cell>
          <cell r="CU95" t="str">
            <v>x</v>
          </cell>
          <cell r="CV95" t="str">
            <v>x</v>
          </cell>
          <cell r="CW95" t="str">
            <v>x</v>
          </cell>
          <cell r="CX95" t="str">
            <v>x</v>
          </cell>
          <cell r="CY95" t="str">
            <v>x</v>
          </cell>
          <cell r="CZ95" t="str">
            <v>x</v>
          </cell>
          <cell r="DA95" t="str">
            <v>x</v>
          </cell>
          <cell r="DB95" t="str">
            <v>x</v>
          </cell>
          <cell r="DC95" t="str">
            <v>x</v>
          </cell>
          <cell r="DD95" t="str">
            <v>x</v>
          </cell>
          <cell r="DE95" t="str">
            <v>x</v>
          </cell>
          <cell r="DF95">
            <v>1316</v>
          </cell>
          <cell r="DG95" t="str">
            <v>x</v>
          </cell>
          <cell r="DH95" t="str">
            <v>x</v>
          </cell>
          <cell r="DI95" t="str">
            <v>x</v>
          </cell>
          <cell r="DJ95" t="str">
            <v>x</v>
          </cell>
          <cell r="DK95" t="str">
            <v>x</v>
          </cell>
          <cell r="DL95" t="str">
            <v>x</v>
          </cell>
          <cell r="DM95" t="str">
            <v>x</v>
          </cell>
          <cell r="DN95" t="str">
            <v>x</v>
          </cell>
          <cell r="DO95" t="str">
            <v>x</v>
          </cell>
          <cell r="DP95" t="str">
            <v>x</v>
          </cell>
          <cell r="DQ95" t="str">
            <v>x</v>
          </cell>
          <cell r="DR95">
            <v>704</v>
          </cell>
          <cell r="DS95" t="str">
            <v>x</v>
          </cell>
          <cell r="DT95" t="str">
            <v>x</v>
          </cell>
          <cell r="DU95" t="str">
            <v>x</v>
          </cell>
          <cell r="DV95" t="str">
            <v>x</v>
          </cell>
          <cell r="DW95" t="str">
            <v>x</v>
          </cell>
          <cell r="DX95" t="str">
            <v>x</v>
          </cell>
          <cell r="DY95" t="str">
            <v>x</v>
          </cell>
          <cell r="DZ95" t="str">
            <v>x</v>
          </cell>
          <cell r="EA95" t="str">
            <v>x</v>
          </cell>
          <cell r="EB95" t="str">
            <v>x</v>
          </cell>
          <cell r="EC95" t="str">
            <v>x</v>
          </cell>
          <cell r="ED95">
            <v>699</v>
          </cell>
          <cell r="EE95" t="str">
            <v>x</v>
          </cell>
          <cell r="EF95" t="str">
            <v>x</v>
          </cell>
          <cell r="EG95" t="str">
            <v>x</v>
          </cell>
          <cell r="EH95" t="str">
            <v>x</v>
          </cell>
          <cell r="EI95" t="str">
            <v>x</v>
          </cell>
          <cell r="EJ95" t="str">
            <v>x</v>
          </cell>
          <cell r="EK95" t="str">
            <v>x</v>
          </cell>
          <cell r="EL95" t="str">
            <v>x</v>
          </cell>
          <cell r="EM95" t="str">
            <v>x</v>
          </cell>
          <cell r="EN95" t="str">
            <v>x</v>
          </cell>
          <cell r="EO95" t="str">
            <v>x</v>
          </cell>
          <cell r="EP95">
            <v>712</v>
          </cell>
          <cell r="EQ95" t="str">
            <v>x</v>
          </cell>
          <cell r="ER95" t="str">
            <v>x</v>
          </cell>
          <cell r="ES95" t="str">
            <v>x</v>
          </cell>
          <cell r="ET95" t="str">
            <v>x</v>
          </cell>
          <cell r="EU95" t="str">
            <v>x</v>
          </cell>
          <cell r="EV95" t="str">
            <v>x</v>
          </cell>
          <cell r="EW95" t="str">
            <v>x</v>
          </cell>
          <cell r="EX95" t="str">
            <v>x</v>
          </cell>
          <cell r="EY95" t="str">
            <v>x</v>
          </cell>
          <cell r="EZ95" t="str">
            <v>x</v>
          </cell>
          <cell r="FA95" t="str">
            <v>x</v>
          </cell>
          <cell r="FB95">
            <v>4181</v>
          </cell>
          <cell r="FC95" t="str">
            <v>x</v>
          </cell>
          <cell r="FD95" t="str">
            <v>x</v>
          </cell>
          <cell r="FE95" t="str">
            <v>x</v>
          </cell>
          <cell r="FF95" t="str">
            <v>x</v>
          </cell>
          <cell r="FG95" t="str">
            <v>x</v>
          </cell>
          <cell r="FH95" t="str">
            <v>x</v>
          </cell>
          <cell r="FI95" t="str">
            <v>x</v>
          </cell>
          <cell r="FJ95" t="str">
            <v>x</v>
          </cell>
          <cell r="FK95" t="str">
            <v>x</v>
          </cell>
          <cell r="FL95" t="str">
            <v>x</v>
          </cell>
          <cell r="FM95" t="str">
            <v>x</v>
          </cell>
          <cell r="FN95">
            <v>1493</v>
          </cell>
          <cell r="FO95" t="str">
            <v>x</v>
          </cell>
          <cell r="FP95" t="str">
            <v>x</v>
          </cell>
          <cell r="FQ95" t="str">
            <v>x</v>
          </cell>
          <cell r="FR95" t="str">
            <v>x</v>
          </cell>
          <cell r="FS95" t="str">
            <v>x</v>
          </cell>
          <cell r="FT95" t="str">
            <v>x</v>
          </cell>
          <cell r="FU95" t="str">
            <v>x</v>
          </cell>
          <cell r="FV95" t="str">
            <v>x</v>
          </cell>
          <cell r="FW95" t="str">
            <v>x</v>
          </cell>
          <cell r="FX95" t="str">
            <v>x</v>
          </cell>
          <cell r="FY95" t="str">
            <v>x</v>
          </cell>
          <cell r="FZ95">
            <v>256</v>
          </cell>
          <cell r="GA95" t="str">
            <v>x</v>
          </cell>
          <cell r="GB95" t="str">
            <v>x</v>
          </cell>
          <cell r="GC95" t="str">
            <v>x</v>
          </cell>
          <cell r="GD95" t="str">
            <v>x</v>
          </cell>
          <cell r="GE95" t="str">
            <v>x</v>
          </cell>
          <cell r="GF95" t="str">
            <v>x</v>
          </cell>
          <cell r="GG95" t="str">
            <v>x</v>
          </cell>
          <cell r="GH95" t="str">
            <v>x</v>
          </cell>
          <cell r="GI95" t="str">
            <v>x</v>
          </cell>
          <cell r="GJ95" t="str">
            <v>x</v>
          </cell>
          <cell r="GK95" t="str">
            <v>x</v>
          </cell>
          <cell r="GL95">
            <v>125</v>
          </cell>
          <cell r="GM95" t="str">
            <v>x</v>
          </cell>
          <cell r="GN95" t="str">
            <v>x</v>
          </cell>
          <cell r="GO95" t="str">
            <v>x</v>
          </cell>
          <cell r="GP95" t="str">
            <v>x</v>
          </cell>
          <cell r="GQ95" t="str">
            <v>x</v>
          </cell>
          <cell r="GR95" t="str">
            <v>x</v>
          </cell>
          <cell r="GS95" t="str">
            <v>x</v>
          </cell>
          <cell r="GT95" t="str">
            <v>x</v>
          </cell>
          <cell r="GU95" t="str">
            <v>x</v>
          </cell>
          <cell r="GV95" t="str">
            <v>x</v>
          </cell>
          <cell r="GW95" t="str">
            <v>x</v>
          </cell>
          <cell r="GX95">
            <v>4201</v>
          </cell>
          <cell r="GY95" t="str">
            <v>x</v>
          </cell>
          <cell r="GZ95" t="str">
            <v>x</v>
          </cell>
          <cell r="HA95" t="str">
            <v>x</v>
          </cell>
          <cell r="HB95" t="str">
            <v>x</v>
          </cell>
          <cell r="HC95" t="str">
            <v>x</v>
          </cell>
          <cell r="HD95" t="str">
            <v>x</v>
          </cell>
          <cell r="HE95" t="str">
            <v>x</v>
          </cell>
          <cell r="HF95" t="str">
            <v>x</v>
          </cell>
          <cell r="HG95" t="str">
            <v>x</v>
          </cell>
          <cell r="HH95" t="str">
            <v>x</v>
          </cell>
          <cell r="HI95" t="str">
            <v>x</v>
          </cell>
          <cell r="HJ95">
            <v>125</v>
          </cell>
          <cell r="HK95" t="str">
            <v>x</v>
          </cell>
          <cell r="HL95" t="str">
            <v>x</v>
          </cell>
          <cell r="HM95" t="str">
            <v>x</v>
          </cell>
          <cell r="HN95" t="str">
            <v>x</v>
          </cell>
          <cell r="HO95" t="str">
            <v>x</v>
          </cell>
          <cell r="HP95" t="str">
            <v>x</v>
          </cell>
          <cell r="HQ95" t="str">
            <v>x</v>
          </cell>
          <cell r="HR95" t="str">
            <v>x</v>
          </cell>
          <cell r="HS95" t="str">
            <v>x</v>
          </cell>
          <cell r="HT95" t="str">
            <v>x</v>
          </cell>
          <cell r="HU95" t="str">
            <v>x</v>
          </cell>
          <cell r="HV95">
            <v>1621</v>
          </cell>
          <cell r="HW95">
            <v>1043</v>
          </cell>
          <cell r="HX95">
            <v>558</v>
          </cell>
          <cell r="HY95">
            <v>485</v>
          </cell>
          <cell r="HZ95">
            <v>377</v>
          </cell>
          <cell r="IA95">
            <v>205</v>
          </cell>
          <cell r="IB95">
            <v>171</v>
          </cell>
          <cell r="IC95">
            <v>27</v>
          </cell>
          <cell r="ID95">
            <v>81</v>
          </cell>
          <cell r="IE95">
            <v>40</v>
          </cell>
          <cell r="IF95">
            <v>41</v>
          </cell>
          <cell r="IG95">
            <v>27</v>
          </cell>
          <cell r="IH95">
            <v>4434</v>
          </cell>
          <cell r="II95" t="str">
            <v>x</v>
          </cell>
          <cell r="IJ95" t="str">
            <v>x</v>
          </cell>
          <cell r="IK95" t="str">
            <v>x</v>
          </cell>
          <cell r="IL95" t="str">
            <v>x</v>
          </cell>
          <cell r="IM95" t="str">
            <v>x</v>
          </cell>
          <cell r="IN95" t="str">
            <v>x</v>
          </cell>
          <cell r="IO95" t="str">
            <v>x</v>
          </cell>
          <cell r="IP95" t="str">
            <v>x</v>
          </cell>
          <cell r="IQ95" t="str">
            <v>x</v>
          </cell>
          <cell r="IR95" t="str">
            <v>x</v>
          </cell>
          <cell r="IS95" t="str">
            <v>x</v>
          </cell>
        </row>
        <row r="96">
          <cell r="A96" t="str">
            <v>Oberhausen, Stadt</v>
          </cell>
          <cell r="B96">
            <v>10785</v>
          </cell>
          <cell r="C96">
            <v>6925</v>
          </cell>
          <cell r="D96">
            <v>3362</v>
          </cell>
          <cell r="E96">
            <v>3563</v>
          </cell>
          <cell r="F96">
            <v>2668</v>
          </cell>
          <cell r="G96">
            <v>2230</v>
          </cell>
          <cell r="H96">
            <v>432</v>
          </cell>
          <cell r="I96">
            <v>148</v>
          </cell>
          <cell r="J96">
            <v>775</v>
          </cell>
          <cell r="K96">
            <v>463</v>
          </cell>
          <cell r="L96">
            <v>311</v>
          </cell>
          <cell r="M96">
            <v>120</v>
          </cell>
          <cell r="N96">
            <v>5975</v>
          </cell>
          <cell r="O96">
            <v>3874</v>
          </cell>
          <cell r="P96">
            <v>1873</v>
          </cell>
          <cell r="Q96">
            <v>2001</v>
          </cell>
          <cell r="R96">
            <v>1463</v>
          </cell>
          <cell r="S96">
            <v>1243</v>
          </cell>
          <cell r="T96">
            <v>217</v>
          </cell>
          <cell r="U96">
            <v>69</v>
          </cell>
          <cell r="V96">
            <v>459</v>
          </cell>
          <cell r="W96">
            <v>276</v>
          </cell>
          <cell r="X96">
            <v>182</v>
          </cell>
          <cell r="Y96">
            <v>79</v>
          </cell>
          <cell r="Z96">
            <v>4810</v>
          </cell>
          <cell r="AA96">
            <v>3051</v>
          </cell>
          <cell r="AB96">
            <v>1489</v>
          </cell>
          <cell r="AC96">
            <v>1562</v>
          </cell>
          <cell r="AD96">
            <v>1205</v>
          </cell>
          <cell r="AE96">
            <v>987</v>
          </cell>
          <cell r="AF96">
            <v>215</v>
          </cell>
          <cell r="AG96">
            <v>79</v>
          </cell>
          <cell r="AH96">
            <v>316</v>
          </cell>
          <cell r="AI96">
            <v>187</v>
          </cell>
          <cell r="AJ96">
            <v>129</v>
          </cell>
          <cell r="AK96">
            <v>41</v>
          </cell>
          <cell r="AL96">
            <v>784</v>
          </cell>
          <cell r="AM96">
            <v>610</v>
          </cell>
          <cell r="AN96">
            <v>263</v>
          </cell>
          <cell r="AO96">
            <v>347</v>
          </cell>
          <cell r="AP96">
            <v>198</v>
          </cell>
          <cell r="AQ96">
            <v>180</v>
          </cell>
          <cell r="AR96">
            <v>16</v>
          </cell>
          <cell r="AS96" t="str">
            <v>*</v>
          </cell>
          <cell r="AT96">
            <v>133</v>
          </cell>
          <cell r="AU96">
            <v>71</v>
          </cell>
          <cell r="AV96">
            <v>62</v>
          </cell>
          <cell r="AW96">
            <v>16</v>
          </cell>
          <cell r="AX96">
            <v>2764</v>
          </cell>
          <cell r="AY96">
            <v>1909</v>
          </cell>
          <cell r="AZ96">
            <v>841</v>
          </cell>
          <cell r="BA96">
            <v>1068</v>
          </cell>
          <cell r="BB96">
            <v>733</v>
          </cell>
          <cell r="BC96">
            <v>647</v>
          </cell>
          <cell r="BD96">
            <v>85</v>
          </cell>
          <cell r="BE96" t="str">
            <v>*</v>
          </cell>
          <cell r="BF96">
            <v>308</v>
          </cell>
          <cell r="BG96">
            <v>184</v>
          </cell>
          <cell r="BH96">
            <v>124</v>
          </cell>
          <cell r="BI96">
            <v>27</v>
          </cell>
          <cell r="BJ96">
            <v>2669</v>
          </cell>
          <cell r="BK96">
            <v>1589</v>
          </cell>
          <cell r="BL96">
            <v>637</v>
          </cell>
          <cell r="BM96">
            <v>952</v>
          </cell>
          <cell r="BN96">
            <v>738</v>
          </cell>
          <cell r="BO96">
            <v>641</v>
          </cell>
          <cell r="BP96">
            <v>97</v>
          </cell>
          <cell r="BQ96">
            <v>34</v>
          </cell>
          <cell r="BR96">
            <v>181</v>
          </cell>
          <cell r="BS96">
            <v>122</v>
          </cell>
          <cell r="BT96">
            <v>58</v>
          </cell>
          <cell r="BU96">
            <v>33</v>
          </cell>
          <cell r="BV96">
            <v>2599</v>
          </cell>
          <cell r="BW96">
            <v>1555</v>
          </cell>
          <cell r="BX96">
            <v>785</v>
          </cell>
          <cell r="BY96">
            <v>770</v>
          </cell>
          <cell r="BZ96">
            <v>639</v>
          </cell>
          <cell r="CA96">
            <v>539</v>
          </cell>
          <cell r="CB96">
            <v>99</v>
          </cell>
          <cell r="CC96">
            <v>27</v>
          </cell>
          <cell r="CD96">
            <v>105</v>
          </cell>
          <cell r="CE96">
            <v>59</v>
          </cell>
          <cell r="CF96">
            <v>46</v>
          </cell>
          <cell r="CG96">
            <v>26</v>
          </cell>
          <cell r="CH96">
            <v>1969</v>
          </cell>
          <cell r="CI96">
            <v>1262</v>
          </cell>
          <cell r="CJ96">
            <v>836</v>
          </cell>
          <cell r="CK96">
            <v>426</v>
          </cell>
          <cell r="CL96">
            <v>360</v>
          </cell>
          <cell r="CM96">
            <v>223</v>
          </cell>
          <cell r="CN96">
            <v>135</v>
          </cell>
          <cell r="CO96">
            <v>59</v>
          </cell>
          <cell r="CP96">
            <v>48</v>
          </cell>
          <cell r="CQ96">
            <v>27</v>
          </cell>
          <cell r="CR96">
            <v>21</v>
          </cell>
          <cell r="CS96">
            <v>18</v>
          </cell>
          <cell r="CT96">
            <v>2152</v>
          </cell>
          <cell r="CU96">
            <v>1166</v>
          </cell>
          <cell r="CV96">
            <v>451</v>
          </cell>
          <cell r="CW96">
            <v>715</v>
          </cell>
          <cell r="CX96">
            <v>541</v>
          </cell>
          <cell r="CY96">
            <v>465</v>
          </cell>
          <cell r="CZ96">
            <v>74</v>
          </cell>
          <cell r="DA96">
            <v>30</v>
          </cell>
          <cell r="DB96">
            <v>138</v>
          </cell>
          <cell r="DC96">
            <v>96</v>
          </cell>
          <cell r="DD96">
            <v>42</v>
          </cell>
          <cell r="DE96">
            <v>36</v>
          </cell>
          <cell r="DF96">
            <v>3613</v>
          </cell>
          <cell r="DG96">
            <v>2079</v>
          </cell>
          <cell r="DH96">
            <v>1288</v>
          </cell>
          <cell r="DI96">
            <v>791</v>
          </cell>
          <cell r="DJ96">
            <v>496</v>
          </cell>
          <cell r="DK96">
            <v>363</v>
          </cell>
          <cell r="DL96">
            <v>132</v>
          </cell>
          <cell r="DM96">
            <v>44</v>
          </cell>
          <cell r="DN96">
            <v>260</v>
          </cell>
          <cell r="DO96">
            <v>142</v>
          </cell>
          <cell r="DP96">
            <v>117</v>
          </cell>
          <cell r="DQ96">
            <v>35</v>
          </cell>
          <cell r="DR96">
            <v>1427</v>
          </cell>
          <cell r="DS96">
            <v>910</v>
          </cell>
          <cell r="DT96">
            <v>593</v>
          </cell>
          <cell r="DU96">
            <v>317</v>
          </cell>
          <cell r="DV96">
            <v>196</v>
          </cell>
          <cell r="DW96">
            <v>142</v>
          </cell>
          <cell r="DX96">
            <v>53</v>
          </cell>
          <cell r="DY96">
            <v>25</v>
          </cell>
          <cell r="DZ96">
            <v>114</v>
          </cell>
          <cell r="EA96">
            <v>46</v>
          </cell>
          <cell r="EB96">
            <v>68</v>
          </cell>
          <cell r="EC96">
            <v>7</v>
          </cell>
          <cell r="ED96">
            <v>1269</v>
          </cell>
          <cell r="EE96">
            <v>956</v>
          </cell>
          <cell r="EF96">
            <v>405</v>
          </cell>
          <cell r="EG96">
            <v>551</v>
          </cell>
          <cell r="EH96">
            <v>435</v>
          </cell>
          <cell r="EI96">
            <v>377</v>
          </cell>
          <cell r="EJ96">
            <v>57</v>
          </cell>
          <cell r="EK96">
            <v>17</v>
          </cell>
          <cell r="EL96">
            <v>105</v>
          </cell>
          <cell r="EM96">
            <v>54</v>
          </cell>
          <cell r="EN96">
            <v>51</v>
          </cell>
          <cell r="EO96">
            <v>11</v>
          </cell>
          <cell r="EP96">
            <v>2322</v>
          </cell>
          <cell r="EQ96">
            <v>1812</v>
          </cell>
          <cell r="ER96">
            <v>625</v>
          </cell>
          <cell r="ES96">
            <v>1187</v>
          </cell>
          <cell r="ET96">
            <v>998</v>
          </cell>
          <cell r="EU96">
            <v>881</v>
          </cell>
          <cell r="EV96">
            <v>116</v>
          </cell>
          <cell r="EW96">
            <v>32</v>
          </cell>
          <cell r="EX96">
            <v>158</v>
          </cell>
          <cell r="EY96">
            <v>125</v>
          </cell>
          <cell r="EZ96">
            <v>33</v>
          </cell>
          <cell r="FA96">
            <v>31</v>
          </cell>
          <cell r="FB96">
            <v>7363</v>
          </cell>
          <cell r="FC96">
            <v>4693</v>
          </cell>
          <cell r="FD96">
            <v>1832</v>
          </cell>
          <cell r="FE96">
            <v>2861</v>
          </cell>
          <cell r="FF96">
            <v>2203</v>
          </cell>
          <cell r="FG96">
            <v>1900</v>
          </cell>
          <cell r="FH96">
            <v>299</v>
          </cell>
          <cell r="FI96">
            <v>97</v>
          </cell>
          <cell r="FJ96">
            <v>560</v>
          </cell>
          <cell r="FK96">
            <v>350</v>
          </cell>
          <cell r="FL96">
            <v>210</v>
          </cell>
          <cell r="FM96">
            <v>98</v>
          </cell>
          <cell r="FN96">
            <v>3078</v>
          </cell>
          <cell r="FO96">
            <v>1944</v>
          </cell>
          <cell r="FP96">
            <v>1432</v>
          </cell>
          <cell r="FQ96">
            <v>512</v>
          </cell>
          <cell r="FR96">
            <v>297</v>
          </cell>
          <cell r="FS96">
            <v>178</v>
          </cell>
          <cell r="FT96">
            <v>118</v>
          </cell>
          <cell r="FU96">
            <v>43</v>
          </cell>
          <cell r="FV96" t="str">
            <v>*</v>
          </cell>
          <cell r="FW96">
            <v>101</v>
          </cell>
          <cell r="FX96" t="str">
            <v>*</v>
          </cell>
          <cell r="FY96" t="str">
            <v>*</v>
          </cell>
          <cell r="FZ96">
            <v>341</v>
          </cell>
          <cell r="GA96">
            <v>285</v>
          </cell>
          <cell r="GB96">
            <v>97</v>
          </cell>
          <cell r="GC96">
            <v>188</v>
          </cell>
          <cell r="GD96">
            <v>166</v>
          </cell>
          <cell r="GE96">
            <v>150</v>
          </cell>
          <cell r="GF96">
            <v>15</v>
          </cell>
          <cell r="GG96">
            <v>8</v>
          </cell>
          <cell r="GH96" t="str">
            <v>*</v>
          </cell>
          <cell r="GI96">
            <v>12</v>
          </cell>
          <cell r="GJ96" t="str">
            <v>*</v>
          </cell>
          <cell r="GK96" t="str">
            <v>*</v>
          </cell>
          <cell r="GL96">
            <v>3</v>
          </cell>
          <cell r="GM96">
            <v>3</v>
          </cell>
          <cell r="GN96" t="str">
            <v>*</v>
          </cell>
          <cell r="GO96" t="str">
            <v>*</v>
          </cell>
          <cell r="GP96" t="str">
            <v>*</v>
          </cell>
          <cell r="GQ96" t="str">
            <v>*</v>
          </cell>
          <cell r="GR96">
            <v>0</v>
          </cell>
          <cell r="GS96">
            <v>0</v>
          </cell>
          <cell r="GT96">
            <v>0</v>
          </cell>
          <cell r="GU96">
            <v>0</v>
          </cell>
          <cell r="GV96">
            <v>0</v>
          </cell>
          <cell r="GW96">
            <v>0</v>
          </cell>
          <cell r="GX96">
            <v>7432</v>
          </cell>
          <cell r="GY96">
            <v>4736</v>
          </cell>
          <cell r="GZ96">
            <v>1868</v>
          </cell>
          <cell r="HA96">
            <v>2868</v>
          </cell>
          <cell r="HB96">
            <v>2208</v>
          </cell>
          <cell r="HC96">
            <v>1901</v>
          </cell>
          <cell r="HD96">
            <v>303</v>
          </cell>
          <cell r="HE96">
            <v>98</v>
          </cell>
          <cell r="HF96">
            <v>562</v>
          </cell>
          <cell r="HG96">
            <v>351</v>
          </cell>
          <cell r="HH96">
            <v>211</v>
          </cell>
          <cell r="HI96">
            <v>98</v>
          </cell>
          <cell r="HJ96">
            <v>3</v>
          </cell>
          <cell r="HK96">
            <v>3</v>
          </cell>
          <cell r="HL96" t="str">
            <v>*</v>
          </cell>
          <cell r="HM96" t="str">
            <v>*</v>
          </cell>
          <cell r="HN96" t="str">
            <v>*</v>
          </cell>
          <cell r="HO96" t="str">
            <v>*</v>
          </cell>
          <cell r="HP96">
            <v>0</v>
          </cell>
          <cell r="HQ96">
            <v>0</v>
          </cell>
          <cell r="HR96">
            <v>0</v>
          </cell>
          <cell r="HS96">
            <v>0</v>
          </cell>
          <cell r="HT96">
            <v>0</v>
          </cell>
          <cell r="HU96">
            <v>0</v>
          </cell>
          <cell r="HV96">
            <v>2185</v>
          </cell>
          <cell r="HW96">
            <v>1659</v>
          </cell>
          <cell r="HX96">
            <v>1056</v>
          </cell>
          <cell r="HY96">
            <v>603</v>
          </cell>
          <cell r="HZ96">
            <v>398</v>
          </cell>
          <cell r="IA96">
            <v>302</v>
          </cell>
          <cell r="IB96">
            <v>95</v>
          </cell>
          <cell r="IC96">
            <v>27</v>
          </cell>
          <cell r="ID96">
            <v>183</v>
          </cell>
          <cell r="IE96">
            <v>106</v>
          </cell>
          <cell r="IF96">
            <v>77</v>
          </cell>
          <cell r="IG96">
            <v>22</v>
          </cell>
          <cell r="IH96">
            <v>8600</v>
          </cell>
          <cell r="II96">
            <v>5266</v>
          </cell>
          <cell r="IJ96">
            <v>2306</v>
          </cell>
          <cell r="IK96">
            <v>2960</v>
          </cell>
          <cell r="IL96">
            <v>2270</v>
          </cell>
          <cell r="IM96">
            <v>1928</v>
          </cell>
          <cell r="IN96">
            <v>337</v>
          </cell>
          <cell r="IO96">
            <v>121</v>
          </cell>
          <cell r="IP96">
            <v>592</v>
          </cell>
          <cell r="IQ96">
            <v>357</v>
          </cell>
          <cell r="IR96">
            <v>234</v>
          </cell>
          <cell r="IS96">
            <v>98</v>
          </cell>
        </row>
        <row r="97">
          <cell r="A97" t="str">
            <v>Remscheid, Stadt</v>
          </cell>
          <cell r="B97">
            <v>4258</v>
          </cell>
          <cell r="C97">
            <v>3467</v>
          </cell>
          <cell r="D97">
            <v>1372</v>
          </cell>
          <cell r="E97">
            <v>2095</v>
          </cell>
          <cell r="F97">
            <v>1533</v>
          </cell>
          <cell r="G97">
            <v>1156</v>
          </cell>
          <cell r="H97">
            <v>376</v>
          </cell>
          <cell r="I97">
            <v>109</v>
          </cell>
          <cell r="J97">
            <v>538</v>
          </cell>
          <cell r="K97">
            <v>304</v>
          </cell>
          <cell r="L97">
            <v>232</v>
          </cell>
          <cell r="M97">
            <v>24</v>
          </cell>
          <cell r="N97">
            <v>2372</v>
          </cell>
          <cell r="O97">
            <v>1921</v>
          </cell>
          <cell r="P97">
            <v>762</v>
          </cell>
          <cell r="Q97">
            <v>1159</v>
          </cell>
          <cell r="R97">
            <v>819</v>
          </cell>
          <cell r="S97">
            <v>638</v>
          </cell>
          <cell r="T97">
            <v>181</v>
          </cell>
          <cell r="U97">
            <v>58</v>
          </cell>
          <cell r="V97">
            <v>322</v>
          </cell>
          <cell r="W97">
            <v>191</v>
          </cell>
          <cell r="X97">
            <v>130</v>
          </cell>
          <cell r="Y97">
            <v>18</v>
          </cell>
          <cell r="Z97">
            <v>1886</v>
          </cell>
          <cell r="AA97">
            <v>1546</v>
          </cell>
          <cell r="AB97">
            <v>610</v>
          </cell>
          <cell r="AC97">
            <v>936</v>
          </cell>
          <cell r="AD97">
            <v>714</v>
          </cell>
          <cell r="AE97">
            <v>518</v>
          </cell>
          <cell r="AF97">
            <v>195</v>
          </cell>
          <cell r="AG97">
            <v>51</v>
          </cell>
          <cell r="AH97">
            <v>216</v>
          </cell>
          <cell r="AI97">
            <v>113</v>
          </cell>
          <cell r="AJ97">
            <v>102</v>
          </cell>
          <cell r="AK97">
            <v>6</v>
          </cell>
          <cell r="AL97">
            <v>372</v>
          </cell>
          <cell r="AM97">
            <v>305</v>
          </cell>
          <cell r="AN97">
            <v>121</v>
          </cell>
          <cell r="AO97">
            <v>184</v>
          </cell>
          <cell r="AP97">
            <v>91</v>
          </cell>
          <cell r="AQ97">
            <v>78</v>
          </cell>
          <cell r="AR97">
            <v>13</v>
          </cell>
          <cell r="AS97">
            <v>3</v>
          </cell>
          <cell r="AT97">
            <v>93</v>
          </cell>
          <cell r="AU97">
            <v>46</v>
          </cell>
          <cell r="AV97">
            <v>47</v>
          </cell>
          <cell r="AW97">
            <v>0</v>
          </cell>
          <cell r="AX97">
            <v>1070</v>
          </cell>
          <cell r="AY97">
            <v>886</v>
          </cell>
          <cell r="AZ97">
            <v>326</v>
          </cell>
          <cell r="BA97">
            <v>560</v>
          </cell>
          <cell r="BB97">
            <v>349</v>
          </cell>
          <cell r="BC97">
            <v>298</v>
          </cell>
          <cell r="BD97">
            <v>51</v>
          </cell>
          <cell r="BE97">
            <v>16</v>
          </cell>
          <cell r="BF97">
            <v>201</v>
          </cell>
          <cell r="BG97">
            <v>115</v>
          </cell>
          <cell r="BH97">
            <v>85</v>
          </cell>
          <cell r="BI97">
            <v>10</v>
          </cell>
          <cell r="BJ97">
            <v>1042</v>
          </cell>
          <cell r="BK97">
            <v>865</v>
          </cell>
          <cell r="BL97">
            <v>290</v>
          </cell>
          <cell r="BM97">
            <v>575</v>
          </cell>
          <cell r="BN97">
            <v>427</v>
          </cell>
          <cell r="BO97">
            <v>334</v>
          </cell>
          <cell r="BP97">
            <v>92</v>
          </cell>
          <cell r="BQ97">
            <v>27</v>
          </cell>
          <cell r="BR97">
            <v>138</v>
          </cell>
          <cell r="BS97">
            <v>89</v>
          </cell>
          <cell r="BT97">
            <v>49</v>
          </cell>
          <cell r="BU97">
            <v>10</v>
          </cell>
          <cell r="BV97">
            <v>931</v>
          </cell>
          <cell r="BW97">
            <v>772</v>
          </cell>
          <cell r="BX97">
            <v>302</v>
          </cell>
          <cell r="BY97">
            <v>470</v>
          </cell>
          <cell r="BZ97">
            <v>399</v>
          </cell>
          <cell r="CA97">
            <v>291</v>
          </cell>
          <cell r="CB97">
            <v>108</v>
          </cell>
          <cell r="CC97">
            <v>20</v>
          </cell>
          <cell r="CD97">
            <v>67</v>
          </cell>
          <cell r="CE97">
            <v>38</v>
          </cell>
          <cell r="CF97">
            <v>28</v>
          </cell>
          <cell r="CG97">
            <v>4</v>
          </cell>
          <cell r="CH97">
            <v>843</v>
          </cell>
          <cell r="CI97">
            <v>639</v>
          </cell>
          <cell r="CJ97">
            <v>333</v>
          </cell>
          <cell r="CK97">
            <v>306</v>
          </cell>
          <cell r="CL97">
            <v>267</v>
          </cell>
          <cell r="CM97">
            <v>155</v>
          </cell>
          <cell r="CN97">
            <v>112</v>
          </cell>
          <cell r="CO97">
            <v>43</v>
          </cell>
          <cell r="CP97">
            <v>39</v>
          </cell>
          <cell r="CQ97">
            <v>16</v>
          </cell>
          <cell r="CR97">
            <v>23</v>
          </cell>
          <cell r="CS97">
            <v>0</v>
          </cell>
          <cell r="CT97">
            <v>907</v>
          </cell>
          <cell r="CU97">
            <v>779</v>
          </cell>
          <cell r="CV97">
            <v>221</v>
          </cell>
          <cell r="CW97">
            <v>558</v>
          </cell>
          <cell r="CX97">
            <v>425</v>
          </cell>
          <cell r="CY97">
            <v>338</v>
          </cell>
          <cell r="CZ97">
            <v>87</v>
          </cell>
          <cell r="DA97">
            <v>22</v>
          </cell>
          <cell r="DB97">
            <v>125</v>
          </cell>
          <cell r="DC97">
            <v>80</v>
          </cell>
          <cell r="DD97">
            <v>44</v>
          </cell>
          <cell r="DE97">
            <v>8</v>
          </cell>
          <cell r="DF97">
            <v>1528</v>
          </cell>
          <cell r="DG97">
            <v>1222</v>
          </cell>
          <cell r="DH97">
            <v>621</v>
          </cell>
          <cell r="DI97">
            <v>601</v>
          </cell>
          <cell r="DJ97">
            <v>401</v>
          </cell>
          <cell r="DK97">
            <v>268</v>
          </cell>
          <cell r="DL97">
            <v>133</v>
          </cell>
          <cell r="DM97">
            <v>45</v>
          </cell>
          <cell r="DN97">
            <v>195</v>
          </cell>
          <cell r="DO97">
            <v>109</v>
          </cell>
          <cell r="DP97">
            <v>85</v>
          </cell>
          <cell r="DQ97">
            <v>5</v>
          </cell>
          <cell r="DR97">
            <v>714</v>
          </cell>
          <cell r="DS97">
            <v>566</v>
          </cell>
          <cell r="DT97">
            <v>311</v>
          </cell>
          <cell r="DU97">
            <v>255</v>
          </cell>
          <cell r="DV97">
            <v>153</v>
          </cell>
          <cell r="DW97">
            <v>92</v>
          </cell>
          <cell r="DX97">
            <v>61</v>
          </cell>
          <cell r="DY97">
            <v>18</v>
          </cell>
          <cell r="DZ97">
            <v>102</v>
          </cell>
          <cell r="EA97">
            <v>43</v>
          </cell>
          <cell r="EB97">
            <v>59</v>
          </cell>
          <cell r="EC97">
            <v>0</v>
          </cell>
          <cell r="ED97">
            <v>604</v>
          </cell>
          <cell r="EE97">
            <v>448</v>
          </cell>
          <cell r="EF97">
            <v>157</v>
          </cell>
          <cell r="EG97">
            <v>291</v>
          </cell>
          <cell r="EH97">
            <v>216</v>
          </cell>
          <cell r="EI97">
            <v>160</v>
          </cell>
          <cell r="EJ97">
            <v>56</v>
          </cell>
          <cell r="EK97">
            <v>17</v>
          </cell>
          <cell r="EL97">
            <v>67</v>
          </cell>
          <cell r="EM97">
            <v>34</v>
          </cell>
          <cell r="EN97">
            <v>33</v>
          </cell>
          <cell r="EO97">
            <v>8</v>
          </cell>
          <cell r="EP97">
            <v>505</v>
          </cell>
          <cell r="EQ97">
            <v>452</v>
          </cell>
          <cell r="ER97">
            <v>62</v>
          </cell>
          <cell r="ES97">
            <v>390</v>
          </cell>
          <cell r="ET97">
            <v>338</v>
          </cell>
          <cell r="EU97">
            <v>298</v>
          </cell>
          <cell r="EV97">
            <v>39</v>
          </cell>
          <cell r="EW97">
            <v>7</v>
          </cell>
          <cell r="EX97">
            <v>49</v>
          </cell>
          <cell r="EY97">
            <v>38</v>
          </cell>
          <cell r="EZ97">
            <v>11</v>
          </cell>
          <cell r="FA97">
            <v>3</v>
          </cell>
          <cell r="FB97">
            <v>2704</v>
          </cell>
          <cell r="FC97">
            <v>2312</v>
          </cell>
          <cell r="FD97">
            <v>752</v>
          </cell>
          <cell r="FE97">
            <v>1560</v>
          </cell>
          <cell r="FF97">
            <v>1198</v>
          </cell>
          <cell r="FG97">
            <v>959</v>
          </cell>
          <cell r="FH97">
            <v>238</v>
          </cell>
          <cell r="FI97">
            <v>64</v>
          </cell>
          <cell r="FJ97" t="str">
            <v>*</v>
          </cell>
          <cell r="FK97">
            <v>204</v>
          </cell>
          <cell r="FL97">
            <v>134</v>
          </cell>
          <cell r="FM97" t="str">
            <v>*</v>
          </cell>
          <cell r="FN97">
            <v>1366</v>
          </cell>
          <cell r="FO97">
            <v>1013</v>
          </cell>
          <cell r="FP97">
            <v>583</v>
          </cell>
          <cell r="FQ97">
            <v>430</v>
          </cell>
          <cell r="FR97">
            <v>251</v>
          </cell>
          <cell r="FS97">
            <v>137</v>
          </cell>
          <cell r="FT97">
            <v>114</v>
          </cell>
          <cell r="FU97">
            <v>37</v>
          </cell>
          <cell r="FV97" t="str">
            <v>*</v>
          </cell>
          <cell r="FW97" t="str">
            <v>*</v>
          </cell>
          <cell r="FX97">
            <v>89</v>
          </cell>
          <cell r="FY97" t="str">
            <v>*</v>
          </cell>
          <cell r="FZ97">
            <v>188</v>
          </cell>
          <cell r="GA97">
            <v>142</v>
          </cell>
          <cell r="GB97">
            <v>37</v>
          </cell>
          <cell r="GC97">
            <v>105</v>
          </cell>
          <cell r="GD97">
            <v>84</v>
          </cell>
          <cell r="GE97">
            <v>60</v>
          </cell>
          <cell r="GF97">
            <v>24</v>
          </cell>
          <cell r="GG97">
            <v>8</v>
          </cell>
          <cell r="GH97" t="str">
            <v>*</v>
          </cell>
          <cell r="GI97" t="str">
            <v>*</v>
          </cell>
          <cell r="GJ97">
            <v>9</v>
          </cell>
          <cell r="GK97" t="str">
            <v>*</v>
          </cell>
          <cell r="GL97">
            <v>0</v>
          </cell>
          <cell r="GM97">
            <v>0</v>
          </cell>
          <cell r="GN97">
            <v>0</v>
          </cell>
          <cell r="GO97">
            <v>0</v>
          </cell>
          <cell r="GP97">
            <v>0</v>
          </cell>
          <cell r="GQ97">
            <v>0</v>
          </cell>
          <cell r="GR97">
            <v>0</v>
          </cell>
          <cell r="GS97">
            <v>0</v>
          </cell>
          <cell r="GT97">
            <v>0</v>
          </cell>
          <cell r="GU97">
            <v>0</v>
          </cell>
          <cell r="GV97">
            <v>0</v>
          </cell>
          <cell r="GW97">
            <v>0</v>
          </cell>
          <cell r="GX97">
            <v>2758</v>
          </cell>
          <cell r="GY97">
            <v>2352</v>
          </cell>
          <cell r="GZ97">
            <v>776</v>
          </cell>
          <cell r="HA97">
            <v>1576</v>
          </cell>
          <cell r="HB97">
            <v>1207</v>
          </cell>
          <cell r="HC97">
            <v>963</v>
          </cell>
          <cell r="HD97">
            <v>243</v>
          </cell>
          <cell r="HE97">
            <v>65</v>
          </cell>
          <cell r="HF97">
            <v>347</v>
          </cell>
          <cell r="HG97">
            <v>210</v>
          </cell>
          <cell r="HH97">
            <v>135</v>
          </cell>
          <cell r="HI97">
            <v>22</v>
          </cell>
          <cell r="HJ97">
            <v>0</v>
          </cell>
          <cell r="HK97">
            <v>0</v>
          </cell>
          <cell r="HL97">
            <v>0</v>
          </cell>
          <cell r="HM97">
            <v>0</v>
          </cell>
          <cell r="HN97">
            <v>0</v>
          </cell>
          <cell r="HO97">
            <v>0</v>
          </cell>
          <cell r="HP97">
            <v>0</v>
          </cell>
          <cell r="HQ97">
            <v>0</v>
          </cell>
          <cell r="HR97">
            <v>0</v>
          </cell>
          <cell r="HS97">
            <v>0</v>
          </cell>
          <cell r="HT97">
            <v>0</v>
          </cell>
          <cell r="HU97">
            <v>0</v>
          </cell>
          <cell r="HV97">
            <v>1278</v>
          </cell>
          <cell r="HW97">
            <v>907</v>
          </cell>
          <cell r="HX97">
            <v>402</v>
          </cell>
          <cell r="HY97">
            <v>505</v>
          </cell>
          <cell r="HZ97">
            <v>329</v>
          </cell>
          <cell r="IA97">
            <v>220</v>
          </cell>
          <cell r="IB97">
            <v>109</v>
          </cell>
          <cell r="IC97">
            <v>28</v>
          </cell>
          <cell r="ID97">
            <v>171</v>
          </cell>
          <cell r="IE97">
            <v>109</v>
          </cell>
          <cell r="IF97">
            <v>62</v>
          </cell>
          <cell r="IG97">
            <v>5</v>
          </cell>
          <cell r="IH97">
            <v>2980</v>
          </cell>
          <cell r="II97">
            <v>2560</v>
          </cell>
          <cell r="IJ97">
            <v>970</v>
          </cell>
          <cell r="IK97">
            <v>1590</v>
          </cell>
          <cell r="IL97">
            <v>1204</v>
          </cell>
          <cell r="IM97">
            <v>936</v>
          </cell>
          <cell r="IN97">
            <v>267</v>
          </cell>
          <cell r="IO97">
            <v>81</v>
          </cell>
          <cell r="IP97">
            <v>367</v>
          </cell>
          <cell r="IQ97">
            <v>195</v>
          </cell>
          <cell r="IR97">
            <v>170</v>
          </cell>
          <cell r="IS97">
            <v>19</v>
          </cell>
        </row>
        <row r="98">
          <cell r="A98" t="str">
            <v>Solingen, Klingenstadt</v>
          </cell>
          <cell r="B98">
            <v>5935</v>
          </cell>
          <cell r="C98" t="str">
            <v>x</v>
          </cell>
          <cell r="D98" t="str">
            <v>x</v>
          </cell>
          <cell r="E98" t="str">
            <v>x</v>
          </cell>
          <cell r="F98" t="str">
            <v>x</v>
          </cell>
          <cell r="G98" t="str">
            <v>x</v>
          </cell>
          <cell r="H98" t="str">
            <v>x</v>
          </cell>
          <cell r="I98" t="str">
            <v>x</v>
          </cell>
          <cell r="J98" t="str">
            <v>x</v>
          </cell>
          <cell r="K98" t="str">
            <v>x</v>
          </cell>
          <cell r="L98" t="str">
            <v>x</v>
          </cell>
          <cell r="M98" t="str">
            <v>x</v>
          </cell>
          <cell r="N98">
            <v>3284</v>
          </cell>
          <cell r="O98" t="str">
            <v>x</v>
          </cell>
          <cell r="P98" t="str">
            <v>x</v>
          </cell>
          <cell r="Q98" t="str">
            <v>x</v>
          </cell>
          <cell r="R98" t="str">
            <v>x</v>
          </cell>
          <cell r="S98" t="str">
            <v>x</v>
          </cell>
          <cell r="T98" t="str">
            <v>x</v>
          </cell>
          <cell r="U98" t="str">
            <v>x</v>
          </cell>
          <cell r="V98" t="str">
            <v>x</v>
          </cell>
          <cell r="W98" t="str">
            <v>x</v>
          </cell>
          <cell r="X98" t="str">
            <v>x</v>
          </cell>
          <cell r="Y98" t="str">
            <v>x</v>
          </cell>
          <cell r="Z98">
            <v>2651</v>
          </cell>
          <cell r="AA98" t="str">
            <v>x</v>
          </cell>
          <cell r="AB98" t="str">
            <v>x</v>
          </cell>
          <cell r="AC98" t="str">
            <v>x</v>
          </cell>
          <cell r="AD98" t="str">
            <v>x</v>
          </cell>
          <cell r="AE98" t="str">
            <v>x</v>
          </cell>
          <cell r="AF98" t="str">
            <v>x</v>
          </cell>
          <cell r="AG98" t="str">
            <v>x</v>
          </cell>
          <cell r="AH98" t="str">
            <v>x</v>
          </cell>
          <cell r="AI98" t="str">
            <v>x</v>
          </cell>
          <cell r="AJ98" t="str">
            <v>x</v>
          </cell>
          <cell r="AK98" t="str">
            <v>x</v>
          </cell>
          <cell r="AL98">
            <v>681</v>
          </cell>
          <cell r="AM98" t="str">
            <v>x</v>
          </cell>
          <cell r="AN98" t="str">
            <v>x</v>
          </cell>
          <cell r="AO98" t="str">
            <v>x</v>
          </cell>
          <cell r="AP98" t="str">
            <v>x</v>
          </cell>
          <cell r="AQ98" t="str">
            <v>x</v>
          </cell>
          <cell r="AR98" t="str">
            <v>x</v>
          </cell>
          <cell r="AS98" t="str">
            <v>x</v>
          </cell>
          <cell r="AT98" t="str">
            <v>x</v>
          </cell>
          <cell r="AU98" t="str">
            <v>x</v>
          </cell>
          <cell r="AV98" t="str">
            <v>x</v>
          </cell>
          <cell r="AW98" t="str">
            <v>x</v>
          </cell>
          <cell r="AX98">
            <v>1514</v>
          </cell>
          <cell r="AY98" t="str">
            <v>x</v>
          </cell>
          <cell r="AZ98" t="str">
            <v>x</v>
          </cell>
          <cell r="BA98" t="str">
            <v>x</v>
          </cell>
          <cell r="BB98" t="str">
            <v>x</v>
          </cell>
          <cell r="BC98" t="str">
            <v>x</v>
          </cell>
          <cell r="BD98" t="str">
            <v>x</v>
          </cell>
          <cell r="BE98" t="str">
            <v>x</v>
          </cell>
          <cell r="BF98" t="str">
            <v>x</v>
          </cell>
          <cell r="BG98" t="str">
            <v>x</v>
          </cell>
          <cell r="BH98" t="str">
            <v>x</v>
          </cell>
          <cell r="BI98" t="str">
            <v>x</v>
          </cell>
          <cell r="BJ98">
            <v>1383</v>
          </cell>
          <cell r="BK98" t="str">
            <v>x</v>
          </cell>
          <cell r="BL98" t="str">
            <v>x</v>
          </cell>
          <cell r="BM98" t="str">
            <v>x</v>
          </cell>
          <cell r="BN98" t="str">
            <v>x</v>
          </cell>
          <cell r="BO98" t="str">
            <v>x</v>
          </cell>
          <cell r="BP98" t="str">
            <v>x</v>
          </cell>
          <cell r="BQ98" t="str">
            <v>x</v>
          </cell>
          <cell r="BR98" t="str">
            <v>x</v>
          </cell>
          <cell r="BS98" t="str">
            <v>x</v>
          </cell>
          <cell r="BT98" t="str">
            <v>x</v>
          </cell>
          <cell r="BU98" t="str">
            <v>x</v>
          </cell>
          <cell r="BV98">
            <v>1341</v>
          </cell>
          <cell r="BW98" t="str">
            <v>x</v>
          </cell>
          <cell r="BX98" t="str">
            <v>x</v>
          </cell>
          <cell r="BY98" t="str">
            <v>x</v>
          </cell>
          <cell r="BZ98" t="str">
            <v>x</v>
          </cell>
          <cell r="CA98" t="str">
            <v>x</v>
          </cell>
          <cell r="CB98" t="str">
            <v>x</v>
          </cell>
          <cell r="CC98" t="str">
            <v>x</v>
          </cell>
          <cell r="CD98" t="str">
            <v>x</v>
          </cell>
          <cell r="CE98" t="str">
            <v>x</v>
          </cell>
          <cell r="CF98" t="str">
            <v>x</v>
          </cell>
          <cell r="CG98" t="str">
            <v>x</v>
          </cell>
          <cell r="CH98">
            <v>1016</v>
          </cell>
          <cell r="CI98" t="str">
            <v>x</v>
          </cell>
          <cell r="CJ98" t="str">
            <v>x</v>
          </cell>
          <cell r="CK98" t="str">
            <v>x</v>
          </cell>
          <cell r="CL98" t="str">
            <v>x</v>
          </cell>
          <cell r="CM98" t="str">
            <v>x</v>
          </cell>
          <cell r="CN98" t="str">
            <v>x</v>
          </cell>
          <cell r="CO98" t="str">
            <v>x</v>
          </cell>
          <cell r="CP98" t="str">
            <v>x</v>
          </cell>
          <cell r="CQ98" t="str">
            <v>x</v>
          </cell>
          <cell r="CR98" t="str">
            <v>x</v>
          </cell>
          <cell r="CS98" t="str">
            <v>x</v>
          </cell>
          <cell r="CT98">
            <v>1889</v>
          </cell>
          <cell r="CU98" t="str">
            <v>x</v>
          </cell>
          <cell r="CV98" t="str">
            <v>x</v>
          </cell>
          <cell r="CW98" t="str">
            <v>x</v>
          </cell>
          <cell r="CX98" t="str">
            <v>x</v>
          </cell>
          <cell r="CY98" t="str">
            <v>x</v>
          </cell>
          <cell r="CZ98" t="str">
            <v>x</v>
          </cell>
          <cell r="DA98" t="str">
            <v>x</v>
          </cell>
          <cell r="DB98" t="str">
            <v>x</v>
          </cell>
          <cell r="DC98" t="str">
            <v>x</v>
          </cell>
          <cell r="DD98" t="str">
            <v>x</v>
          </cell>
          <cell r="DE98" t="str">
            <v>x</v>
          </cell>
          <cell r="DF98">
            <v>1950</v>
          </cell>
          <cell r="DG98" t="str">
            <v>x</v>
          </cell>
          <cell r="DH98" t="str">
            <v>x</v>
          </cell>
          <cell r="DI98" t="str">
            <v>x</v>
          </cell>
          <cell r="DJ98" t="str">
            <v>x</v>
          </cell>
          <cell r="DK98" t="str">
            <v>x</v>
          </cell>
          <cell r="DL98" t="str">
            <v>x</v>
          </cell>
          <cell r="DM98" t="str">
            <v>x</v>
          </cell>
          <cell r="DN98" t="str">
            <v>x</v>
          </cell>
          <cell r="DO98" t="str">
            <v>x</v>
          </cell>
          <cell r="DP98" t="str">
            <v>x</v>
          </cell>
          <cell r="DQ98" t="str">
            <v>x</v>
          </cell>
          <cell r="DR98">
            <v>1090</v>
          </cell>
          <cell r="DS98" t="str">
            <v>x</v>
          </cell>
          <cell r="DT98" t="str">
            <v>x</v>
          </cell>
          <cell r="DU98" t="str">
            <v>x</v>
          </cell>
          <cell r="DV98" t="str">
            <v>x</v>
          </cell>
          <cell r="DW98" t="str">
            <v>x</v>
          </cell>
          <cell r="DX98" t="str">
            <v>x</v>
          </cell>
          <cell r="DY98" t="str">
            <v>x</v>
          </cell>
          <cell r="DZ98" t="str">
            <v>x</v>
          </cell>
          <cell r="EA98" t="str">
            <v>x</v>
          </cell>
          <cell r="EB98" t="str">
            <v>x</v>
          </cell>
          <cell r="EC98" t="str">
            <v>x</v>
          </cell>
          <cell r="ED98">
            <v>879</v>
          </cell>
          <cell r="EE98" t="str">
            <v>x</v>
          </cell>
          <cell r="EF98" t="str">
            <v>x</v>
          </cell>
          <cell r="EG98" t="str">
            <v>x</v>
          </cell>
          <cell r="EH98" t="str">
            <v>x</v>
          </cell>
          <cell r="EI98" t="str">
            <v>x</v>
          </cell>
          <cell r="EJ98" t="str">
            <v>x</v>
          </cell>
          <cell r="EK98" t="str">
            <v>x</v>
          </cell>
          <cell r="EL98" t="str">
            <v>x</v>
          </cell>
          <cell r="EM98" t="str">
            <v>x</v>
          </cell>
          <cell r="EN98" t="str">
            <v>x</v>
          </cell>
          <cell r="EO98" t="str">
            <v>x</v>
          </cell>
          <cell r="EP98">
            <v>127</v>
          </cell>
          <cell r="EQ98" t="str">
            <v>x</v>
          </cell>
          <cell r="ER98" t="str">
            <v>x</v>
          </cell>
          <cell r="ES98" t="str">
            <v>x</v>
          </cell>
          <cell r="ET98" t="str">
            <v>x</v>
          </cell>
          <cell r="EU98" t="str">
            <v>x</v>
          </cell>
          <cell r="EV98" t="str">
            <v>x</v>
          </cell>
          <cell r="EW98" t="str">
            <v>x</v>
          </cell>
          <cell r="EX98" t="str">
            <v>x</v>
          </cell>
          <cell r="EY98" t="str">
            <v>x</v>
          </cell>
          <cell r="EZ98" t="str">
            <v>x</v>
          </cell>
          <cell r="FA98" t="str">
            <v>x</v>
          </cell>
          <cell r="FB98">
            <v>3639</v>
          </cell>
          <cell r="FC98" t="str">
            <v>x</v>
          </cell>
          <cell r="FD98" t="str">
            <v>x</v>
          </cell>
          <cell r="FE98" t="str">
            <v>x</v>
          </cell>
          <cell r="FF98" t="str">
            <v>x</v>
          </cell>
          <cell r="FG98" t="str">
            <v>x</v>
          </cell>
          <cell r="FH98" t="str">
            <v>x</v>
          </cell>
          <cell r="FI98" t="str">
            <v>x</v>
          </cell>
          <cell r="FJ98" t="str">
            <v>x</v>
          </cell>
          <cell r="FK98" t="str">
            <v>x</v>
          </cell>
          <cell r="FL98" t="str">
            <v>x</v>
          </cell>
          <cell r="FM98" t="str">
            <v>x</v>
          </cell>
          <cell r="FN98">
            <v>1984</v>
          </cell>
          <cell r="FO98" t="str">
            <v>x</v>
          </cell>
          <cell r="FP98" t="str">
            <v>x</v>
          </cell>
          <cell r="FQ98" t="str">
            <v>x</v>
          </cell>
          <cell r="FR98" t="str">
            <v>x</v>
          </cell>
          <cell r="FS98" t="str">
            <v>x</v>
          </cell>
          <cell r="FT98" t="str">
            <v>x</v>
          </cell>
          <cell r="FU98" t="str">
            <v>x</v>
          </cell>
          <cell r="FV98" t="str">
            <v>x</v>
          </cell>
          <cell r="FW98" t="str">
            <v>x</v>
          </cell>
          <cell r="FX98" t="str">
            <v>x</v>
          </cell>
          <cell r="FY98" t="str">
            <v>x</v>
          </cell>
          <cell r="FZ98">
            <v>299</v>
          </cell>
          <cell r="GA98" t="str">
            <v>x</v>
          </cell>
          <cell r="GB98" t="str">
            <v>x</v>
          </cell>
          <cell r="GC98" t="str">
            <v>x</v>
          </cell>
          <cell r="GD98" t="str">
            <v>x</v>
          </cell>
          <cell r="GE98" t="str">
            <v>x</v>
          </cell>
          <cell r="GF98" t="str">
            <v>x</v>
          </cell>
          <cell r="GG98" t="str">
            <v>x</v>
          </cell>
          <cell r="GH98" t="str">
            <v>x</v>
          </cell>
          <cell r="GI98" t="str">
            <v>x</v>
          </cell>
          <cell r="GJ98" t="str">
            <v>x</v>
          </cell>
          <cell r="GK98" t="str">
            <v>x</v>
          </cell>
          <cell r="GL98">
            <v>13</v>
          </cell>
          <cell r="GM98" t="str">
            <v>x</v>
          </cell>
          <cell r="GN98" t="str">
            <v>x</v>
          </cell>
          <cell r="GO98" t="str">
            <v>x</v>
          </cell>
          <cell r="GP98" t="str">
            <v>x</v>
          </cell>
          <cell r="GQ98" t="str">
            <v>x</v>
          </cell>
          <cell r="GR98" t="str">
            <v>x</v>
          </cell>
          <cell r="GS98" t="str">
            <v>x</v>
          </cell>
          <cell r="GT98" t="str">
            <v>x</v>
          </cell>
          <cell r="GU98" t="str">
            <v>x</v>
          </cell>
          <cell r="GV98" t="str">
            <v>x</v>
          </cell>
          <cell r="GW98" t="str">
            <v>x</v>
          </cell>
          <cell r="GX98">
            <v>4030</v>
          </cell>
          <cell r="GY98" t="str">
            <v>x</v>
          </cell>
          <cell r="GZ98" t="str">
            <v>x</v>
          </cell>
          <cell r="HA98" t="str">
            <v>x</v>
          </cell>
          <cell r="HB98" t="str">
            <v>x</v>
          </cell>
          <cell r="HC98" t="str">
            <v>x</v>
          </cell>
          <cell r="HD98" t="str">
            <v>x</v>
          </cell>
          <cell r="HE98" t="str">
            <v>x</v>
          </cell>
          <cell r="HF98" t="str">
            <v>x</v>
          </cell>
          <cell r="HG98" t="str">
            <v>x</v>
          </cell>
          <cell r="HH98" t="str">
            <v>x</v>
          </cell>
          <cell r="HI98" t="str">
            <v>x</v>
          </cell>
          <cell r="HJ98">
            <v>13</v>
          </cell>
          <cell r="HK98" t="str">
            <v>x</v>
          </cell>
          <cell r="HL98" t="str">
            <v>x</v>
          </cell>
          <cell r="HM98" t="str">
            <v>x</v>
          </cell>
          <cell r="HN98" t="str">
            <v>x</v>
          </cell>
          <cell r="HO98" t="str">
            <v>x</v>
          </cell>
          <cell r="HP98" t="str">
            <v>x</v>
          </cell>
          <cell r="HQ98" t="str">
            <v>x</v>
          </cell>
          <cell r="HR98" t="str">
            <v>x</v>
          </cell>
          <cell r="HS98" t="str">
            <v>x</v>
          </cell>
          <cell r="HT98" t="str">
            <v>x</v>
          </cell>
          <cell r="HU98" t="str">
            <v>x</v>
          </cell>
          <cell r="HV98">
            <v>2116</v>
          </cell>
          <cell r="HW98">
            <v>1795</v>
          </cell>
          <cell r="HX98">
            <v>911</v>
          </cell>
          <cell r="HY98">
            <v>884</v>
          </cell>
          <cell r="HZ98">
            <v>597</v>
          </cell>
          <cell r="IA98">
            <v>414</v>
          </cell>
          <cell r="IB98">
            <v>182</v>
          </cell>
          <cell r="IC98">
            <v>65</v>
          </cell>
          <cell r="ID98">
            <v>283</v>
          </cell>
          <cell r="IE98">
            <v>138</v>
          </cell>
          <cell r="IF98">
            <v>145</v>
          </cell>
          <cell r="IG98">
            <v>4</v>
          </cell>
          <cell r="IH98">
            <v>3819</v>
          </cell>
          <cell r="II98" t="str">
            <v>x</v>
          </cell>
          <cell r="IJ98" t="str">
            <v>x</v>
          </cell>
          <cell r="IK98" t="str">
            <v>x</v>
          </cell>
          <cell r="IL98" t="str">
            <v>x</v>
          </cell>
          <cell r="IM98" t="str">
            <v>x</v>
          </cell>
          <cell r="IN98" t="str">
            <v>x</v>
          </cell>
          <cell r="IO98" t="str">
            <v>x</v>
          </cell>
          <cell r="IP98" t="str">
            <v>x</v>
          </cell>
          <cell r="IQ98" t="str">
            <v>x</v>
          </cell>
          <cell r="IR98" t="str">
            <v>x</v>
          </cell>
          <cell r="IS98" t="str">
            <v>x</v>
          </cell>
        </row>
        <row r="99">
          <cell r="A99" t="str">
            <v>Wuppertal, Stadt</v>
          </cell>
          <cell r="B99">
            <v>14679</v>
          </cell>
          <cell r="C99">
            <v>8898</v>
          </cell>
          <cell r="D99">
            <v>2968</v>
          </cell>
          <cell r="E99">
            <v>5930</v>
          </cell>
          <cell r="F99">
            <v>4386</v>
          </cell>
          <cell r="G99">
            <v>3493</v>
          </cell>
          <cell r="H99">
            <v>870</v>
          </cell>
          <cell r="I99">
            <v>318</v>
          </cell>
          <cell r="J99">
            <v>1061</v>
          </cell>
          <cell r="K99">
            <v>604</v>
          </cell>
          <cell r="L99">
            <v>451</v>
          </cell>
          <cell r="M99">
            <v>483</v>
          </cell>
          <cell r="N99">
            <v>8420</v>
          </cell>
          <cell r="O99">
            <v>5185</v>
          </cell>
          <cell r="P99">
            <v>1747</v>
          </cell>
          <cell r="Q99">
            <v>3438</v>
          </cell>
          <cell r="R99">
            <v>2492</v>
          </cell>
          <cell r="S99">
            <v>1962</v>
          </cell>
          <cell r="T99">
            <v>518</v>
          </cell>
          <cell r="U99">
            <v>192</v>
          </cell>
          <cell r="V99">
            <v>680</v>
          </cell>
          <cell r="W99">
            <v>393</v>
          </cell>
          <cell r="X99">
            <v>283</v>
          </cell>
          <cell r="Y99">
            <v>266</v>
          </cell>
          <cell r="Z99">
            <v>6259</v>
          </cell>
          <cell r="AA99">
            <v>3713</v>
          </cell>
          <cell r="AB99">
            <v>1221</v>
          </cell>
          <cell r="AC99">
            <v>2492</v>
          </cell>
          <cell r="AD99">
            <v>1894</v>
          </cell>
          <cell r="AE99">
            <v>1531</v>
          </cell>
          <cell r="AF99">
            <v>352</v>
          </cell>
          <cell r="AG99">
            <v>126</v>
          </cell>
          <cell r="AH99">
            <v>381</v>
          </cell>
          <cell r="AI99">
            <v>211</v>
          </cell>
          <cell r="AJ99">
            <v>168</v>
          </cell>
          <cell r="AK99">
            <v>217</v>
          </cell>
          <cell r="AL99">
            <v>1632</v>
          </cell>
          <cell r="AM99">
            <v>1010</v>
          </cell>
          <cell r="AN99">
            <v>371</v>
          </cell>
          <cell r="AO99">
            <v>639</v>
          </cell>
          <cell r="AP99">
            <v>369</v>
          </cell>
          <cell r="AQ99">
            <v>336</v>
          </cell>
          <cell r="AR99">
            <v>30</v>
          </cell>
          <cell r="AS99">
            <v>7</v>
          </cell>
          <cell r="AT99">
            <v>213</v>
          </cell>
          <cell r="AU99">
            <v>95</v>
          </cell>
          <cell r="AV99">
            <v>117</v>
          </cell>
          <cell r="AW99">
            <v>57</v>
          </cell>
          <cell r="AX99">
            <v>3926</v>
          </cell>
          <cell r="AY99">
            <v>2461</v>
          </cell>
          <cell r="AZ99">
            <v>826</v>
          </cell>
          <cell r="BA99">
            <v>1635</v>
          </cell>
          <cell r="BB99">
            <v>1125</v>
          </cell>
          <cell r="BC99">
            <v>957</v>
          </cell>
          <cell r="BD99">
            <v>163</v>
          </cell>
          <cell r="BE99">
            <v>54</v>
          </cell>
          <cell r="BF99">
            <v>394</v>
          </cell>
          <cell r="BG99">
            <v>213</v>
          </cell>
          <cell r="BH99">
            <v>179</v>
          </cell>
          <cell r="BI99">
            <v>116</v>
          </cell>
          <cell r="BJ99">
            <v>3634</v>
          </cell>
          <cell r="BK99">
            <v>2214</v>
          </cell>
          <cell r="BL99">
            <v>535</v>
          </cell>
          <cell r="BM99">
            <v>1679</v>
          </cell>
          <cell r="BN99">
            <v>1301</v>
          </cell>
          <cell r="BO99">
            <v>1036</v>
          </cell>
          <cell r="BP99">
            <v>256</v>
          </cell>
          <cell r="BQ99">
            <v>106</v>
          </cell>
          <cell r="BR99">
            <v>234</v>
          </cell>
          <cell r="BS99">
            <v>142</v>
          </cell>
          <cell r="BT99">
            <v>90</v>
          </cell>
          <cell r="BU99">
            <v>144</v>
          </cell>
          <cell r="BV99">
            <v>3115</v>
          </cell>
          <cell r="BW99">
            <v>1850</v>
          </cell>
          <cell r="BX99">
            <v>564</v>
          </cell>
          <cell r="BY99">
            <v>1286</v>
          </cell>
          <cell r="BZ99">
            <v>1010</v>
          </cell>
          <cell r="CA99">
            <v>785</v>
          </cell>
          <cell r="CB99">
            <v>219</v>
          </cell>
          <cell r="CC99">
            <v>70</v>
          </cell>
          <cell r="CD99">
            <v>152</v>
          </cell>
          <cell r="CE99">
            <v>122</v>
          </cell>
          <cell r="CF99">
            <v>29</v>
          </cell>
          <cell r="CG99">
            <v>124</v>
          </cell>
          <cell r="CH99">
            <v>2370</v>
          </cell>
          <cell r="CI99">
            <v>1362</v>
          </cell>
          <cell r="CJ99">
            <v>672</v>
          </cell>
          <cell r="CK99">
            <v>690</v>
          </cell>
          <cell r="CL99">
            <v>581</v>
          </cell>
          <cell r="CM99">
            <v>379</v>
          </cell>
          <cell r="CN99">
            <v>202</v>
          </cell>
          <cell r="CO99">
            <v>81</v>
          </cell>
          <cell r="CP99">
            <v>67</v>
          </cell>
          <cell r="CQ99">
            <v>32</v>
          </cell>
          <cell r="CR99">
            <v>35</v>
          </cell>
          <cell r="CS99">
            <v>42</v>
          </cell>
          <cell r="CT99">
            <v>5004</v>
          </cell>
          <cell r="CU99">
            <v>3138</v>
          </cell>
          <cell r="CV99">
            <v>427</v>
          </cell>
          <cell r="CW99">
            <v>2711</v>
          </cell>
          <cell r="CX99">
            <v>2258</v>
          </cell>
          <cell r="CY99">
            <v>2003</v>
          </cell>
          <cell r="CZ99">
            <v>242</v>
          </cell>
          <cell r="DA99">
            <v>98</v>
          </cell>
          <cell r="DB99">
            <v>228</v>
          </cell>
          <cell r="DC99">
            <v>166</v>
          </cell>
          <cell r="DD99">
            <v>60</v>
          </cell>
          <cell r="DE99">
            <v>225</v>
          </cell>
          <cell r="DF99">
            <v>4228</v>
          </cell>
          <cell r="DG99">
            <v>2501</v>
          </cell>
          <cell r="DH99">
            <v>1197</v>
          </cell>
          <cell r="DI99">
            <v>1304</v>
          </cell>
          <cell r="DJ99">
            <v>841</v>
          </cell>
          <cell r="DK99">
            <v>582</v>
          </cell>
          <cell r="DL99">
            <v>252</v>
          </cell>
          <cell r="DM99">
            <v>96</v>
          </cell>
          <cell r="DN99">
            <v>357</v>
          </cell>
          <cell r="DO99">
            <v>201</v>
          </cell>
          <cell r="DP99">
            <v>154</v>
          </cell>
          <cell r="DQ99">
            <v>106</v>
          </cell>
          <cell r="DR99">
            <v>2367</v>
          </cell>
          <cell r="DS99">
            <v>1434</v>
          </cell>
          <cell r="DT99">
            <v>689</v>
          </cell>
          <cell r="DU99">
            <v>745</v>
          </cell>
          <cell r="DV99">
            <v>418</v>
          </cell>
          <cell r="DW99">
            <v>259</v>
          </cell>
          <cell r="DX99">
            <v>159</v>
          </cell>
          <cell r="DY99">
            <v>59</v>
          </cell>
          <cell r="DZ99">
            <v>264</v>
          </cell>
          <cell r="EA99">
            <v>124</v>
          </cell>
          <cell r="EB99">
            <v>138</v>
          </cell>
          <cell r="EC99">
            <v>63</v>
          </cell>
          <cell r="ED99">
            <v>2460</v>
          </cell>
          <cell r="EE99">
            <v>1522</v>
          </cell>
          <cell r="EF99">
            <v>564</v>
          </cell>
          <cell r="EG99">
            <v>958</v>
          </cell>
          <cell r="EH99">
            <v>715</v>
          </cell>
          <cell r="EI99">
            <v>520</v>
          </cell>
          <cell r="EJ99">
            <v>193</v>
          </cell>
          <cell r="EK99">
            <v>57</v>
          </cell>
          <cell r="EL99">
            <v>167</v>
          </cell>
          <cell r="EM99">
            <v>80</v>
          </cell>
          <cell r="EN99">
            <v>87</v>
          </cell>
          <cell r="EO99">
            <v>76</v>
          </cell>
          <cell r="EP99">
            <v>619</v>
          </cell>
          <cell r="EQ99">
            <v>302</v>
          </cell>
          <cell r="ER99">
            <v>91</v>
          </cell>
          <cell r="ES99">
            <v>211</v>
          </cell>
          <cell r="ET99">
            <v>153</v>
          </cell>
          <cell r="EU99">
            <v>128</v>
          </cell>
          <cell r="EV99">
            <v>24</v>
          </cell>
          <cell r="EW99">
            <v>8</v>
          </cell>
          <cell r="EX99">
            <v>45</v>
          </cell>
          <cell r="EY99">
            <v>33</v>
          </cell>
          <cell r="EZ99">
            <v>12</v>
          </cell>
          <cell r="FA99">
            <v>13</v>
          </cell>
          <cell r="FB99">
            <v>9498</v>
          </cell>
          <cell r="FC99">
            <v>5885</v>
          </cell>
          <cell r="FD99">
            <v>1361</v>
          </cell>
          <cell r="FE99">
            <v>4524</v>
          </cell>
          <cell r="FF99">
            <v>3428</v>
          </cell>
          <cell r="FG99">
            <v>2931</v>
          </cell>
          <cell r="FH99">
            <v>478</v>
          </cell>
          <cell r="FI99">
            <v>186</v>
          </cell>
          <cell r="FJ99">
            <v>712</v>
          </cell>
          <cell r="FK99">
            <v>438</v>
          </cell>
          <cell r="FL99">
            <v>270</v>
          </cell>
          <cell r="FM99">
            <v>384</v>
          </cell>
          <cell r="FN99">
            <v>3919</v>
          </cell>
          <cell r="FO99">
            <v>2310</v>
          </cell>
          <cell r="FP99">
            <v>1339</v>
          </cell>
          <cell r="FQ99">
            <v>971</v>
          </cell>
          <cell r="FR99">
            <v>640</v>
          </cell>
          <cell r="FS99">
            <v>329</v>
          </cell>
          <cell r="FT99">
            <v>308</v>
          </cell>
          <cell r="FU99">
            <v>108</v>
          </cell>
          <cell r="FV99">
            <v>266</v>
          </cell>
          <cell r="FW99">
            <v>117</v>
          </cell>
          <cell r="FX99">
            <v>147</v>
          </cell>
          <cell r="FY99">
            <v>65</v>
          </cell>
          <cell r="FZ99">
            <v>786</v>
          </cell>
          <cell r="GA99">
            <v>506</v>
          </cell>
          <cell r="GB99">
            <v>207</v>
          </cell>
          <cell r="GC99">
            <v>299</v>
          </cell>
          <cell r="GD99">
            <v>225</v>
          </cell>
          <cell r="GE99">
            <v>149</v>
          </cell>
          <cell r="GF99">
            <v>76</v>
          </cell>
          <cell r="GG99">
            <v>21</v>
          </cell>
          <cell r="GH99">
            <v>50</v>
          </cell>
          <cell r="GI99">
            <v>26</v>
          </cell>
          <cell r="GJ99">
            <v>24</v>
          </cell>
          <cell r="GK99">
            <v>24</v>
          </cell>
          <cell r="GL99">
            <v>476</v>
          </cell>
          <cell r="GM99">
            <v>197</v>
          </cell>
          <cell r="GN99">
            <v>61</v>
          </cell>
          <cell r="GO99">
            <v>136</v>
          </cell>
          <cell r="GP99">
            <v>93</v>
          </cell>
          <cell r="GQ99">
            <v>84</v>
          </cell>
          <cell r="GR99">
            <v>8</v>
          </cell>
          <cell r="GS99">
            <v>3</v>
          </cell>
          <cell r="GT99">
            <v>33</v>
          </cell>
          <cell r="GU99">
            <v>23</v>
          </cell>
          <cell r="GV99">
            <v>10</v>
          </cell>
          <cell r="GW99">
            <v>10</v>
          </cell>
          <cell r="GX99">
            <v>10616</v>
          </cell>
          <cell r="GY99">
            <v>6469</v>
          </cell>
          <cell r="GZ99">
            <v>1688</v>
          </cell>
          <cell r="HA99">
            <v>4781</v>
          </cell>
          <cell r="HB99">
            <v>3604</v>
          </cell>
          <cell r="HC99">
            <v>3028</v>
          </cell>
          <cell r="HD99">
            <v>556</v>
          </cell>
          <cell r="HE99">
            <v>218</v>
          </cell>
          <cell r="HF99">
            <v>779</v>
          </cell>
          <cell r="HG99">
            <v>467</v>
          </cell>
          <cell r="HH99">
            <v>307</v>
          </cell>
          <cell r="HI99">
            <v>398</v>
          </cell>
          <cell r="HJ99">
            <v>476</v>
          </cell>
          <cell r="HK99">
            <v>197</v>
          </cell>
          <cell r="HL99">
            <v>61</v>
          </cell>
          <cell r="HM99">
            <v>136</v>
          </cell>
          <cell r="HN99">
            <v>93</v>
          </cell>
          <cell r="HO99">
            <v>84</v>
          </cell>
          <cell r="HP99">
            <v>8</v>
          </cell>
          <cell r="HQ99">
            <v>3</v>
          </cell>
          <cell r="HR99">
            <v>33</v>
          </cell>
          <cell r="HS99">
            <v>23</v>
          </cell>
          <cell r="HT99">
            <v>10</v>
          </cell>
          <cell r="HU99">
            <v>10</v>
          </cell>
          <cell r="HV99">
            <v>4752</v>
          </cell>
          <cell r="HW99">
            <v>3249</v>
          </cell>
          <cell r="HX99">
            <v>1448</v>
          </cell>
          <cell r="HY99">
            <v>1801</v>
          </cell>
          <cell r="HZ99">
            <v>1212</v>
          </cell>
          <cell r="IA99">
            <v>842</v>
          </cell>
          <cell r="IB99">
            <v>369</v>
          </cell>
          <cell r="IC99">
            <v>102</v>
          </cell>
          <cell r="ID99">
            <v>434</v>
          </cell>
          <cell r="IE99">
            <v>261</v>
          </cell>
          <cell r="IF99">
            <v>173</v>
          </cell>
          <cell r="IG99">
            <v>155</v>
          </cell>
          <cell r="IH99">
            <v>9927</v>
          </cell>
          <cell r="II99">
            <v>5649</v>
          </cell>
          <cell r="IJ99">
            <v>1520</v>
          </cell>
          <cell r="IK99">
            <v>4129</v>
          </cell>
          <cell r="IL99">
            <v>3174</v>
          </cell>
          <cell r="IM99">
            <v>2651</v>
          </cell>
          <cell r="IN99">
            <v>501</v>
          </cell>
          <cell r="IO99">
            <v>216</v>
          </cell>
          <cell r="IP99">
            <v>627</v>
          </cell>
          <cell r="IQ99">
            <v>343</v>
          </cell>
          <cell r="IR99">
            <v>278</v>
          </cell>
          <cell r="IS99">
            <v>328</v>
          </cell>
        </row>
        <row r="100">
          <cell r="A100" t="str">
            <v>Kleve</v>
          </cell>
          <cell r="B100">
            <v>8026</v>
          </cell>
          <cell r="C100" t="str">
            <v>x</v>
          </cell>
          <cell r="D100" t="str">
            <v>x</v>
          </cell>
          <cell r="E100" t="str">
            <v>x</v>
          </cell>
          <cell r="F100" t="str">
            <v>x</v>
          </cell>
          <cell r="G100" t="str">
            <v>x</v>
          </cell>
          <cell r="H100" t="str">
            <v>x</v>
          </cell>
          <cell r="I100" t="str">
            <v>x</v>
          </cell>
          <cell r="J100" t="str">
            <v>x</v>
          </cell>
          <cell r="K100" t="str">
            <v>x</v>
          </cell>
          <cell r="L100" t="str">
            <v>x</v>
          </cell>
          <cell r="M100" t="str">
            <v>x</v>
          </cell>
          <cell r="N100">
            <v>4261</v>
          </cell>
          <cell r="O100" t="str">
            <v>x</v>
          </cell>
          <cell r="P100" t="str">
            <v>x</v>
          </cell>
          <cell r="Q100" t="str">
            <v>x</v>
          </cell>
          <cell r="R100" t="str">
            <v>x</v>
          </cell>
          <cell r="S100" t="str">
            <v>x</v>
          </cell>
          <cell r="T100" t="str">
            <v>x</v>
          </cell>
          <cell r="U100" t="str">
            <v>x</v>
          </cell>
          <cell r="V100" t="str">
            <v>x</v>
          </cell>
          <cell r="W100" t="str">
            <v>x</v>
          </cell>
          <cell r="X100" t="str">
            <v>x</v>
          </cell>
          <cell r="Y100" t="str">
            <v>x</v>
          </cell>
          <cell r="Z100">
            <v>3765</v>
          </cell>
          <cell r="AA100" t="str">
            <v>x</v>
          </cell>
          <cell r="AB100" t="str">
            <v>x</v>
          </cell>
          <cell r="AC100" t="str">
            <v>x</v>
          </cell>
          <cell r="AD100" t="str">
            <v>x</v>
          </cell>
          <cell r="AE100" t="str">
            <v>x</v>
          </cell>
          <cell r="AF100" t="str">
            <v>x</v>
          </cell>
          <cell r="AG100" t="str">
            <v>x</v>
          </cell>
          <cell r="AH100" t="str">
            <v>x</v>
          </cell>
          <cell r="AI100" t="str">
            <v>x</v>
          </cell>
          <cell r="AJ100" t="str">
            <v>x</v>
          </cell>
          <cell r="AK100" t="str">
            <v>x</v>
          </cell>
          <cell r="AL100">
            <v>726</v>
          </cell>
          <cell r="AM100" t="str">
            <v>x</v>
          </cell>
          <cell r="AN100" t="str">
            <v>x</v>
          </cell>
          <cell r="AO100" t="str">
            <v>x</v>
          </cell>
          <cell r="AP100" t="str">
            <v>x</v>
          </cell>
          <cell r="AQ100" t="str">
            <v>x</v>
          </cell>
          <cell r="AR100" t="str">
            <v>x</v>
          </cell>
          <cell r="AS100" t="str">
            <v>x</v>
          </cell>
          <cell r="AT100" t="str">
            <v>x</v>
          </cell>
          <cell r="AU100" t="str">
            <v>x</v>
          </cell>
          <cell r="AV100" t="str">
            <v>x</v>
          </cell>
          <cell r="AW100" t="str">
            <v>x</v>
          </cell>
          <cell r="AX100">
            <v>2024</v>
          </cell>
          <cell r="AY100" t="str">
            <v>x</v>
          </cell>
          <cell r="AZ100" t="str">
            <v>x</v>
          </cell>
          <cell r="BA100" t="str">
            <v>x</v>
          </cell>
          <cell r="BB100" t="str">
            <v>x</v>
          </cell>
          <cell r="BC100" t="str">
            <v>x</v>
          </cell>
          <cell r="BD100" t="str">
            <v>x</v>
          </cell>
          <cell r="BE100" t="str">
            <v>x</v>
          </cell>
          <cell r="BF100" t="str">
            <v>x</v>
          </cell>
          <cell r="BG100" t="str">
            <v>x</v>
          </cell>
          <cell r="BH100" t="str">
            <v>x</v>
          </cell>
          <cell r="BI100" t="str">
            <v>x</v>
          </cell>
          <cell r="BJ100">
            <v>1738</v>
          </cell>
          <cell r="BK100" t="str">
            <v>x</v>
          </cell>
          <cell r="BL100" t="str">
            <v>x</v>
          </cell>
          <cell r="BM100" t="str">
            <v>x</v>
          </cell>
          <cell r="BN100" t="str">
            <v>x</v>
          </cell>
          <cell r="BO100" t="str">
            <v>x</v>
          </cell>
          <cell r="BP100" t="str">
            <v>x</v>
          </cell>
          <cell r="BQ100" t="str">
            <v>x</v>
          </cell>
          <cell r="BR100" t="str">
            <v>x</v>
          </cell>
          <cell r="BS100" t="str">
            <v>x</v>
          </cell>
          <cell r="BT100" t="str">
            <v>x</v>
          </cell>
          <cell r="BU100" t="str">
            <v>x</v>
          </cell>
          <cell r="BV100">
            <v>1676</v>
          </cell>
          <cell r="BW100" t="str">
            <v>x</v>
          </cell>
          <cell r="BX100" t="str">
            <v>x</v>
          </cell>
          <cell r="BY100" t="str">
            <v>x</v>
          </cell>
          <cell r="BZ100" t="str">
            <v>x</v>
          </cell>
          <cell r="CA100" t="str">
            <v>x</v>
          </cell>
          <cell r="CB100" t="str">
            <v>x</v>
          </cell>
          <cell r="CC100" t="str">
            <v>x</v>
          </cell>
          <cell r="CD100" t="str">
            <v>x</v>
          </cell>
          <cell r="CE100" t="str">
            <v>x</v>
          </cell>
          <cell r="CF100" t="str">
            <v>x</v>
          </cell>
          <cell r="CG100" t="str">
            <v>x</v>
          </cell>
          <cell r="CH100">
            <v>1857</v>
          </cell>
          <cell r="CI100" t="str">
            <v>x</v>
          </cell>
          <cell r="CJ100" t="str">
            <v>x</v>
          </cell>
          <cell r="CK100" t="str">
            <v>x</v>
          </cell>
          <cell r="CL100" t="str">
            <v>x</v>
          </cell>
          <cell r="CM100" t="str">
            <v>x</v>
          </cell>
          <cell r="CN100" t="str">
            <v>x</v>
          </cell>
          <cell r="CO100" t="str">
            <v>x</v>
          </cell>
          <cell r="CP100" t="str">
            <v>x</v>
          </cell>
          <cell r="CQ100" t="str">
            <v>x</v>
          </cell>
          <cell r="CR100" t="str">
            <v>x</v>
          </cell>
          <cell r="CS100" t="str">
            <v>x</v>
          </cell>
          <cell r="CT100">
            <v>2085</v>
          </cell>
          <cell r="CU100" t="str">
            <v>x</v>
          </cell>
          <cell r="CV100" t="str">
            <v>x</v>
          </cell>
          <cell r="CW100" t="str">
            <v>x</v>
          </cell>
          <cell r="CX100" t="str">
            <v>x</v>
          </cell>
          <cell r="CY100" t="str">
            <v>x</v>
          </cell>
          <cell r="CZ100" t="str">
            <v>x</v>
          </cell>
          <cell r="DA100" t="str">
            <v>x</v>
          </cell>
          <cell r="DB100" t="str">
            <v>x</v>
          </cell>
          <cell r="DC100" t="str">
            <v>x</v>
          </cell>
          <cell r="DD100" t="str">
            <v>x</v>
          </cell>
          <cell r="DE100" t="str">
            <v>x</v>
          </cell>
          <cell r="DF100">
            <v>2634</v>
          </cell>
          <cell r="DG100" t="str">
            <v>x</v>
          </cell>
          <cell r="DH100" t="str">
            <v>x</v>
          </cell>
          <cell r="DI100" t="str">
            <v>x</v>
          </cell>
          <cell r="DJ100" t="str">
            <v>x</v>
          </cell>
          <cell r="DK100" t="str">
            <v>x</v>
          </cell>
          <cell r="DL100" t="str">
            <v>x</v>
          </cell>
          <cell r="DM100" t="str">
            <v>x</v>
          </cell>
          <cell r="DN100" t="str">
            <v>x</v>
          </cell>
          <cell r="DO100" t="str">
            <v>x</v>
          </cell>
          <cell r="DP100" t="str">
            <v>x</v>
          </cell>
          <cell r="DQ100" t="str">
            <v>x</v>
          </cell>
          <cell r="DR100">
            <v>1213</v>
          </cell>
          <cell r="DS100" t="str">
            <v>x</v>
          </cell>
          <cell r="DT100" t="str">
            <v>x</v>
          </cell>
          <cell r="DU100" t="str">
            <v>x</v>
          </cell>
          <cell r="DV100" t="str">
            <v>x</v>
          </cell>
          <cell r="DW100" t="str">
            <v>x</v>
          </cell>
          <cell r="DX100" t="str">
            <v>x</v>
          </cell>
          <cell r="DY100" t="str">
            <v>x</v>
          </cell>
          <cell r="DZ100" t="str">
            <v>x</v>
          </cell>
          <cell r="EA100" t="str">
            <v>x</v>
          </cell>
          <cell r="EB100" t="str">
            <v>x</v>
          </cell>
          <cell r="EC100" t="str">
            <v>x</v>
          </cell>
          <cell r="ED100">
            <v>998</v>
          </cell>
          <cell r="EE100" t="str">
            <v>x</v>
          </cell>
          <cell r="EF100" t="str">
            <v>x</v>
          </cell>
          <cell r="EG100" t="str">
            <v>x</v>
          </cell>
          <cell r="EH100" t="str">
            <v>x</v>
          </cell>
          <cell r="EI100" t="str">
            <v>x</v>
          </cell>
          <cell r="EJ100" t="str">
            <v>x</v>
          </cell>
          <cell r="EK100" t="str">
            <v>x</v>
          </cell>
          <cell r="EL100" t="str">
            <v>x</v>
          </cell>
          <cell r="EM100" t="str">
            <v>x</v>
          </cell>
          <cell r="EN100" t="str">
            <v>x</v>
          </cell>
          <cell r="EO100" t="str">
            <v>x</v>
          </cell>
          <cell r="EP100">
            <v>1096</v>
          </cell>
          <cell r="EQ100" t="str">
            <v>x</v>
          </cell>
          <cell r="ER100" t="str">
            <v>x</v>
          </cell>
          <cell r="ES100" t="str">
            <v>x</v>
          </cell>
          <cell r="ET100" t="str">
            <v>x</v>
          </cell>
          <cell r="EU100" t="str">
            <v>x</v>
          </cell>
          <cell r="EV100" t="str">
            <v>x</v>
          </cell>
          <cell r="EW100" t="str">
            <v>x</v>
          </cell>
          <cell r="EX100" t="str">
            <v>x</v>
          </cell>
          <cell r="EY100" t="str">
            <v>x</v>
          </cell>
          <cell r="EZ100" t="str">
            <v>x</v>
          </cell>
          <cell r="FA100" t="str">
            <v>x</v>
          </cell>
          <cell r="FB100">
            <v>4517</v>
          </cell>
          <cell r="FC100" t="str">
            <v>x</v>
          </cell>
          <cell r="FD100" t="str">
            <v>x</v>
          </cell>
          <cell r="FE100" t="str">
            <v>x</v>
          </cell>
          <cell r="FF100" t="str">
            <v>x</v>
          </cell>
          <cell r="FG100" t="str">
            <v>x</v>
          </cell>
          <cell r="FH100" t="str">
            <v>x</v>
          </cell>
          <cell r="FI100" t="str">
            <v>x</v>
          </cell>
          <cell r="FJ100" t="str">
            <v>x</v>
          </cell>
          <cell r="FK100" t="str">
            <v>x</v>
          </cell>
          <cell r="FL100" t="str">
            <v>x</v>
          </cell>
          <cell r="FM100" t="str">
            <v>x</v>
          </cell>
          <cell r="FN100">
            <v>2918</v>
          </cell>
          <cell r="FO100" t="str">
            <v>x</v>
          </cell>
          <cell r="FP100" t="str">
            <v>x</v>
          </cell>
          <cell r="FQ100" t="str">
            <v>x</v>
          </cell>
          <cell r="FR100" t="str">
            <v>x</v>
          </cell>
          <cell r="FS100" t="str">
            <v>x</v>
          </cell>
          <cell r="FT100" t="str">
            <v>x</v>
          </cell>
          <cell r="FU100" t="str">
            <v>x</v>
          </cell>
          <cell r="FV100" t="str">
            <v>x</v>
          </cell>
          <cell r="FW100" t="str">
            <v>x</v>
          </cell>
          <cell r="FX100" t="str">
            <v>x</v>
          </cell>
          <cell r="FY100" t="str">
            <v>x</v>
          </cell>
          <cell r="FZ100">
            <v>328</v>
          </cell>
          <cell r="GA100" t="str">
            <v>x</v>
          </cell>
          <cell r="GB100" t="str">
            <v>x</v>
          </cell>
          <cell r="GC100" t="str">
            <v>x</v>
          </cell>
          <cell r="GD100" t="str">
            <v>x</v>
          </cell>
          <cell r="GE100" t="str">
            <v>x</v>
          </cell>
          <cell r="GF100" t="str">
            <v>x</v>
          </cell>
          <cell r="GG100" t="str">
            <v>x</v>
          </cell>
          <cell r="GH100" t="str">
            <v>x</v>
          </cell>
          <cell r="GI100" t="str">
            <v>x</v>
          </cell>
          <cell r="GJ100" t="str">
            <v>x</v>
          </cell>
          <cell r="GK100" t="str">
            <v>x</v>
          </cell>
          <cell r="GL100">
            <v>263</v>
          </cell>
          <cell r="GM100" t="str">
            <v>x</v>
          </cell>
          <cell r="GN100" t="str">
            <v>x</v>
          </cell>
          <cell r="GO100" t="str">
            <v>x</v>
          </cell>
          <cell r="GP100" t="str">
            <v>x</v>
          </cell>
          <cell r="GQ100" t="str">
            <v>x</v>
          </cell>
          <cell r="GR100" t="str">
            <v>x</v>
          </cell>
          <cell r="GS100" t="str">
            <v>x</v>
          </cell>
          <cell r="GT100" t="str">
            <v>x</v>
          </cell>
          <cell r="GU100" t="str">
            <v>x</v>
          </cell>
          <cell r="GV100" t="str">
            <v>x</v>
          </cell>
          <cell r="GW100" t="str">
            <v>x</v>
          </cell>
          <cell r="GX100">
            <v>4875</v>
          </cell>
          <cell r="GY100" t="str">
            <v>x</v>
          </cell>
          <cell r="GZ100" t="str">
            <v>x</v>
          </cell>
          <cell r="HA100" t="str">
            <v>x</v>
          </cell>
          <cell r="HB100" t="str">
            <v>x</v>
          </cell>
          <cell r="HC100" t="str">
            <v>x</v>
          </cell>
          <cell r="HD100" t="str">
            <v>x</v>
          </cell>
          <cell r="HE100" t="str">
            <v>x</v>
          </cell>
          <cell r="HF100" t="str">
            <v>x</v>
          </cell>
          <cell r="HG100" t="str">
            <v>x</v>
          </cell>
          <cell r="HH100" t="str">
            <v>x</v>
          </cell>
          <cell r="HI100" t="str">
            <v>x</v>
          </cell>
          <cell r="HJ100">
            <v>263</v>
          </cell>
          <cell r="HK100" t="str">
            <v>x</v>
          </cell>
          <cell r="HL100" t="str">
            <v>x</v>
          </cell>
          <cell r="HM100" t="str">
            <v>x</v>
          </cell>
          <cell r="HN100" t="str">
            <v>x</v>
          </cell>
          <cell r="HO100" t="str">
            <v>x</v>
          </cell>
          <cell r="HP100" t="str">
            <v>x</v>
          </cell>
          <cell r="HQ100" t="str">
            <v>x</v>
          </cell>
          <cell r="HR100" t="str">
            <v>x</v>
          </cell>
          <cell r="HS100" t="str">
            <v>x</v>
          </cell>
          <cell r="HT100" t="str">
            <v>x</v>
          </cell>
          <cell r="HU100" t="str">
            <v>x</v>
          </cell>
          <cell r="HV100">
            <v>3075</v>
          </cell>
          <cell r="HW100">
            <v>2707</v>
          </cell>
          <cell r="HX100">
            <v>1714</v>
          </cell>
          <cell r="HY100">
            <v>993</v>
          </cell>
          <cell r="HZ100">
            <v>832</v>
          </cell>
          <cell r="IA100">
            <v>616</v>
          </cell>
          <cell r="IB100">
            <v>216</v>
          </cell>
          <cell r="IC100">
            <v>80</v>
          </cell>
          <cell r="ID100">
            <v>144</v>
          </cell>
          <cell r="IE100">
            <v>58</v>
          </cell>
          <cell r="IF100">
            <v>86</v>
          </cell>
          <cell r="IG100">
            <v>17</v>
          </cell>
          <cell r="IH100">
            <v>4951</v>
          </cell>
          <cell r="II100" t="str">
            <v>x</v>
          </cell>
          <cell r="IJ100" t="str">
            <v>x</v>
          </cell>
          <cell r="IK100" t="str">
            <v>x</v>
          </cell>
          <cell r="IL100" t="str">
            <v>x</v>
          </cell>
          <cell r="IM100" t="str">
            <v>x</v>
          </cell>
          <cell r="IN100" t="str">
            <v>x</v>
          </cell>
          <cell r="IO100" t="str">
            <v>x</v>
          </cell>
          <cell r="IP100" t="str">
            <v>x</v>
          </cell>
          <cell r="IQ100" t="str">
            <v>x</v>
          </cell>
          <cell r="IR100" t="str">
            <v>x</v>
          </cell>
          <cell r="IS100" t="str">
            <v>x</v>
          </cell>
        </row>
        <row r="101">
          <cell r="A101" t="str">
            <v>Mettmann</v>
          </cell>
          <cell r="B101">
            <v>14467</v>
          </cell>
          <cell r="C101">
            <v>11119</v>
          </cell>
          <cell r="D101">
            <v>4791</v>
          </cell>
          <cell r="E101">
            <v>6328</v>
          </cell>
          <cell r="F101">
            <v>4968</v>
          </cell>
          <cell r="G101">
            <v>3509</v>
          </cell>
          <cell r="H101">
            <v>1458</v>
          </cell>
          <cell r="I101">
            <v>497</v>
          </cell>
          <cell r="J101">
            <v>1271</v>
          </cell>
          <cell r="K101">
            <v>683</v>
          </cell>
          <cell r="L101">
            <v>583</v>
          </cell>
          <cell r="M101">
            <v>89</v>
          </cell>
          <cell r="N101">
            <v>8116</v>
          </cell>
          <cell r="O101">
            <v>6345</v>
          </cell>
          <cell r="P101">
            <v>2796</v>
          </cell>
          <cell r="Q101">
            <v>3549</v>
          </cell>
          <cell r="R101">
            <v>2736</v>
          </cell>
          <cell r="S101">
            <v>1944</v>
          </cell>
          <cell r="T101">
            <v>791</v>
          </cell>
          <cell r="U101">
            <v>261</v>
          </cell>
          <cell r="V101">
            <v>761</v>
          </cell>
          <cell r="W101">
            <v>411</v>
          </cell>
          <cell r="X101">
            <v>347</v>
          </cell>
          <cell r="Y101">
            <v>52</v>
          </cell>
          <cell r="Z101">
            <v>6350</v>
          </cell>
          <cell r="AA101">
            <v>4773</v>
          </cell>
          <cell r="AB101">
            <v>1995</v>
          </cell>
          <cell r="AC101">
            <v>2778</v>
          </cell>
          <cell r="AD101">
            <v>2231</v>
          </cell>
          <cell r="AE101">
            <v>1564</v>
          </cell>
          <cell r="AF101">
            <v>667</v>
          </cell>
          <cell r="AG101">
            <v>236</v>
          </cell>
          <cell r="AH101">
            <v>510</v>
          </cell>
          <cell r="AI101">
            <v>272</v>
          </cell>
          <cell r="AJ101">
            <v>236</v>
          </cell>
          <cell r="AK101">
            <v>37</v>
          </cell>
          <cell r="AL101">
            <v>1006</v>
          </cell>
          <cell r="AM101">
            <v>707</v>
          </cell>
          <cell r="AN101">
            <v>273</v>
          </cell>
          <cell r="AO101">
            <v>434</v>
          </cell>
          <cell r="AP101">
            <v>275</v>
          </cell>
          <cell r="AQ101">
            <v>243</v>
          </cell>
          <cell r="AR101">
            <v>32</v>
          </cell>
          <cell r="AS101">
            <v>8</v>
          </cell>
          <cell r="AT101">
            <v>145</v>
          </cell>
          <cell r="AU101">
            <v>70</v>
          </cell>
          <cell r="AV101">
            <v>75</v>
          </cell>
          <cell r="AW101">
            <v>14</v>
          </cell>
          <cell r="AX101">
            <v>3306</v>
          </cell>
          <cell r="AY101">
            <v>2679</v>
          </cell>
          <cell r="AZ101">
            <v>1027</v>
          </cell>
          <cell r="BA101">
            <v>1652</v>
          </cell>
          <cell r="BB101">
            <v>1148</v>
          </cell>
          <cell r="BC101">
            <v>917</v>
          </cell>
          <cell r="BD101">
            <v>231</v>
          </cell>
          <cell r="BE101">
            <v>85</v>
          </cell>
          <cell r="BF101">
            <v>477</v>
          </cell>
          <cell r="BG101">
            <v>258</v>
          </cell>
          <cell r="BH101">
            <v>218</v>
          </cell>
          <cell r="BI101">
            <v>27</v>
          </cell>
          <cell r="BJ101">
            <v>3176</v>
          </cell>
          <cell r="BK101">
            <v>2498</v>
          </cell>
          <cell r="BL101">
            <v>842</v>
          </cell>
          <cell r="BM101">
            <v>1656</v>
          </cell>
          <cell r="BN101">
            <v>1295</v>
          </cell>
          <cell r="BO101">
            <v>966</v>
          </cell>
          <cell r="BP101">
            <v>328</v>
          </cell>
          <cell r="BQ101">
            <v>110</v>
          </cell>
          <cell r="BR101">
            <v>332</v>
          </cell>
          <cell r="BS101">
            <v>191</v>
          </cell>
          <cell r="BT101">
            <v>138</v>
          </cell>
          <cell r="BU101">
            <v>29</v>
          </cell>
          <cell r="BV101">
            <v>3182</v>
          </cell>
          <cell r="BW101">
            <v>2507</v>
          </cell>
          <cell r="BX101">
            <v>1115</v>
          </cell>
          <cell r="BY101">
            <v>1392</v>
          </cell>
          <cell r="BZ101">
            <v>1191</v>
          </cell>
          <cell r="CA101">
            <v>801</v>
          </cell>
          <cell r="CB101">
            <v>390</v>
          </cell>
          <cell r="CC101">
            <v>123</v>
          </cell>
          <cell r="CD101">
            <v>189</v>
          </cell>
          <cell r="CE101">
            <v>107</v>
          </cell>
          <cell r="CF101">
            <v>81</v>
          </cell>
          <cell r="CG101">
            <v>12</v>
          </cell>
          <cell r="CH101">
            <v>3797</v>
          </cell>
          <cell r="CI101">
            <v>2728</v>
          </cell>
          <cell r="CJ101">
            <v>1534</v>
          </cell>
          <cell r="CK101">
            <v>1194</v>
          </cell>
          <cell r="CL101">
            <v>1059</v>
          </cell>
          <cell r="CM101">
            <v>582</v>
          </cell>
          <cell r="CN101">
            <v>477</v>
          </cell>
          <cell r="CO101">
            <v>171</v>
          </cell>
          <cell r="CP101">
            <v>128</v>
          </cell>
          <cell r="CQ101">
            <v>57</v>
          </cell>
          <cell r="CR101">
            <v>71</v>
          </cell>
          <cell r="CS101">
            <v>7</v>
          </cell>
          <cell r="CT101">
            <v>2343</v>
          </cell>
          <cell r="CU101">
            <v>1942</v>
          </cell>
          <cell r="CV101">
            <v>546</v>
          </cell>
          <cell r="CW101">
            <v>1396</v>
          </cell>
          <cell r="CX101">
            <v>1179</v>
          </cell>
          <cell r="CY101">
            <v>941</v>
          </cell>
          <cell r="CZ101">
            <v>237</v>
          </cell>
          <cell r="DA101">
            <v>79</v>
          </cell>
          <cell r="DB101">
            <v>193</v>
          </cell>
          <cell r="DC101">
            <v>122</v>
          </cell>
          <cell r="DD101">
            <v>71</v>
          </cell>
          <cell r="DE101">
            <v>24</v>
          </cell>
          <cell r="DF101">
            <v>4523</v>
          </cell>
          <cell r="DG101">
            <v>3499</v>
          </cell>
          <cell r="DH101">
            <v>1816</v>
          </cell>
          <cell r="DI101">
            <v>1683</v>
          </cell>
          <cell r="DJ101">
            <v>1234</v>
          </cell>
          <cell r="DK101">
            <v>722</v>
          </cell>
          <cell r="DL101">
            <v>512</v>
          </cell>
          <cell r="DM101">
            <v>187</v>
          </cell>
          <cell r="DN101">
            <v>432</v>
          </cell>
          <cell r="DO101">
            <v>230</v>
          </cell>
          <cell r="DP101">
            <v>202</v>
          </cell>
          <cell r="DQ101">
            <v>17</v>
          </cell>
          <cell r="DR101">
            <v>2687</v>
          </cell>
          <cell r="DS101">
            <v>1966</v>
          </cell>
          <cell r="DT101">
            <v>1150</v>
          </cell>
          <cell r="DU101">
            <v>816</v>
          </cell>
          <cell r="DV101">
            <v>556</v>
          </cell>
          <cell r="DW101">
            <v>280</v>
          </cell>
          <cell r="DX101">
            <v>276</v>
          </cell>
          <cell r="DY101">
            <v>106</v>
          </cell>
          <cell r="DZ101">
            <v>249</v>
          </cell>
          <cell r="EA101">
            <v>115</v>
          </cell>
          <cell r="EB101">
            <v>132</v>
          </cell>
          <cell r="EC101">
            <v>11</v>
          </cell>
          <cell r="ED101">
            <v>2906</v>
          </cell>
          <cell r="EE101">
            <v>2141</v>
          </cell>
          <cell r="EF101">
            <v>908</v>
          </cell>
          <cell r="EG101">
            <v>1233</v>
          </cell>
          <cell r="EH101">
            <v>999</v>
          </cell>
          <cell r="EI101">
            <v>734</v>
          </cell>
          <cell r="EJ101">
            <v>265</v>
          </cell>
          <cell r="EK101">
            <v>68</v>
          </cell>
          <cell r="EL101">
            <v>217</v>
          </cell>
          <cell r="EM101">
            <v>95</v>
          </cell>
          <cell r="EN101">
            <v>120</v>
          </cell>
          <cell r="EO101">
            <v>17</v>
          </cell>
          <cell r="EP101">
            <v>2007</v>
          </cell>
          <cell r="EQ101">
            <v>1571</v>
          </cell>
          <cell r="ER101">
            <v>371</v>
          </cell>
          <cell r="ES101">
            <v>1200</v>
          </cell>
          <cell r="ET101">
            <v>1000</v>
          </cell>
          <cell r="EU101">
            <v>832</v>
          </cell>
          <cell r="EV101">
            <v>168</v>
          </cell>
          <cell r="EW101">
            <v>57</v>
          </cell>
          <cell r="EX101">
            <v>180</v>
          </cell>
          <cell r="EY101">
            <v>121</v>
          </cell>
          <cell r="EZ101">
            <v>58</v>
          </cell>
          <cell r="FA101">
            <v>20</v>
          </cell>
          <cell r="FB101">
            <v>8286</v>
          </cell>
          <cell r="FC101">
            <v>6657</v>
          </cell>
          <cell r="FD101">
            <v>2087</v>
          </cell>
          <cell r="FE101">
            <v>4570</v>
          </cell>
          <cell r="FF101">
            <v>3682</v>
          </cell>
          <cell r="FG101">
            <v>2812</v>
          </cell>
          <cell r="FH101">
            <v>869</v>
          </cell>
          <cell r="FI101">
            <v>286</v>
          </cell>
          <cell r="FJ101">
            <v>829</v>
          </cell>
          <cell r="FK101">
            <v>483</v>
          </cell>
          <cell r="FL101">
            <v>344</v>
          </cell>
          <cell r="FM101">
            <v>59</v>
          </cell>
          <cell r="FN101">
            <v>5076</v>
          </cell>
          <cell r="FO101">
            <v>3691</v>
          </cell>
          <cell r="FP101">
            <v>2395</v>
          </cell>
          <cell r="FQ101">
            <v>1296</v>
          </cell>
          <cell r="FR101">
            <v>885</v>
          </cell>
          <cell r="FS101">
            <v>387</v>
          </cell>
          <cell r="FT101">
            <v>498</v>
          </cell>
          <cell r="FU101">
            <v>185</v>
          </cell>
          <cell r="FV101">
            <v>392</v>
          </cell>
          <cell r="FW101">
            <v>171</v>
          </cell>
          <cell r="FX101">
            <v>218</v>
          </cell>
          <cell r="FY101">
            <v>19</v>
          </cell>
          <cell r="FZ101">
            <v>1102</v>
          </cell>
          <cell r="GA101">
            <v>769</v>
          </cell>
          <cell r="GB101">
            <v>307</v>
          </cell>
          <cell r="GC101">
            <v>462</v>
          </cell>
          <cell r="GD101">
            <v>401</v>
          </cell>
          <cell r="GE101">
            <v>310</v>
          </cell>
          <cell r="GF101">
            <v>91</v>
          </cell>
          <cell r="GG101">
            <v>26</v>
          </cell>
          <cell r="GH101">
            <v>50</v>
          </cell>
          <cell r="GI101">
            <v>29</v>
          </cell>
          <cell r="GJ101">
            <v>21</v>
          </cell>
          <cell r="GK101">
            <v>11</v>
          </cell>
          <cell r="GL101">
            <v>3</v>
          </cell>
          <cell r="GM101" t="str">
            <v>*</v>
          </cell>
          <cell r="GN101" t="str">
            <v>*</v>
          </cell>
          <cell r="GO101">
            <v>0</v>
          </cell>
          <cell r="GP101">
            <v>0</v>
          </cell>
          <cell r="GQ101">
            <v>0</v>
          </cell>
          <cell r="GR101">
            <v>0</v>
          </cell>
          <cell r="GS101">
            <v>0</v>
          </cell>
          <cell r="GT101">
            <v>0</v>
          </cell>
          <cell r="GU101">
            <v>0</v>
          </cell>
          <cell r="GV101">
            <v>0</v>
          </cell>
          <cell r="GW101">
            <v>0</v>
          </cell>
          <cell r="GX101">
            <v>8449</v>
          </cell>
          <cell r="GY101">
            <v>6787</v>
          </cell>
          <cell r="GZ101">
            <v>2173</v>
          </cell>
          <cell r="HA101">
            <v>4614</v>
          </cell>
          <cell r="HB101">
            <v>3718</v>
          </cell>
          <cell r="HC101">
            <v>2831</v>
          </cell>
          <cell r="HD101">
            <v>886</v>
          </cell>
          <cell r="HE101">
            <v>295</v>
          </cell>
          <cell r="HF101">
            <v>837</v>
          </cell>
          <cell r="HG101">
            <v>485</v>
          </cell>
          <cell r="HH101">
            <v>350</v>
          </cell>
          <cell r="HI101">
            <v>59</v>
          </cell>
          <cell r="HJ101">
            <v>3</v>
          </cell>
          <cell r="HK101" t="str">
            <v>*</v>
          </cell>
          <cell r="HL101" t="str">
            <v>*</v>
          </cell>
          <cell r="HM101">
            <v>0</v>
          </cell>
          <cell r="HN101">
            <v>0</v>
          </cell>
          <cell r="HO101">
            <v>0</v>
          </cell>
          <cell r="HP101">
            <v>0</v>
          </cell>
          <cell r="HQ101">
            <v>0</v>
          </cell>
          <cell r="HR101">
            <v>0</v>
          </cell>
          <cell r="HS101">
            <v>0</v>
          </cell>
          <cell r="HT101">
            <v>0</v>
          </cell>
          <cell r="HU101">
            <v>0</v>
          </cell>
          <cell r="HV101">
            <v>5098</v>
          </cell>
          <cell r="HW101">
            <v>3578</v>
          </cell>
          <cell r="HX101">
            <v>1814</v>
          </cell>
          <cell r="HY101">
            <v>1764</v>
          </cell>
          <cell r="HZ101">
            <v>1345</v>
          </cell>
          <cell r="IA101">
            <v>928</v>
          </cell>
          <cell r="IB101">
            <v>416</v>
          </cell>
          <cell r="IC101">
            <v>125</v>
          </cell>
          <cell r="ID101">
            <v>393</v>
          </cell>
          <cell r="IE101">
            <v>238</v>
          </cell>
          <cell r="IF101">
            <v>153</v>
          </cell>
          <cell r="IG101">
            <v>26</v>
          </cell>
          <cell r="IH101">
            <v>9369</v>
          </cell>
          <cell r="II101">
            <v>7541</v>
          </cell>
          <cell r="IJ101">
            <v>2977</v>
          </cell>
          <cell r="IK101">
            <v>4564</v>
          </cell>
          <cell r="IL101">
            <v>3623</v>
          </cell>
          <cell r="IM101">
            <v>2581</v>
          </cell>
          <cell r="IN101">
            <v>1042</v>
          </cell>
          <cell r="IO101">
            <v>372</v>
          </cell>
          <cell r="IP101">
            <v>878</v>
          </cell>
          <cell r="IQ101">
            <v>445</v>
          </cell>
          <cell r="IR101">
            <v>430</v>
          </cell>
          <cell r="IS101">
            <v>63</v>
          </cell>
        </row>
        <row r="102">
          <cell r="A102" t="str">
            <v>Rhein-Kreis Neuss</v>
          </cell>
          <cell r="B102">
            <v>11823</v>
          </cell>
          <cell r="C102">
            <v>9453</v>
          </cell>
          <cell r="D102">
            <v>4373</v>
          </cell>
          <cell r="E102">
            <v>5080</v>
          </cell>
          <cell r="F102">
            <v>3913</v>
          </cell>
          <cell r="G102">
            <v>2848</v>
          </cell>
          <cell r="H102">
            <v>1056</v>
          </cell>
          <cell r="I102">
            <v>360</v>
          </cell>
          <cell r="J102">
            <v>1031</v>
          </cell>
          <cell r="K102">
            <v>510</v>
          </cell>
          <cell r="L102">
            <v>519</v>
          </cell>
          <cell r="M102">
            <v>136</v>
          </cell>
          <cell r="N102">
            <v>6424</v>
          </cell>
          <cell r="O102">
            <v>5219</v>
          </cell>
          <cell r="P102">
            <v>2479</v>
          </cell>
          <cell r="Q102">
            <v>2740</v>
          </cell>
          <cell r="R102">
            <v>2108</v>
          </cell>
          <cell r="S102">
            <v>1546</v>
          </cell>
          <cell r="T102">
            <v>559</v>
          </cell>
          <cell r="U102">
            <v>195</v>
          </cell>
          <cell r="V102">
            <v>570</v>
          </cell>
          <cell r="W102">
            <v>281</v>
          </cell>
          <cell r="X102">
            <v>288</v>
          </cell>
          <cell r="Y102">
            <v>62</v>
          </cell>
          <cell r="Z102">
            <v>5399</v>
          </cell>
          <cell r="AA102">
            <v>4234</v>
          </cell>
          <cell r="AB102">
            <v>1894</v>
          </cell>
          <cell r="AC102">
            <v>2340</v>
          </cell>
          <cell r="AD102">
            <v>1805</v>
          </cell>
          <cell r="AE102">
            <v>1302</v>
          </cell>
          <cell r="AF102">
            <v>497</v>
          </cell>
          <cell r="AG102">
            <v>165</v>
          </cell>
          <cell r="AH102">
            <v>461</v>
          </cell>
          <cell r="AI102">
            <v>229</v>
          </cell>
          <cell r="AJ102">
            <v>231</v>
          </cell>
          <cell r="AK102">
            <v>74</v>
          </cell>
          <cell r="AL102">
            <v>744</v>
          </cell>
          <cell r="AM102">
            <v>644</v>
          </cell>
          <cell r="AN102">
            <v>307</v>
          </cell>
          <cell r="AO102">
            <v>337</v>
          </cell>
          <cell r="AP102">
            <v>187</v>
          </cell>
          <cell r="AQ102">
            <v>160</v>
          </cell>
          <cell r="AR102">
            <v>27</v>
          </cell>
          <cell r="AS102">
            <v>5</v>
          </cell>
          <cell r="AT102">
            <v>140</v>
          </cell>
          <cell r="AU102">
            <v>58</v>
          </cell>
          <cell r="AV102">
            <v>82</v>
          </cell>
          <cell r="AW102">
            <v>10</v>
          </cell>
          <cell r="AX102">
            <v>2783</v>
          </cell>
          <cell r="AY102">
            <v>2291</v>
          </cell>
          <cell r="AZ102">
            <v>993</v>
          </cell>
          <cell r="BA102">
            <v>1298</v>
          </cell>
          <cell r="BB102">
            <v>907</v>
          </cell>
          <cell r="BC102">
            <v>721</v>
          </cell>
          <cell r="BD102">
            <v>186</v>
          </cell>
          <cell r="BE102">
            <v>58</v>
          </cell>
          <cell r="BF102">
            <v>356</v>
          </cell>
          <cell r="BG102">
            <v>167</v>
          </cell>
          <cell r="BH102">
            <v>187</v>
          </cell>
          <cell r="BI102">
            <v>35</v>
          </cell>
          <cell r="BJ102">
            <v>3022</v>
          </cell>
          <cell r="BK102">
            <v>2375</v>
          </cell>
          <cell r="BL102">
            <v>813</v>
          </cell>
          <cell r="BM102">
            <v>1562</v>
          </cell>
          <cell r="BN102">
            <v>1243</v>
          </cell>
          <cell r="BO102">
            <v>926</v>
          </cell>
          <cell r="BP102">
            <v>312</v>
          </cell>
          <cell r="BQ102">
            <v>109</v>
          </cell>
          <cell r="BR102">
            <v>276</v>
          </cell>
          <cell r="BS102">
            <v>148</v>
          </cell>
          <cell r="BT102">
            <v>128</v>
          </cell>
          <cell r="BU102">
            <v>43</v>
          </cell>
          <cell r="BV102">
            <v>2787</v>
          </cell>
          <cell r="BW102">
            <v>2184</v>
          </cell>
          <cell r="BX102">
            <v>978</v>
          </cell>
          <cell r="BY102">
            <v>1206</v>
          </cell>
          <cell r="BZ102">
            <v>1004</v>
          </cell>
          <cell r="CA102">
            <v>716</v>
          </cell>
          <cell r="CB102">
            <v>285</v>
          </cell>
          <cell r="CC102">
            <v>95</v>
          </cell>
          <cell r="CD102">
            <v>168</v>
          </cell>
          <cell r="CE102">
            <v>98</v>
          </cell>
          <cell r="CF102">
            <v>70</v>
          </cell>
          <cell r="CG102">
            <v>34</v>
          </cell>
          <cell r="CH102">
            <v>2487</v>
          </cell>
          <cell r="CI102">
            <v>1959</v>
          </cell>
          <cell r="CJ102">
            <v>1282</v>
          </cell>
          <cell r="CK102">
            <v>677</v>
          </cell>
          <cell r="CL102">
            <v>572</v>
          </cell>
          <cell r="CM102">
            <v>325</v>
          </cell>
          <cell r="CN102">
            <v>246</v>
          </cell>
          <cell r="CO102">
            <v>93</v>
          </cell>
          <cell r="CP102">
            <v>91</v>
          </cell>
          <cell r="CQ102">
            <v>39</v>
          </cell>
          <cell r="CR102">
            <v>52</v>
          </cell>
          <cell r="CS102">
            <v>14</v>
          </cell>
          <cell r="CT102">
            <v>2006</v>
          </cell>
          <cell r="CU102">
            <v>1618</v>
          </cell>
          <cell r="CV102">
            <v>516</v>
          </cell>
          <cell r="CW102">
            <v>1102</v>
          </cell>
          <cell r="CX102">
            <v>904</v>
          </cell>
          <cell r="CY102">
            <v>725</v>
          </cell>
          <cell r="CZ102">
            <v>174</v>
          </cell>
          <cell r="DA102">
            <v>43</v>
          </cell>
          <cell r="DB102">
            <v>177</v>
          </cell>
          <cell r="DC102">
            <v>95</v>
          </cell>
          <cell r="DD102">
            <v>81</v>
          </cell>
          <cell r="DE102">
            <v>21</v>
          </cell>
          <cell r="DF102">
            <v>3460</v>
          </cell>
          <cell r="DG102">
            <v>2717</v>
          </cell>
          <cell r="DH102">
            <v>1572</v>
          </cell>
          <cell r="DI102">
            <v>1145</v>
          </cell>
          <cell r="DJ102">
            <v>818</v>
          </cell>
          <cell r="DK102">
            <v>504</v>
          </cell>
          <cell r="DL102">
            <v>313</v>
          </cell>
          <cell r="DM102">
            <v>125</v>
          </cell>
          <cell r="DN102">
            <v>303</v>
          </cell>
          <cell r="DO102">
            <v>148</v>
          </cell>
          <cell r="DP102">
            <v>154</v>
          </cell>
          <cell r="DQ102">
            <v>24</v>
          </cell>
          <cell r="DR102">
            <v>2040</v>
          </cell>
          <cell r="DS102">
            <v>1608</v>
          </cell>
          <cell r="DT102">
            <v>931</v>
          </cell>
          <cell r="DU102">
            <v>677</v>
          </cell>
          <cell r="DV102">
            <v>452</v>
          </cell>
          <cell r="DW102">
            <v>269</v>
          </cell>
          <cell r="DX102">
            <v>183</v>
          </cell>
          <cell r="DY102">
            <v>66</v>
          </cell>
          <cell r="DZ102">
            <v>204</v>
          </cell>
          <cell r="EA102">
            <v>78</v>
          </cell>
          <cell r="EB102">
            <v>126</v>
          </cell>
          <cell r="EC102">
            <v>21</v>
          </cell>
          <cell r="ED102">
            <v>2655</v>
          </cell>
          <cell r="EE102">
            <v>2127</v>
          </cell>
          <cell r="EF102">
            <v>1036</v>
          </cell>
          <cell r="EG102">
            <v>1091</v>
          </cell>
          <cell r="EH102">
            <v>846</v>
          </cell>
          <cell r="EI102">
            <v>602</v>
          </cell>
          <cell r="EJ102">
            <v>242</v>
          </cell>
          <cell r="EK102">
            <v>72</v>
          </cell>
          <cell r="EL102">
            <v>223</v>
          </cell>
          <cell r="EM102">
            <v>94</v>
          </cell>
          <cell r="EN102">
            <v>129</v>
          </cell>
          <cell r="EO102">
            <v>22</v>
          </cell>
          <cell r="EP102">
            <v>1660</v>
          </cell>
          <cell r="EQ102">
            <v>1381</v>
          </cell>
          <cell r="ER102">
            <v>318</v>
          </cell>
          <cell r="ES102">
            <v>1063</v>
          </cell>
          <cell r="ET102">
            <v>891</v>
          </cell>
          <cell r="EU102">
            <v>747</v>
          </cell>
          <cell r="EV102">
            <v>143</v>
          </cell>
          <cell r="EW102">
            <v>53</v>
          </cell>
          <cell r="EX102">
            <v>124</v>
          </cell>
          <cell r="EY102">
            <v>95</v>
          </cell>
          <cell r="EZ102">
            <v>29</v>
          </cell>
          <cell r="FA102">
            <v>48</v>
          </cell>
          <cell r="FB102">
            <v>6656</v>
          </cell>
          <cell r="FC102">
            <v>5357</v>
          </cell>
          <cell r="FD102">
            <v>1775</v>
          </cell>
          <cell r="FE102">
            <v>3582</v>
          </cell>
          <cell r="FF102">
            <v>2806</v>
          </cell>
          <cell r="FG102">
            <v>2206</v>
          </cell>
          <cell r="FH102">
            <v>591</v>
          </cell>
          <cell r="FI102">
            <v>185</v>
          </cell>
          <cell r="FJ102">
            <v>660</v>
          </cell>
          <cell r="FK102">
            <v>360</v>
          </cell>
          <cell r="FL102">
            <v>298</v>
          </cell>
          <cell r="FM102">
            <v>116</v>
          </cell>
          <cell r="FN102">
            <v>4060</v>
          </cell>
          <cell r="FO102">
            <v>3198</v>
          </cell>
          <cell r="FP102">
            <v>2159</v>
          </cell>
          <cell r="FQ102">
            <v>1039</v>
          </cell>
          <cell r="FR102">
            <v>731</v>
          </cell>
          <cell r="FS102">
            <v>374</v>
          </cell>
          <cell r="FT102">
            <v>357</v>
          </cell>
          <cell r="FU102">
            <v>143</v>
          </cell>
          <cell r="FV102">
            <v>293</v>
          </cell>
          <cell r="FW102">
            <v>116</v>
          </cell>
          <cell r="FX102">
            <v>177</v>
          </cell>
          <cell r="FY102">
            <v>15</v>
          </cell>
          <cell r="FZ102">
            <v>1106</v>
          </cell>
          <cell r="GA102">
            <v>897</v>
          </cell>
          <cell r="GB102">
            <v>439</v>
          </cell>
          <cell r="GC102">
            <v>458</v>
          </cell>
          <cell r="GD102">
            <v>375</v>
          </cell>
          <cell r="GE102">
            <v>267</v>
          </cell>
          <cell r="GF102">
            <v>108</v>
          </cell>
          <cell r="GG102">
            <v>32</v>
          </cell>
          <cell r="GH102">
            <v>78</v>
          </cell>
          <cell r="GI102">
            <v>34</v>
          </cell>
          <cell r="GJ102">
            <v>44</v>
          </cell>
          <cell r="GK102">
            <v>5</v>
          </cell>
          <cell r="GL102" t="str">
            <v>*</v>
          </cell>
          <cell r="GM102" t="str">
            <v>*</v>
          </cell>
          <cell r="GN102">
            <v>0</v>
          </cell>
          <cell r="GO102" t="str">
            <v>*</v>
          </cell>
          <cell r="GP102" t="str">
            <v>*</v>
          </cell>
          <cell r="GQ102" t="str">
            <v>*</v>
          </cell>
          <cell r="GR102">
            <v>0</v>
          </cell>
          <cell r="GS102">
            <v>0</v>
          </cell>
          <cell r="GT102">
            <v>0</v>
          </cell>
          <cell r="GU102">
            <v>0</v>
          </cell>
          <cell r="GV102">
            <v>0</v>
          </cell>
          <cell r="GW102">
            <v>0</v>
          </cell>
          <cell r="GX102">
            <v>6789</v>
          </cell>
          <cell r="GY102">
            <v>5465</v>
          </cell>
          <cell r="GZ102">
            <v>1848</v>
          </cell>
          <cell r="HA102">
            <v>3617</v>
          </cell>
          <cell r="HB102">
            <v>2829</v>
          </cell>
          <cell r="HC102">
            <v>2218</v>
          </cell>
          <cell r="HD102">
            <v>602</v>
          </cell>
          <cell r="HE102">
            <v>188</v>
          </cell>
          <cell r="HF102">
            <v>671</v>
          </cell>
          <cell r="HG102">
            <v>363</v>
          </cell>
          <cell r="HH102">
            <v>306</v>
          </cell>
          <cell r="HI102">
            <v>117</v>
          </cell>
          <cell r="HJ102" t="str">
            <v>*</v>
          </cell>
          <cell r="HK102" t="str">
            <v>*</v>
          </cell>
          <cell r="HL102">
            <v>0</v>
          </cell>
          <cell r="HM102" t="str">
            <v>*</v>
          </cell>
          <cell r="HN102" t="str">
            <v>*</v>
          </cell>
          <cell r="HO102" t="str">
            <v>*</v>
          </cell>
          <cell r="HP102">
            <v>0</v>
          </cell>
          <cell r="HQ102">
            <v>0</v>
          </cell>
          <cell r="HR102">
            <v>0</v>
          </cell>
          <cell r="HS102">
            <v>0</v>
          </cell>
          <cell r="HT102">
            <v>0</v>
          </cell>
          <cell r="HU102">
            <v>0</v>
          </cell>
          <cell r="HV102">
            <v>4455</v>
          </cell>
          <cell r="HW102">
            <v>3616</v>
          </cell>
          <cell r="HX102">
            <v>2132</v>
          </cell>
          <cell r="HY102">
            <v>1484</v>
          </cell>
          <cell r="HZ102">
            <v>1087</v>
          </cell>
          <cell r="IA102">
            <v>692</v>
          </cell>
          <cell r="IB102">
            <v>394</v>
          </cell>
          <cell r="IC102">
            <v>154</v>
          </cell>
          <cell r="ID102">
            <v>355</v>
          </cell>
          <cell r="IE102">
            <v>162</v>
          </cell>
          <cell r="IF102">
            <v>192</v>
          </cell>
          <cell r="IG102">
            <v>42</v>
          </cell>
          <cell r="IH102">
            <v>7368</v>
          </cell>
          <cell r="II102">
            <v>5837</v>
          </cell>
          <cell r="IJ102">
            <v>2241</v>
          </cell>
          <cell r="IK102">
            <v>3596</v>
          </cell>
          <cell r="IL102">
            <v>2826</v>
          </cell>
          <cell r="IM102">
            <v>2156</v>
          </cell>
          <cell r="IN102">
            <v>662</v>
          </cell>
          <cell r="IO102">
            <v>206</v>
          </cell>
          <cell r="IP102">
            <v>676</v>
          </cell>
          <cell r="IQ102">
            <v>348</v>
          </cell>
          <cell r="IR102">
            <v>327</v>
          </cell>
          <cell r="IS102">
            <v>94</v>
          </cell>
        </row>
        <row r="103">
          <cell r="A103" t="str">
            <v>Viersen</v>
          </cell>
          <cell r="B103">
            <v>8190</v>
          </cell>
          <cell r="C103">
            <v>7225</v>
          </cell>
          <cell r="D103">
            <v>4659</v>
          </cell>
          <cell r="E103">
            <v>2566</v>
          </cell>
          <cell r="F103">
            <v>2060</v>
          </cell>
          <cell r="G103">
            <v>1498</v>
          </cell>
          <cell r="H103">
            <v>560</v>
          </cell>
          <cell r="I103">
            <v>228</v>
          </cell>
          <cell r="J103">
            <v>476</v>
          </cell>
          <cell r="K103">
            <v>212</v>
          </cell>
          <cell r="L103">
            <v>261</v>
          </cell>
          <cell r="M103">
            <v>30</v>
          </cell>
          <cell r="N103">
            <v>4496</v>
          </cell>
          <cell r="O103">
            <v>3983</v>
          </cell>
          <cell r="P103">
            <v>2624</v>
          </cell>
          <cell r="Q103">
            <v>1359</v>
          </cell>
          <cell r="R103">
            <v>1069</v>
          </cell>
          <cell r="S103">
            <v>783</v>
          </cell>
          <cell r="T103">
            <v>285</v>
          </cell>
          <cell r="U103">
            <v>104</v>
          </cell>
          <cell r="V103">
            <v>277</v>
          </cell>
          <cell r="W103">
            <v>128</v>
          </cell>
          <cell r="X103">
            <v>147</v>
          </cell>
          <cell r="Y103">
            <v>13</v>
          </cell>
          <cell r="Z103">
            <v>3694</v>
          </cell>
          <cell r="AA103">
            <v>3242</v>
          </cell>
          <cell r="AB103">
            <v>2035</v>
          </cell>
          <cell r="AC103">
            <v>1207</v>
          </cell>
          <cell r="AD103">
            <v>991</v>
          </cell>
          <cell r="AE103">
            <v>715</v>
          </cell>
          <cell r="AF103">
            <v>275</v>
          </cell>
          <cell r="AG103">
            <v>124</v>
          </cell>
          <cell r="AH103">
            <v>199</v>
          </cell>
          <cell r="AI103">
            <v>84</v>
          </cell>
          <cell r="AJ103">
            <v>114</v>
          </cell>
          <cell r="AK103">
            <v>17</v>
          </cell>
          <cell r="AL103">
            <v>581</v>
          </cell>
          <cell r="AM103">
            <v>495</v>
          </cell>
          <cell r="AN103">
            <v>295</v>
          </cell>
          <cell r="AO103">
            <v>200</v>
          </cell>
          <cell r="AP103">
            <v>136</v>
          </cell>
          <cell r="AQ103">
            <v>113</v>
          </cell>
          <cell r="AR103">
            <v>23</v>
          </cell>
          <cell r="AS103">
            <v>5</v>
          </cell>
          <cell r="AT103">
            <v>59</v>
          </cell>
          <cell r="AU103">
            <v>18</v>
          </cell>
          <cell r="AV103">
            <v>40</v>
          </cell>
          <cell r="AW103">
            <v>5</v>
          </cell>
          <cell r="AX103">
            <v>1829</v>
          </cell>
          <cell r="AY103">
            <v>1647</v>
          </cell>
          <cell r="AZ103">
            <v>1024</v>
          </cell>
          <cell r="BA103">
            <v>623</v>
          </cell>
          <cell r="BB103">
            <v>450</v>
          </cell>
          <cell r="BC103">
            <v>375</v>
          </cell>
          <cell r="BD103">
            <v>75</v>
          </cell>
          <cell r="BE103">
            <v>28</v>
          </cell>
          <cell r="BF103">
            <v>167</v>
          </cell>
          <cell r="BG103">
            <v>69</v>
          </cell>
          <cell r="BH103">
            <v>97</v>
          </cell>
          <cell r="BI103">
            <v>6</v>
          </cell>
          <cell r="BJ103">
            <v>1715</v>
          </cell>
          <cell r="BK103">
            <v>1515</v>
          </cell>
          <cell r="BL103">
            <v>843</v>
          </cell>
          <cell r="BM103">
            <v>672</v>
          </cell>
          <cell r="BN103">
            <v>552</v>
          </cell>
          <cell r="BO103">
            <v>424</v>
          </cell>
          <cell r="BP103">
            <v>128</v>
          </cell>
          <cell r="BQ103">
            <v>60</v>
          </cell>
          <cell r="BR103">
            <v>111</v>
          </cell>
          <cell r="BS103">
            <v>59</v>
          </cell>
          <cell r="BT103">
            <v>51</v>
          </cell>
          <cell r="BU103">
            <v>9</v>
          </cell>
          <cell r="BV103">
            <v>1892</v>
          </cell>
          <cell r="BW103">
            <v>1690</v>
          </cell>
          <cell r="BX103">
            <v>1073</v>
          </cell>
          <cell r="BY103">
            <v>617</v>
          </cell>
          <cell r="BZ103">
            <v>533</v>
          </cell>
          <cell r="CA103">
            <v>383</v>
          </cell>
          <cell r="CB103">
            <v>149</v>
          </cell>
          <cell r="CC103">
            <v>50</v>
          </cell>
          <cell r="CD103">
            <v>78</v>
          </cell>
          <cell r="CE103">
            <v>42</v>
          </cell>
          <cell r="CF103">
            <v>36</v>
          </cell>
          <cell r="CG103">
            <v>6</v>
          </cell>
          <cell r="CH103">
            <v>2173</v>
          </cell>
          <cell r="CI103">
            <v>1878</v>
          </cell>
          <cell r="CJ103">
            <v>1424</v>
          </cell>
          <cell r="CK103">
            <v>454</v>
          </cell>
          <cell r="CL103">
            <v>389</v>
          </cell>
          <cell r="CM103">
            <v>203</v>
          </cell>
          <cell r="CN103">
            <v>185</v>
          </cell>
          <cell r="CO103">
            <v>85</v>
          </cell>
          <cell r="CP103">
            <v>61</v>
          </cell>
          <cell r="CQ103">
            <v>24</v>
          </cell>
          <cell r="CR103">
            <v>37</v>
          </cell>
          <cell r="CS103">
            <v>4</v>
          </cell>
          <cell r="CT103">
            <v>1335</v>
          </cell>
          <cell r="CU103">
            <v>1218</v>
          </cell>
          <cell r="CV103">
            <v>697</v>
          </cell>
          <cell r="CW103">
            <v>521</v>
          </cell>
          <cell r="CX103">
            <v>431</v>
          </cell>
          <cell r="CY103">
            <v>331</v>
          </cell>
          <cell r="CZ103">
            <v>98</v>
          </cell>
          <cell r="DA103">
            <v>38</v>
          </cell>
          <cell r="DB103" t="str">
            <v>*</v>
          </cell>
          <cell r="DC103">
            <v>41</v>
          </cell>
          <cell r="DD103">
            <v>44</v>
          </cell>
          <cell r="DE103" t="str">
            <v>*</v>
          </cell>
          <cell r="DF103">
            <v>3023</v>
          </cell>
          <cell r="DG103">
            <v>2689</v>
          </cell>
          <cell r="DH103">
            <v>2027</v>
          </cell>
          <cell r="DI103">
            <v>662</v>
          </cell>
          <cell r="DJ103">
            <v>456</v>
          </cell>
          <cell r="DK103">
            <v>277</v>
          </cell>
          <cell r="DL103">
            <v>179</v>
          </cell>
          <cell r="DM103">
            <v>81</v>
          </cell>
          <cell r="DN103">
            <v>198</v>
          </cell>
          <cell r="DO103">
            <v>75</v>
          </cell>
          <cell r="DP103">
            <v>122</v>
          </cell>
          <cell r="DQ103">
            <v>8</v>
          </cell>
          <cell r="DR103">
            <v>1390</v>
          </cell>
          <cell r="DS103">
            <v>1204</v>
          </cell>
          <cell r="DT103">
            <v>927</v>
          </cell>
          <cell r="DU103">
            <v>277</v>
          </cell>
          <cell r="DV103">
            <v>208</v>
          </cell>
          <cell r="DW103">
            <v>112</v>
          </cell>
          <cell r="DX103">
            <v>96</v>
          </cell>
          <cell r="DY103">
            <v>37</v>
          </cell>
          <cell r="DZ103" t="str">
            <v>*</v>
          </cell>
          <cell r="EA103" t="str">
            <v>*</v>
          </cell>
          <cell r="EB103">
            <v>42</v>
          </cell>
          <cell r="EC103" t="str">
            <v>*</v>
          </cell>
          <cell r="ED103">
            <v>1329</v>
          </cell>
          <cell r="EE103">
            <v>1112</v>
          </cell>
          <cell r="EF103">
            <v>677</v>
          </cell>
          <cell r="EG103">
            <v>435</v>
          </cell>
          <cell r="EH103">
            <v>357</v>
          </cell>
          <cell r="EI103">
            <v>264</v>
          </cell>
          <cell r="EJ103">
            <v>93</v>
          </cell>
          <cell r="EK103">
            <v>36</v>
          </cell>
          <cell r="EL103">
            <v>72</v>
          </cell>
          <cell r="EM103" t="str">
            <v>*</v>
          </cell>
          <cell r="EN103" t="str">
            <v>*</v>
          </cell>
          <cell r="EO103">
            <v>6</v>
          </cell>
          <cell r="EP103">
            <v>1113</v>
          </cell>
          <cell r="EQ103">
            <v>1002</v>
          </cell>
          <cell r="ER103">
            <v>331</v>
          </cell>
          <cell r="ES103">
            <v>671</v>
          </cell>
          <cell r="ET103">
            <v>608</v>
          </cell>
          <cell r="EU103">
            <v>514</v>
          </cell>
          <cell r="EV103">
            <v>94</v>
          </cell>
          <cell r="EW103">
            <v>36</v>
          </cell>
          <cell r="EX103">
            <v>53</v>
          </cell>
          <cell r="EY103">
            <v>44</v>
          </cell>
          <cell r="EZ103" t="str">
            <v>*</v>
          </cell>
          <cell r="FA103">
            <v>10</v>
          </cell>
          <cell r="FB103">
            <v>4482</v>
          </cell>
          <cell r="FC103">
            <v>4024</v>
          </cell>
          <cell r="FD103">
            <v>2172</v>
          </cell>
          <cell r="FE103">
            <v>1852</v>
          </cell>
          <cell r="FF103">
            <v>1527</v>
          </cell>
          <cell r="FG103">
            <v>1198</v>
          </cell>
          <cell r="FH103">
            <v>327</v>
          </cell>
          <cell r="FI103">
            <v>136</v>
          </cell>
          <cell r="FJ103">
            <v>303</v>
          </cell>
          <cell r="FK103">
            <v>158</v>
          </cell>
          <cell r="FL103">
            <v>144</v>
          </cell>
          <cell r="FM103">
            <v>22</v>
          </cell>
          <cell r="FN103">
            <v>3263</v>
          </cell>
          <cell r="FO103">
            <v>2847</v>
          </cell>
          <cell r="FP103">
            <v>2274</v>
          </cell>
          <cell r="FQ103">
            <v>573</v>
          </cell>
          <cell r="FR103">
            <v>413</v>
          </cell>
          <cell r="FS103">
            <v>213</v>
          </cell>
          <cell r="FT103">
            <v>200</v>
          </cell>
          <cell r="FU103">
            <v>80</v>
          </cell>
          <cell r="FV103">
            <v>156</v>
          </cell>
          <cell r="FW103">
            <v>45</v>
          </cell>
          <cell r="FX103">
            <v>109</v>
          </cell>
          <cell r="FY103">
            <v>4</v>
          </cell>
          <cell r="FZ103">
            <v>445</v>
          </cell>
          <cell r="GA103">
            <v>354</v>
          </cell>
          <cell r="GB103">
            <v>213</v>
          </cell>
          <cell r="GC103">
            <v>141</v>
          </cell>
          <cell r="GD103">
            <v>120</v>
          </cell>
          <cell r="GE103">
            <v>87</v>
          </cell>
          <cell r="GF103">
            <v>33</v>
          </cell>
          <cell r="GG103">
            <v>12</v>
          </cell>
          <cell r="GH103">
            <v>17</v>
          </cell>
          <cell r="GI103">
            <v>9</v>
          </cell>
          <cell r="GJ103">
            <v>8</v>
          </cell>
          <cell r="GK103">
            <v>4</v>
          </cell>
          <cell r="GL103">
            <v>0</v>
          </cell>
          <cell r="GM103">
            <v>0</v>
          </cell>
          <cell r="GN103">
            <v>0</v>
          </cell>
          <cell r="GO103">
            <v>0</v>
          </cell>
          <cell r="GP103">
            <v>0</v>
          </cell>
          <cell r="GQ103">
            <v>0</v>
          </cell>
          <cell r="GR103">
            <v>0</v>
          </cell>
          <cell r="GS103">
            <v>0</v>
          </cell>
          <cell r="GT103">
            <v>0</v>
          </cell>
          <cell r="GU103">
            <v>0</v>
          </cell>
          <cell r="GV103">
            <v>0</v>
          </cell>
          <cell r="GW103">
            <v>0</v>
          </cell>
          <cell r="GX103">
            <v>4654</v>
          </cell>
          <cell r="GY103">
            <v>4175</v>
          </cell>
          <cell r="GZ103">
            <v>2293</v>
          </cell>
          <cell r="HA103">
            <v>1882</v>
          </cell>
          <cell r="HB103">
            <v>1552</v>
          </cell>
          <cell r="HC103">
            <v>1212</v>
          </cell>
          <cell r="HD103">
            <v>338</v>
          </cell>
          <cell r="HE103">
            <v>143</v>
          </cell>
          <cell r="HF103">
            <v>308</v>
          </cell>
          <cell r="HG103">
            <v>159</v>
          </cell>
          <cell r="HH103">
            <v>148</v>
          </cell>
          <cell r="HI103">
            <v>22</v>
          </cell>
          <cell r="HJ103">
            <v>0</v>
          </cell>
          <cell r="HK103">
            <v>0</v>
          </cell>
          <cell r="HL103">
            <v>0</v>
          </cell>
          <cell r="HM103">
            <v>0</v>
          </cell>
          <cell r="HN103">
            <v>0</v>
          </cell>
          <cell r="HO103">
            <v>0</v>
          </cell>
          <cell r="HP103">
            <v>0</v>
          </cell>
          <cell r="HQ103">
            <v>0</v>
          </cell>
          <cell r="HR103">
            <v>0</v>
          </cell>
          <cell r="HS103">
            <v>0</v>
          </cell>
          <cell r="HT103">
            <v>0</v>
          </cell>
          <cell r="HU103">
            <v>0</v>
          </cell>
          <cell r="HV103">
            <v>3306</v>
          </cell>
          <cell r="HW103">
            <v>2801</v>
          </cell>
          <cell r="HX103">
            <v>1984</v>
          </cell>
          <cell r="HY103">
            <v>817</v>
          </cell>
          <cell r="HZ103">
            <v>644</v>
          </cell>
          <cell r="IA103">
            <v>428</v>
          </cell>
          <cell r="IB103">
            <v>216</v>
          </cell>
          <cell r="IC103">
            <v>86</v>
          </cell>
          <cell r="ID103">
            <v>169</v>
          </cell>
          <cell r="IE103">
            <v>72</v>
          </cell>
          <cell r="IF103">
            <v>95</v>
          </cell>
          <cell r="IG103">
            <v>4</v>
          </cell>
          <cell r="IH103">
            <v>4884</v>
          </cell>
          <cell r="II103">
            <v>4424</v>
          </cell>
          <cell r="IJ103">
            <v>2675</v>
          </cell>
          <cell r="IK103">
            <v>1749</v>
          </cell>
          <cell r="IL103">
            <v>1416</v>
          </cell>
          <cell r="IM103">
            <v>1070</v>
          </cell>
          <cell r="IN103">
            <v>344</v>
          </cell>
          <cell r="IO103">
            <v>142</v>
          </cell>
          <cell r="IP103">
            <v>307</v>
          </cell>
          <cell r="IQ103">
            <v>140</v>
          </cell>
          <cell r="IR103">
            <v>166</v>
          </cell>
          <cell r="IS103">
            <v>26</v>
          </cell>
        </row>
        <row r="104">
          <cell r="A104" t="str">
            <v>Wesel</v>
          </cell>
          <cell r="B104">
            <v>14024</v>
          </cell>
          <cell r="C104">
            <v>9568</v>
          </cell>
          <cell r="D104">
            <v>5306</v>
          </cell>
          <cell r="E104">
            <v>4262</v>
          </cell>
          <cell r="F104">
            <v>3146</v>
          </cell>
          <cell r="G104">
            <v>2162</v>
          </cell>
          <cell r="H104">
            <v>976</v>
          </cell>
          <cell r="I104">
            <v>408</v>
          </cell>
          <cell r="J104">
            <v>987</v>
          </cell>
          <cell r="K104">
            <v>464</v>
          </cell>
          <cell r="L104">
            <v>518</v>
          </cell>
          <cell r="M104">
            <v>129</v>
          </cell>
          <cell r="N104">
            <v>7788</v>
          </cell>
          <cell r="O104">
            <v>5431</v>
          </cell>
          <cell r="P104">
            <v>3014</v>
          </cell>
          <cell r="Q104">
            <v>2417</v>
          </cell>
          <cell r="R104">
            <v>1740</v>
          </cell>
          <cell r="S104">
            <v>1221</v>
          </cell>
          <cell r="T104">
            <v>513</v>
          </cell>
          <cell r="U104">
            <v>217</v>
          </cell>
          <cell r="V104">
            <v>598</v>
          </cell>
          <cell r="W104">
            <v>292</v>
          </cell>
          <cell r="X104">
            <v>302</v>
          </cell>
          <cell r="Y104">
            <v>79</v>
          </cell>
          <cell r="Z104">
            <v>6236</v>
          </cell>
          <cell r="AA104">
            <v>4137</v>
          </cell>
          <cell r="AB104">
            <v>2292</v>
          </cell>
          <cell r="AC104">
            <v>1845</v>
          </cell>
          <cell r="AD104">
            <v>1406</v>
          </cell>
          <cell r="AE104">
            <v>941</v>
          </cell>
          <cell r="AF104">
            <v>463</v>
          </cell>
          <cell r="AG104">
            <v>191</v>
          </cell>
          <cell r="AH104">
            <v>389</v>
          </cell>
          <cell r="AI104">
            <v>172</v>
          </cell>
          <cell r="AJ104">
            <v>216</v>
          </cell>
          <cell r="AK104">
            <v>50</v>
          </cell>
          <cell r="AL104">
            <v>1119</v>
          </cell>
          <cell r="AM104">
            <v>761</v>
          </cell>
          <cell r="AN104">
            <v>383</v>
          </cell>
          <cell r="AO104">
            <v>378</v>
          </cell>
          <cell r="AP104">
            <v>227</v>
          </cell>
          <cell r="AQ104">
            <v>204</v>
          </cell>
          <cell r="AR104">
            <v>23</v>
          </cell>
          <cell r="AS104">
            <v>4</v>
          </cell>
          <cell r="AT104">
            <v>136</v>
          </cell>
          <cell r="AU104">
            <v>61</v>
          </cell>
          <cell r="AV104">
            <v>74</v>
          </cell>
          <cell r="AW104">
            <v>15</v>
          </cell>
          <cell r="AX104">
            <v>3356</v>
          </cell>
          <cell r="AY104">
            <v>2397</v>
          </cell>
          <cell r="AZ104">
            <v>1248</v>
          </cell>
          <cell r="BA104">
            <v>1149</v>
          </cell>
          <cell r="BB104">
            <v>714</v>
          </cell>
          <cell r="BC104">
            <v>553</v>
          </cell>
          <cell r="BD104">
            <v>157</v>
          </cell>
          <cell r="BE104">
            <v>80</v>
          </cell>
          <cell r="BF104">
            <v>401</v>
          </cell>
          <cell r="BG104">
            <v>202</v>
          </cell>
          <cell r="BH104">
            <v>196</v>
          </cell>
          <cell r="BI104">
            <v>34</v>
          </cell>
          <cell r="BJ104">
            <v>3267</v>
          </cell>
          <cell r="BK104">
            <v>2121</v>
          </cell>
          <cell r="BL104">
            <v>959</v>
          </cell>
          <cell r="BM104">
            <v>1162</v>
          </cell>
          <cell r="BN104">
            <v>891</v>
          </cell>
          <cell r="BO104">
            <v>638</v>
          </cell>
          <cell r="BP104">
            <v>250</v>
          </cell>
          <cell r="BQ104">
            <v>100</v>
          </cell>
          <cell r="BR104">
            <v>228</v>
          </cell>
          <cell r="BS104">
            <v>110</v>
          </cell>
          <cell r="BT104">
            <v>117</v>
          </cell>
          <cell r="BU104">
            <v>43</v>
          </cell>
          <cell r="BV104">
            <v>3168</v>
          </cell>
          <cell r="BW104">
            <v>2064</v>
          </cell>
          <cell r="BX104">
            <v>1109</v>
          </cell>
          <cell r="BY104">
            <v>955</v>
          </cell>
          <cell r="BZ104">
            <v>779</v>
          </cell>
          <cell r="CA104">
            <v>515</v>
          </cell>
          <cell r="CB104">
            <v>264</v>
          </cell>
          <cell r="CC104">
            <v>99</v>
          </cell>
          <cell r="CD104">
            <v>152</v>
          </cell>
          <cell r="CE104">
            <v>73</v>
          </cell>
          <cell r="CF104">
            <v>79</v>
          </cell>
          <cell r="CG104">
            <v>24</v>
          </cell>
          <cell r="CH104">
            <v>3114</v>
          </cell>
          <cell r="CI104">
            <v>2225</v>
          </cell>
          <cell r="CJ104">
            <v>1607</v>
          </cell>
          <cell r="CK104">
            <v>618</v>
          </cell>
          <cell r="CL104">
            <v>535</v>
          </cell>
          <cell r="CM104">
            <v>252</v>
          </cell>
          <cell r="CN104">
            <v>282</v>
          </cell>
          <cell r="CO104">
            <v>125</v>
          </cell>
          <cell r="CP104">
            <v>70</v>
          </cell>
          <cell r="CQ104">
            <v>18</v>
          </cell>
          <cell r="CR104">
            <v>52</v>
          </cell>
          <cell r="CS104">
            <v>13</v>
          </cell>
          <cell r="CT104">
            <v>2469</v>
          </cell>
          <cell r="CU104">
            <v>1441</v>
          </cell>
          <cell r="CV104">
            <v>492</v>
          </cell>
          <cell r="CW104">
            <v>949</v>
          </cell>
          <cell r="CX104">
            <v>755</v>
          </cell>
          <cell r="CY104">
            <v>619</v>
          </cell>
          <cell r="CZ104">
            <v>136</v>
          </cell>
          <cell r="DA104">
            <v>56</v>
          </cell>
          <cell r="DB104">
            <v>162</v>
          </cell>
          <cell r="DC104">
            <v>89</v>
          </cell>
          <cell r="DD104">
            <v>73</v>
          </cell>
          <cell r="DE104">
            <v>32</v>
          </cell>
          <cell r="DF104">
            <v>5166</v>
          </cell>
          <cell r="DG104">
            <v>3168</v>
          </cell>
          <cell r="DH104">
            <v>2066</v>
          </cell>
          <cell r="DI104">
            <v>1102</v>
          </cell>
          <cell r="DJ104">
            <v>729</v>
          </cell>
          <cell r="DK104">
            <v>404</v>
          </cell>
          <cell r="DL104">
            <v>324</v>
          </cell>
          <cell r="DM104">
            <v>154</v>
          </cell>
          <cell r="DN104">
            <v>347</v>
          </cell>
          <cell r="DO104">
            <v>151</v>
          </cell>
          <cell r="DP104">
            <v>193</v>
          </cell>
          <cell r="DQ104">
            <v>26</v>
          </cell>
          <cell r="DR104">
            <v>2339</v>
          </cell>
          <cell r="DS104">
            <v>1624</v>
          </cell>
          <cell r="DT104">
            <v>1157</v>
          </cell>
          <cell r="DU104">
            <v>467</v>
          </cell>
          <cell r="DV104">
            <v>289</v>
          </cell>
          <cell r="DW104">
            <v>134</v>
          </cell>
          <cell r="DX104">
            <v>155</v>
          </cell>
          <cell r="DY104">
            <v>71</v>
          </cell>
          <cell r="DZ104">
            <v>173</v>
          </cell>
          <cell r="EA104">
            <v>60</v>
          </cell>
          <cell r="EB104">
            <v>112</v>
          </cell>
          <cell r="EC104">
            <v>5</v>
          </cell>
          <cell r="ED104">
            <v>1845</v>
          </cell>
          <cell r="EE104">
            <v>1480</v>
          </cell>
          <cell r="EF104">
            <v>850</v>
          </cell>
          <cell r="EG104">
            <v>630</v>
          </cell>
          <cell r="EH104">
            <v>457</v>
          </cell>
          <cell r="EI104">
            <v>316</v>
          </cell>
          <cell r="EJ104">
            <v>139</v>
          </cell>
          <cell r="EK104">
            <v>40</v>
          </cell>
          <cell r="EL104">
            <v>152</v>
          </cell>
          <cell r="EM104">
            <v>63</v>
          </cell>
          <cell r="EN104">
            <v>88</v>
          </cell>
          <cell r="EO104">
            <v>21</v>
          </cell>
          <cell r="EP104">
            <v>2205</v>
          </cell>
          <cell r="EQ104">
            <v>1855</v>
          </cell>
          <cell r="ER104">
            <v>741</v>
          </cell>
          <cell r="ES104">
            <v>1114</v>
          </cell>
          <cell r="ET104">
            <v>916</v>
          </cell>
          <cell r="EU104">
            <v>689</v>
          </cell>
          <cell r="EV104">
            <v>222</v>
          </cell>
          <cell r="EW104">
            <v>87</v>
          </cell>
          <cell r="EX104">
            <v>153</v>
          </cell>
          <cell r="EY104">
            <v>101</v>
          </cell>
          <cell r="EZ104">
            <v>52</v>
          </cell>
          <cell r="FA104">
            <v>45</v>
          </cell>
          <cell r="FB104">
            <v>8237</v>
          </cell>
          <cell r="FC104">
            <v>5305</v>
          </cell>
          <cell r="FD104">
            <v>2209</v>
          </cell>
          <cell r="FE104">
            <v>3096</v>
          </cell>
          <cell r="FF104">
            <v>2369</v>
          </cell>
          <cell r="FG104">
            <v>1795</v>
          </cell>
          <cell r="FH104">
            <v>567</v>
          </cell>
          <cell r="FI104">
            <v>233</v>
          </cell>
          <cell r="FJ104">
            <v>620</v>
          </cell>
          <cell r="FK104">
            <v>332</v>
          </cell>
          <cell r="FL104">
            <v>285</v>
          </cell>
          <cell r="FM104">
            <v>107</v>
          </cell>
          <cell r="FN104">
            <v>5228</v>
          </cell>
          <cell r="FO104">
            <v>3777</v>
          </cell>
          <cell r="FP104">
            <v>2848</v>
          </cell>
          <cell r="FQ104">
            <v>929</v>
          </cell>
          <cell r="FR104">
            <v>589</v>
          </cell>
          <cell r="FS104">
            <v>232</v>
          </cell>
          <cell r="FT104">
            <v>356</v>
          </cell>
          <cell r="FU104">
            <v>163</v>
          </cell>
          <cell r="FV104">
            <v>328</v>
          </cell>
          <cell r="FW104">
            <v>114</v>
          </cell>
          <cell r="FX104">
            <v>212</v>
          </cell>
          <cell r="FY104">
            <v>12</v>
          </cell>
          <cell r="FZ104">
            <v>558</v>
          </cell>
          <cell r="GA104">
            <v>485</v>
          </cell>
          <cell r="GB104">
            <v>248</v>
          </cell>
          <cell r="GC104">
            <v>237</v>
          </cell>
          <cell r="GD104">
            <v>188</v>
          </cell>
          <cell r="GE104">
            <v>135</v>
          </cell>
          <cell r="GF104">
            <v>53</v>
          </cell>
          <cell r="GG104">
            <v>12</v>
          </cell>
          <cell r="GH104">
            <v>39</v>
          </cell>
          <cell r="GI104">
            <v>18</v>
          </cell>
          <cell r="GJ104">
            <v>21</v>
          </cell>
          <cell r="GK104">
            <v>10</v>
          </cell>
          <cell r="GL104" t="str">
            <v>*</v>
          </cell>
          <cell r="GM104" t="str">
            <v>*</v>
          </cell>
          <cell r="GN104" t="str">
            <v>*</v>
          </cell>
          <cell r="GO104">
            <v>0</v>
          </cell>
          <cell r="GP104">
            <v>0</v>
          </cell>
          <cell r="GQ104">
            <v>0</v>
          </cell>
          <cell r="GR104">
            <v>0</v>
          </cell>
          <cell r="GS104">
            <v>0</v>
          </cell>
          <cell r="GT104">
            <v>0</v>
          </cell>
          <cell r="GU104">
            <v>0</v>
          </cell>
          <cell r="GV104">
            <v>0</v>
          </cell>
          <cell r="GW104">
            <v>0</v>
          </cell>
          <cell r="GX104">
            <v>8382</v>
          </cell>
          <cell r="GY104">
            <v>5427</v>
          </cell>
          <cell r="GZ104">
            <v>2304</v>
          </cell>
          <cell r="HA104">
            <v>3123</v>
          </cell>
          <cell r="HB104">
            <v>2389</v>
          </cell>
          <cell r="HC104">
            <v>1804</v>
          </cell>
          <cell r="HD104">
            <v>578</v>
          </cell>
          <cell r="HE104">
            <v>238</v>
          </cell>
          <cell r="HF104">
            <v>627</v>
          </cell>
          <cell r="HG104">
            <v>335</v>
          </cell>
          <cell r="HH104">
            <v>289</v>
          </cell>
          <cell r="HI104">
            <v>107</v>
          </cell>
          <cell r="HJ104" t="str">
            <v>*</v>
          </cell>
          <cell r="HK104" t="str">
            <v>*</v>
          </cell>
          <cell r="HL104" t="str">
            <v>*</v>
          </cell>
          <cell r="HM104">
            <v>0</v>
          </cell>
          <cell r="HN104">
            <v>0</v>
          </cell>
          <cell r="HO104">
            <v>0</v>
          </cell>
          <cell r="HP104">
            <v>0</v>
          </cell>
          <cell r="HQ104">
            <v>0</v>
          </cell>
          <cell r="HR104">
            <v>0</v>
          </cell>
          <cell r="HS104">
            <v>0</v>
          </cell>
          <cell r="HT104">
            <v>0</v>
          </cell>
          <cell r="HU104">
            <v>0</v>
          </cell>
          <cell r="HV104">
            <v>4287</v>
          </cell>
          <cell r="HW104">
            <v>3528</v>
          </cell>
          <cell r="HX104">
            <v>2374</v>
          </cell>
          <cell r="HY104">
            <v>1154</v>
          </cell>
          <cell r="HZ104">
            <v>793</v>
          </cell>
          <cell r="IA104">
            <v>435</v>
          </cell>
          <cell r="IB104">
            <v>355</v>
          </cell>
          <cell r="IC104">
            <v>124</v>
          </cell>
          <cell r="ID104">
            <v>335</v>
          </cell>
          <cell r="IE104">
            <v>137</v>
          </cell>
          <cell r="IF104">
            <v>197</v>
          </cell>
          <cell r="IG104">
            <v>26</v>
          </cell>
          <cell r="IH104">
            <v>9737</v>
          </cell>
          <cell r="II104">
            <v>6040</v>
          </cell>
          <cell r="IJ104">
            <v>2932</v>
          </cell>
          <cell r="IK104">
            <v>3108</v>
          </cell>
          <cell r="IL104">
            <v>2353</v>
          </cell>
          <cell r="IM104">
            <v>1727</v>
          </cell>
          <cell r="IN104">
            <v>621</v>
          </cell>
          <cell r="IO104">
            <v>284</v>
          </cell>
          <cell r="IP104">
            <v>652</v>
          </cell>
          <cell r="IQ104">
            <v>327</v>
          </cell>
          <cell r="IR104">
            <v>321</v>
          </cell>
          <cell r="IS104">
            <v>103</v>
          </cell>
        </row>
        <row r="105">
          <cell r="A105" t="str">
            <v>Bonn, Stadt</v>
          </cell>
          <cell r="B105">
            <v>10675</v>
          </cell>
          <cell r="C105">
            <v>9245</v>
          </cell>
          <cell r="D105">
            <v>3291</v>
          </cell>
          <cell r="E105">
            <v>5954</v>
          </cell>
          <cell r="F105">
            <v>4985</v>
          </cell>
          <cell r="G105">
            <v>3382</v>
          </cell>
          <cell r="H105">
            <v>1602</v>
          </cell>
          <cell r="I105">
            <v>307</v>
          </cell>
          <cell r="J105">
            <v>910</v>
          </cell>
          <cell r="K105">
            <v>315</v>
          </cell>
          <cell r="L105">
            <v>590</v>
          </cell>
          <cell r="M105">
            <v>59</v>
          </cell>
          <cell r="N105">
            <v>5977</v>
          </cell>
          <cell r="O105">
            <v>5184</v>
          </cell>
          <cell r="P105">
            <v>1915</v>
          </cell>
          <cell r="Q105">
            <v>3269</v>
          </cell>
          <cell r="R105">
            <v>2711</v>
          </cell>
          <cell r="S105">
            <v>1835</v>
          </cell>
          <cell r="T105">
            <v>875</v>
          </cell>
          <cell r="U105">
            <v>171</v>
          </cell>
          <cell r="V105">
            <v>534</v>
          </cell>
          <cell r="W105">
            <v>189</v>
          </cell>
          <cell r="X105">
            <v>344</v>
          </cell>
          <cell r="Y105">
            <v>24</v>
          </cell>
          <cell r="Z105">
            <v>4698</v>
          </cell>
          <cell r="AA105">
            <v>4061</v>
          </cell>
          <cell r="AB105">
            <v>1376</v>
          </cell>
          <cell r="AC105">
            <v>2685</v>
          </cell>
          <cell r="AD105">
            <v>2274</v>
          </cell>
          <cell r="AE105">
            <v>1547</v>
          </cell>
          <cell r="AF105">
            <v>727</v>
          </cell>
          <cell r="AG105">
            <v>136</v>
          </cell>
          <cell r="AH105">
            <v>376</v>
          </cell>
          <cell r="AI105">
            <v>126</v>
          </cell>
          <cell r="AJ105">
            <v>246</v>
          </cell>
          <cell r="AK105">
            <v>35</v>
          </cell>
          <cell r="AL105">
            <v>687</v>
          </cell>
          <cell r="AM105">
            <v>586</v>
          </cell>
          <cell r="AN105">
            <v>168</v>
          </cell>
          <cell r="AO105">
            <v>418</v>
          </cell>
          <cell r="AP105">
            <v>250</v>
          </cell>
          <cell r="AQ105">
            <v>222</v>
          </cell>
          <cell r="AR105">
            <v>28</v>
          </cell>
          <cell r="AS105">
            <v>3</v>
          </cell>
          <cell r="AT105">
            <v>165</v>
          </cell>
          <cell r="AU105">
            <v>51</v>
          </cell>
          <cell r="AV105">
            <v>110</v>
          </cell>
          <cell r="AW105">
            <v>3</v>
          </cell>
          <cell r="AX105">
            <v>2646</v>
          </cell>
          <cell r="AY105">
            <v>2277</v>
          </cell>
          <cell r="AZ105">
            <v>914</v>
          </cell>
          <cell r="BA105">
            <v>1363</v>
          </cell>
          <cell r="BB105">
            <v>998</v>
          </cell>
          <cell r="BC105">
            <v>778</v>
          </cell>
          <cell r="BD105">
            <v>220</v>
          </cell>
          <cell r="BE105">
            <v>55</v>
          </cell>
          <cell r="BF105">
            <v>352</v>
          </cell>
          <cell r="BG105">
            <v>110</v>
          </cell>
          <cell r="BH105">
            <v>242</v>
          </cell>
          <cell r="BI105">
            <v>13</v>
          </cell>
          <cell r="BJ105">
            <v>2723</v>
          </cell>
          <cell r="BK105">
            <v>2374</v>
          </cell>
          <cell r="BL105">
            <v>720</v>
          </cell>
          <cell r="BM105">
            <v>1654</v>
          </cell>
          <cell r="BN105">
            <v>1411</v>
          </cell>
          <cell r="BO105">
            <v>1008</v>
          </cell>
          <cell r="BP105">
            <v>403</v>
          </cell>
          <cell r="BQ105">
            <v>96</v>
          </cell>
          <cell r="BR105">
            <v>218</v>
          </cell>
          <cell r="BS105">
            <v>77</v>
          </cell>
          <cell r="BT105">
            <v>140</v>
          </cell>
          <cell r="BU105">
            <v>25</v>
          </cell>
          <cell r="BV105">
            <v>2443</v>
          </cell>
          <cell r="BW105">
            <v>2136</v>
          </cell>
          <cell r="BX105">
            <v>677</v>
          </cell>
          <cell r="BY105">
            <v>1459</v>
          </cell>
          <cell r="BZ105">
            <v>1330</v>
          </cell>
          <cell r="CA105">
            <v>839</v>
          </cell>
          <cell r="CB105">
            <v>490</v>
          </cell>
          <cell r="CC105">
            <v>61</v>
          </cell>
          <cell r="CD105">
            <v>117</v>
          </cell>
          <cell r="CE105">
            <v>51</v>
          </cell>
          <cell r="CF105">
            <v>66</v>
          </cell>
          <cell r="CG105">
            <v>12</v>
          </cell>
          <cell r="CH105">
            <v>2176</v>
          </cell>
          <cell r="CI105">
            <v>1872</v>
          </cell>
          <cell r="CJ105">
            <v>812</v>
          </cell>
          <cell r="CK105">
            <v>1060</v>
          </cell>
          <cell r="CL105">
            <v>996</v>
          </cell>
          <cell r="CM105">
            <v>535</v>
          </cell>
          <cell r="CN105">
            <v>461</v>
          </cell>
          <cell r="CO105">
            <v>92</v>
          </cell>
          <cell r="CP105">
            <v>58</v>
          </cell>
          <cell r="CQ105">
            <v>26</v>
          </cell>
          <cell r="CR105">
            <v>32</v>
          </cell>
          <cell r="CS105">
            <v>6</v>
          </cell>
          <cell r="CT105">
            <v>1604</v>
          </cell>
          <cell r="CU105">
            <v>1462</v>
          </cell>
          <cell r="CV105">
            <v>395</v>
          </cell>
          <cell r="CW105">
            <v>1067</v>
          </cell>
          <cell r="CX105">
            <v>939</v>
          </cell>
          <cell r="CY105">
            <v>692</v>
          </cell>
          <cell r="CZ105">
            <v>247</v>
          </cell>
          <cell r="DA105">
            <v>45</v>
          </cell>
          <cell r="DB105">
            <v>120</v>
          </cell>
          <cell r="DC105">
            <v>50</v>
          </cell>
          <cell r="DD105">
            <v>69</v>
          </cell>
          <cell r="DE105">
            <v>8</v>
          </cell>
          <cell r="DF105">
            <v>2400</v>
          </cell>
          <cell r="DG105">
            <v>2091</v>
          </cell>
          <cell r="DH105">
            <v>968</v>
          </cell>
          <cell r="DI105">
            <v>1123</v>
          </cell>
          <cell r="DJ105">
            <v>872</v>
          </cell>
          <cell r="DK105">
            <v>539</v>
          </cell>
          <cell r="DL105">
            <v>332</v>
          </cell>
          <cell r="DM105">
            <v>59</v>
          </cell>
          <cell r="DN105">
            <v>238</v>
          </cell>
          <cell r="DO105">
            <v>78</v>
          </cell>
          <cell r="DP105">
            <v>160</v>
          </cell>
          <cell r="DQ105">
            <v>13</v>
          </cell>
          <cell r="DR105">
            <v>1471</v>
          </cell>
          <cell r="DS105">
            <v>1264</v>
          </cell>
          <cell r="DT105">
            <v>552</v>
          </cell>
          <cell r="DU105">
            <v>712</v>
          </cell>
          <cell r="DV105">
            <v>513</v>
          </cell>
          <cell r="DW105">
            <v>273</v>
          </cell>
          <cell r="DX105">
            <v>240</v>
          </cell>
          <cell r="DY105">
            <v>67</v>
          </cell>
          <cell r="DZ105">
            <v>194</v>
          </cell>
          <cell r="EA105">
            <v>56</v>
          </cell>
          <cell r="EB105">
            <v>137</v>
          </cell>
          <cell r="EC105">
            <v>5</v>
          </cell>
          <cell r="ED105">
            <v>3510</v>
          </cell>
          <cell r="EE105">
            <v>2948</v>
          </cell>
          <cell r="EF105">
            <v>1143</v>
          </cell>
          <cell r="EG105">
            <v>1805</v>
          </cell>
          <cell r="EH105">
            <v>1505</v>
          </cell>
          <cell r="EI105">
            <v>953</v>
          </cell>
          <cell r="EJ105">
            <v>552</v>
          </cell>
          <cell r="EK105">
            <v>84</v>
          </cell>
          <cell r="EL105">
            <v>280</v>
          </cell>
          <cell r="EM105">
            <v>89</v>
          </cell>
          <cell r="EN105">
            <v>189</v>
          </cell>
          <cell r="EO105">
            <v>20</v>
          </cell>
          <cell r="EP105">
            <v>1690</v>
          </cell>
          <cell r="EQ105">
            <v>1480</v>
          </cell>
          <cell r="ER105">
            <v>233</v>
          </cell>
          <cell r="ES105">
            <v>1247</v>
          </cell>
          <cell r="ET105">
            <v>1156</v>
          </cell>
          <cell r="EU105">
            <v>925</v>
          </cell>
          <cell r="EV105">
            <v>231</v>
          </cell>
          <cell r="EW105">
            <v>52</v>
          </cell>
          <cell r="EX105">
            <v>78</v>
          </cell>
          <cell r="EY105">
            <v>42</v>
          </cell>
          <cell r="EZ105">
            <v>35</v>
          </cell>
          <cell r="FA105">
            <v>13</v>
          </cell>
          <cell r="FB105">
            <v>6518</v>
          </cell>
          <cell r="FC105">
            <v>5791</v>
          </cell>
          <cell r="FD105">
            <v>1536</v>
          </cell>
          <cell r="FE105">
            <v>4255</v>
          </cell>
          <cell r="FF105">
            <v>3626</v>
          </cell>
          <cell r="FG105">
            <v>2605</v>
          </cell>
          <cell r="FH105">
            <v>1020</v>
          </cell>
          <cell r="FI105">
            <v>176</v>
          </cell>
          <cell r="FJ105">
            <v>589</v>
          </cell>
          <cell r="FK105">
            <v>215</v>
          </cell>
          <cell r="FL105">
            <v>370</v>
          </cell>
          <cell r="FM105">
            <v>40</v>
          </cell>
          <cell r="FN105">
            <v>2407</v>
          </cell>
          <cell r="FO105">
            <v>2045</v>
          </cell>
          <cell r="FP105">
            <v>1160</v>
          </cell>
          <cell r="FQ105">
            <v>885</v>
          </cell>
          <cell r="FR105">
            <v>681</v>
          </cell>
          <cell r="FS105">
            <v>338</v>
          </cell>
          <cell r="FT105">
            <v>343</v>
          </cell>
          <cell r="FU105">
            <v>85</v>
          </cell>
          <cell r="FV105">
            <v>197</v>
          </cell>
          <cell r="FW105">
            <v>50</v>
          </cell>
          <cell r="FX105">
            <v>146</v>
          </cell>
          <cell r="FY105">
            <v>7</v>
          </cell>
          <cell r="FZ105">
            <v>1749</v>
          </cell>
          <cell r="GA105">
            <v>1408</v>
          </cell>
          <cell r="GB105">
            <v>595</v>
          </cell>
          <cell r="GC105">
            <v>813</v>
          </cell>
          <cell r="GD105">
            <v>678</v>
          </cell>
          <cell r="GE105">
            <v>439</v>
          </cell>
          <cell r="GF105">
            <v>239</v>
          </cell>
          <cell r="GG105">
            <v>46</v>
          </cell>
          <cell r="GH105">
            <v>123</v>
          </cell>
          <cell r="GI105">
            <v>49</v>
          </cell>
          <cell r="GJ105">
            <v>74</v>
          </cell>
          <cell r="GK105">
            <v>12</v>
          </cell>
          <cell r="GL105" t="str">
            <v>*</v>
          </cell>
          <cell r="GM105" t="str">
            <v>*</v>
          </cell>
          <cell r="GN105">
            <v>0</v>
          </cell>
          <cell r="GO105" t="str">
            <v>*</v>
          </cell>
          <cell r="GP105">
            <v>0</v>
          </cell>
          <cell r="GQ105">
            <v>0</v>
          </cell>
          <cell r="GR105">
            <v>0</v>
          </cell>
          <cell r="GS105">
            <v>0</v>
          </cell>
          <cell r="GT105" t="str">
            <v>*</v>
          </cell>
          <cell r="GU105" t="str">
            <v>*</v>
          </cell>
          <cell r="GV105">
            <v>0</v>
          </cell>
          <cell r="GW105">
            <v>0</v>
          </cell>
          <cell r="GX105">
            <v>6729</v>
          </cell>
          <cell r="GY105">
            <v>5974</v>
          </cell>
          <cell r="GZ105">
            <v>1648</v>
          </cell>
          <cell r="HA105">
            <v>4326</v>
          </cell>
          <cell r="HB105">
            <v>3683</v>
          </cell>
          <cell r="HC105">
            <v>2633</v>
          </cell>
          <cell r="HD105">
            <v>1049</v>
          </cell>
          <cell r="HE105">
            <v>182</v>
          </cell>
          <cell r="HF105">
            <v>600</v>
          </cell>
          <cell r="HG105">
            <v>218</v>
          </cell>
          <cell r="HH105">
            <v>378</v>
          </cell>
          <cell r="HI105">
            <v>43</v>
          </cell>
          <cell r="HJ105" t="str">
            <v>*</v>
          </cell>
          <cell r="HK105" t="str">
            <v>*</v>
          </cell>
          <cell r="HL105">
            <v>0</v>
          </cell>
          <cell r="HM105" t="str">
            <v>*</v>
          </cell>
          <cell r="HN105">
            <v>0</v>
          </cell>
          <cell r="HO105">
            <v>0</v>
          </cell>
          <cell r="HP105">
            <v>0</v>
          </cell>
          <cell r="HQ105">
            <v>0</v>
          </cell>
          <cell r="HR105" t="str">
            <v>*</v>
          </cell>
          <cell r="HS105" t="str">
            <v>*</v>
          </cell>
          <cell r="HT105">
            <v>0</v>
          </cell>
          <cell r="HU105">
            <v>0</v>
          </cell>
          <cell r="HV105">
            <v>3014</v>
          </cell>
          <cell r="HW105">
            <v>2485</v>
          </cell>
          <cell r="HX105">
            <v>1209</v>
          </cell>
          <cell r="HY105">
            <v>1276</v>
          </cell>
          <cell r="HZ105">
            <v>995</v>
          </cell>
          <cell r="IA105">
            <v>635</v>
          </cell>
          <cell r="IB105">
            <v>360</v>
          </cell>
          <cell r="IC105">
            <v>77</v>
          </cell>
          <cell r="ID105">
            <v>269</v>
          </cell>
          <cell r="IE105">
            <v>109</v>
          </cell>
          <cell r="IF105">
            <v>158</v>
          </cell>
          <cell r="IG105">
            <v>12</v>
          </cell>
          <cell r="IH105">
            <v>7661</v>
          </cell>
          <cell r="II105">
            <v>6760</v>
          </cell>
          <cell r="IJ105">
            <v>2082</v>
          </cell>
          <cell r="IK105">
            <v>4678</v>
          </cell>
          <cell r="IL105">
            <v>3990</v>
          </cell>
          <cell r="IM105">
            <v>2747</v>
          </cell>
          <cell r="IN105">
            <v>1242</v>
          </cell>
          <cell r="IO105">
            <v>230</v>
          </cell>
          <cell r="IP105">
            <v>641</v>
          </cell>
          <cell r="IQ105">
            <v>206</v>
          </cell>
          <cell r="IR105">
            <v>432</v>
          </cell>
          <cell r="IS105">
            <v>47</v>
          </cell>
        </row>
        <row r="106">
          <cell r="A106" t="str">
            <v>Köln, Stadt</v>
          </cell>
          <cell r="B106">
            <v>45225</v>
          </cell>
          <cell r="C106">
            <v>38996</v>
          </cell>
          <cell r="D106">
            <v>15265</v>
          </cell>
          <cell r="E106">
            <v>23731</v>
          </cell>
          <cell r="F106">
            <v>17707</v>
          </cell>
          <cell r="G106">
            <v>13159</v>
          </cell>
          <cell r="H106">
            <v>4531</v>
          </cell>
          <cell r="I106">
            <v>1020</v>
          </cell>
          <cell r="J106">
            <v>5658</v>
          </cell>
          <cell r="K106">
            <v>3466</v>
          </cell>
          <cell r="L106">
            <v>2169</v>
          </cell>
          <cell r="M106">
            <v>366</v>
          </cell>
          <cell r="N106">
            <v>24811</v>
          </cell>
          <cell r="O106">
            <v>21388</v>
          </cell>
          <cell r="P106">
            <v>8698</v>
          </cell>
          <cell r="Q106">
            <v>12690</v>
          </cell>
          <cell r="R106">
            <v>9270</v>
          </cell>
          <cell r="S106">
            <v>6783</v>
          </cell>
          <cell r="T106">
            <v>2482</v>
          </cell>
          <cell r="U106">
            <v>563</v>
          </cell>
          <cell r="V106">
            <v>3206</v>
          </cell>
          <cell r="W106">
            <v>1998</v>
          </cell>
          <cell r="X106">
            <v>1193</v>
          </cell>
          <cell r="Y106">
            <v>214</v>
          </cell>
          <cell r="Z106">
            <v>20414</v>
          </cell>
          <cell r="AA106">
            <v>17608</v>
          </cell>
          <cell r="AB106">
            <v>6567</v>
          </cell>
          <cell r="AC106">
            <v>11041</v>
          </cell>
          <cell r="AD106">
            <v>8437</v>
          </cell>
          <cell r="AE106">
            <v>6376</v>
          </cell>
          <cell r="AF106">
            <v>2049</v>
          </cell>
          <cell r="AG106">
            <v>457</v>
          </cell>
          <cell r="AH106">
            <v>2452</v>
          </cell>
          <cell r="AI106">
            <v>1468</v>
          </cell>
          <cell r="AJ106">
            <v>976</v>
          </cell>
          <cell r="AK106">
            <v>152</v>
          </cell>
          <cell r="AL106">
            <v>3036</v>
          </cell>
          <cell r="AM106">
            <v>2452</v>
          </cell>
          <cell r="AN106">
            <v>843</v>
          </cell>
          <cell r="AO106">
            <v>1609</v>
          </cell>
          <cell r="AP106">
            <v>844</v>
          </cell>
          <cell r="AQ106">
            <v>738</v>
          </cell>
          <cell r="AR106">
            <v>101</v>
          </cell>
          <cell r="AS106">
            <v>16</v>
          </cell>
          <cell r="AT106">
            <v>705</v>
          </cell>
          <cell r="AU106">
            <v>411</v>
          </cell>
          <cell r="AV106">
            <v>293</v>
          </cell>
          <cell r="AW106">
            <v>60</v>
          </cell>
          <cell r="AX106">
            <v>11274</v>
          </cell>
          <cell r="AY106">
            <v>9527</v>
          </cell>
          <cell r="AZ106">
            <v>3760</v>
          </cell>
          <cell r="BA106">
            <v>5767</v>
          </cell>
          <cell r="BB106">
            <v>3745</v>
          </cell>
          <cell r="BC106">
            <v>3018</v>
          </cell>
          <cell r="BD106">
            <v>722</v>
          </cell>
          <cell r="BE106">
            <v>178</v>
          </cell>
          <cell r="BF106">
            <v>1907</v>
          </cell>
          <cell r="BG106">
            <v>1144</v>
          </cell>
          <cell r="BH106">
            <v>751</v>
          </cell>
          <cell r="BI106">
            <v>115</v>
          </cell>
          <cell r="BJ106">
            <v>11966</v>
          </cell>
          <cell r="BK106">
            <v>10536</v>
          </cell>
          <cell r="BL106">
            <v>3431</v>
          </cell>
          <cell r="BM106">
            <v>7105</v>
          </cell>
          <cell r="BN106">
            <v>5217</v>
          </cell>
          <cell r="BO106">
            <v>3988</v>
          </cell>
          <cell r="BP106">
            <v>1227</v>
          </cell>
          <cell r="BQ106">
            <v>297</v>
          </cell>
          <cell r="BR106">
            <v>1798</v>
          </cell>
          <cell r="BS106">
            <v>1137</v>
          </cell>
          <cell r="BT106">
            <v>654</v>
          </cell>
          <cell r="BU106">
            <v>90</v>
          </cell>
          <cell r="BV106">
            <v>10609</v>
          </cell>
          <cell r="BW106">
            <v>9318</v>
          </cell>
          <cell r="BX106">
            <v>3542</v>
          </cell>
          <cell r="BY106">
            <v>5776</v>
          </cell>
          <cell r="BZ106">
            <v>4810</v>
          </cell>
          <cell r="CA106">
            <v>3503</v>
          </cell>
          <cell r="CB106">
            <v>1303</v>
          </cell>
          <cell r="CC106">
            <v>227</v>
          </cell>
          <cell r="CD106">
            <v>894</v>
          </cell>
          <cell r="CE106">
            <v>571</v>
          </cell>
          <cell r="CF106">
            <v>321</v>
          </cell>
          <cell r="CG106">
            <v>72</v>
          </cell>
          <cell r="CH106">
            <v>8340</v>
          </cell>
          <cell r="CI106">
            <v>7163</v>
          </cell>
          <cell r="CJ106">
            <v>3689</v>
          </cell>
          <cell r="CK106">
            <v>3474</v>
          </cell>
          <cell r="CL106">
            <v>3091</v>
          </cell>
          <cell r="CM106">
            <v>1912</v>
          </cell>
          <cell r="CN106">
            <v>1178</v>
          </cell>
          <cell r="CO106">
            <v>302</v>
          </cell>
          <cell r="CP106">
            <v>354</v>
          </cell>
          <cell r="CQ106">
            <v>203</v>
          </cell>
          <cell r="CR106">
            <v>150</v>
          </cell>
          <cell r="CS106">
            <v>29</v>
          </cell>
          <cell r="CT106">
            <v>8956</v>
          </cell>
          <cell r="CU106">
            <v>8141</v>
          </cell>
          <cell r="CV106">
            <v>2220</v>
          </cell>
          <cell r="CW106">
            <v>5921</v>
          </cell>
          <cell r="CX106">
            <v>4679</v>
          </cell>
          <cell r="CY106">
            <v>3904</v>
          </cell>
          <cell r="CZ106">
            <v>770</v>
          </cell>
          <cell r="DA106">
            <v>132</v>
          </cell>
          <cell r="DB106">
            <v>1145</v>
          </cell>
          <cell r="DC106">
            <v>818</v>
          </cell>
          <cell r="DD106">
            <v>322</v>
          </cell>
          <cell r="DE106">
            <v>97</v>
          </cell>
          <cell r="DF106">
            <v>12904</v>
          </cell>
          <cell r="DG106">
            <v>11227</v>
          </cell>
          <cell r="DH106">
            <v>5237</v>
          </cell>
          <cell r="DI106">
            <v>5990</v>
          </cell>
          <cell r="DJ106">
            <v>4086</v>
          </cell>
          <cell r="DK106">
            <v>2890</v>
          </cell>
          <cell r="DL106">
            <v>1192</v>
          </cell>
          <cell r="DM106">
            <v>317</v>
          </cell>
          <cell r="DN106">
            <v>1817</v>
          </cell>
          <cell r="DO106">
            <v>1128</v>
          </cell>
          <cell r="DP106">
            <v>681</v>
          </cell>
          <cell r="DQ106">
            <v>87</v>
          </cell>
          <cell r="DR106">
            <v>6872</v>
          </cell>
          <cell r="DS106">
            <v>5847</v>
          </cell>
          <cell r="DT106">
            <v>2811</v>
          </cell>
          <cell r="DU106">
            <v>3036</v>
          </cell>
          <cell r="DV106">
            <v>1962</v>
          </cell>
          <cell r="DW106">
            <v>1186</v>
          </cell>
          <cell r="DX106">
            <v>776</v>
          </cell>
          <cell r="DY106">
            <v>202</v>
          </cell>
          <cell r="DZ106">
            <v>1021</v>
          </cell>
          <cell r="EA106">
            <v>536</v>
          </cell>
          <cell r="EB106">
            <v>479</v>
          </cell>
          <cell r="EC106">
            <v>53</v>
          </cell>
          <cell r="ED106">
            <v>12114</v>
          </cell>
          <cell r="EE106">
            <v>9937</v>
          </cell>
          <cell r="EF106">
            <v>4342</v>
          </cell>
          <cell r="EG106">
            <v>5595</v>
          </cell>
          <cell r="EH106">
            <v>4273</v>
          </cell>
          <cell r="EI106">
            <v>2826</v>
          </cell>
          <cell r="EJ106">
            <v>1443</v>
          </cell>
          <cell r="EK106">
            <v>290</v>
          </cell>
          <cell r="EL106">
            <v>1240</v>
          </cell>
          <cell r="EM106">
            <v>638</v>
          </cell>
          <cell r="EN106">
            <v>599</v>
          </cell>
          <cell r="EO106">
            <v>82</v>
          </cell>
          <cell r="EP106">
            <v>4376</v>
          </cell>
          <cell r="EQ106">
            <v>3841</v>
          </cell>
          <cell r="ER106">
            <v>655</v>
          </cell>
          <cell r="ES106">
            <v>3186</v>
          </cell>
          <cell r="ET106">
            <v>2704</v>
          </cell>
          <cell r="EU106">
            <v>2351</v>
          </cell>
          <cell r="EV106">
            <v>349</v>
          </cell>
          <cell r="EW106">
            <v>79</v>
          </cell>
          <cell r="EX106">
            <v>435</v>
          </cell>
          <cell r="EY106">
            <v>346</v>
          </cell>
          <cell r="EZ106">
            <v>88</v>
          </cell>
          <cell r="FA106">
            <v>47</v>
          </cell>
          <cell r="FB106">
            <v>28190</v>
          </cell>
          <cell r="FC106">
            <v>25081</v>
          </cell>
          <cell r="FD106">
            <v>7709</v>
          </cell>
          <cell r="FE106">
            <v>17372</v>
          </cell>
          <cell r="FF106">
            <v>13247</v>
          </cell>
          <cell r="FG106">
            <v>10507</v>
          </cell>
          <cell r="FH106">
            <v>2727</v>
          </cell>
          <cell r="FI106">
            <v>567</v>
          </cell>
          <cell r="FJ106">
            <v>3832</v>
          </cell>
          <cell r="FK106">
            <v>2541</v>
          </cell>
          <cell r="FL106">
            <v>1279</v>
          </cell>
          <cell r="FM106">
            <v>293</v>
          </cell>
          <cell r="FN106">
            <v>11545</v>
          </cell>
          <cell r="FO106">
            <v>9660</v>
          </cell>
          <cell r="FP106">
            <v>5571</v>
          </cell>
          <cell r="FQ106">
            <v>4089</v>
          </cell>
          <cell r="FR106">
            <v>2648</v>
          </cell>
          <cell r="FS106">
            <v>1462</v>
          </cell>
          <cell r="FT106">
            <v>1184</v>
          </cell>
          <cell r="FU106">
            <v>313</v>
          </cell>
          <cell r="FV106">
            <v>1396</v>
          </cell>
          <cell r="FW106">
            <v>707</v>
          </cell>
          <cell r="FX106">
            <v>678</v>
          </cell>
          <cell r="FY106">
            <v>45</v>
          </cell>
          <cell r="FZ106">
            <v>5489</v>
          </cell>
          <cell r="GA106">
            <v>4254</v>
          </cell>
          <cell r="GB106">
            <v>1985</v>
          </cell>
          <cell r="GC106">
            <v>2269</v>
          </cell>
          <cell r="GD106">
            <v>1811</v>
          </cell>
          <cell r="GE106">
            <v>1189</v>
          </cell>
          <cell r="GF106">
            <v>620</v>
          </cell>
          <cell r="GG106">
            <v>140</v>
          </cell>
          <cell r="GH106">
            <v>430</v>
          </cell>
          <cell r="GI106">
            <v>218</v>
          </cell>
          <cell r="GJ106">
            <v>212</v>
          </cell>
          <cell r="GK106">
            <v>28</v>
          </cell>
          <cell r="GL106" t="str">
            <v>*</v>
          </cell>
          <cell r="GM106" t="str">
            <v>*</v>
          </cell>
          <cell r="GN106">
            <v>0</v>
          </cell>
          <cell r="GO106" t="str">
            <v>*</v>
          </cell>
          <cell r="GP106" t="str">
            <v>*</v>
          </cell>
          <cell r="GQ106" t="str">
            <v>*</v>
          </cell>
          <cell r="GR106">
            <v>0</v>
          </cell>
          <cell r="GS106">
            <v>0</v>
          </cell>
          <cell r="GT106">
            <v>0</v>
          </cell>
          <cell r="GU106">
            <v>0</v>
          </cell>
          <cell r="GV106">
            <v>0</v>
          </cell>
          <cell r="GW106">
            <v>0</v>
          </cell>
          <cell r="GX106">
            <v>28836</v>
          </cell>
          <cell r="GY106">
            <v>25615</v>
          </cell>
          <cell r="GZ106">
            <v>8021</v>
          </cell>
          <cell r="HA106">
            <v>17594</v>
          </cell>
          <cell r="HB106">
            <v>13391</v>
          </cell>
          <cell r="HC106">
            <v>10580</v>
          </cell>
          <cell r="HD106">
            <v>2798</v>
          </cell>
          <cell r="HE106">
            <v>578</v>
          </cell>
          <cell r="HF106">
            <v>3910</v>
          </cell>
          <cell r="HG106">
            <v>2576</v>
          </cell>
          <cell r="HH106">
            <v>1321</v>
          </cell>
          <cell r="HI106">
            <v>293</v>
          </cell>
          <cell r="HJ106" t="str">
            <v>*</v>
          </cell>
          <cell r="HK106" t="str">
            <v>*</v>
          </cell>
          <cell r="HL106">
            <v>0</v>
          </cell>
          <cell r="HM106" t="str">
            <v>*</v>
          </cell>
          <cell r="HN106" t="str">
            <v>*</v>
          </cell>
          <cell r="HO106" t="str">
            <v>*</v>
          </cell>
          <cell r="HP106">
            <v>0</v>
          </cell>
          <cell r="HQ106">
            <v>0</v>
          </cell>
          <cell r="HR106">
            <v>0</v>
          </cell>
          <cell r="HS106">
            <v>0</v>
          </cell>
          <cell r="HT106">
            <v>0</v>
          </cell>
          <cell r="HU106">
            <v>0</v>
          </cell>
          <cell r="HV106">
            <v>12702</v>
          </cell>
          <cell r="HW106">
            <v>10046</v>
          </cell>
          <cell r="HX106">
            <v>5104</v>
          </cell>
          <cell r="HY106">
            <v>4942</v>
          </cell>
          <cell r="HZ106">
            <v>3485</v>
          </cell>
          <cell r="IA106">
            <v>2333</v>
          </cell>
          <cell r="IB106">
            <v>1151</v>
          </cell>
          <cell r="IC106">
            <v>250</v>
          </cell>
          <cell r="ID106">
            <v>1398</v>
          </cell>
          <cell r="IE106">
            <v>787</v>
          </cell>
          <cell r="IF106">
            <v>602</v>
          </cell>
          <cell r="IG106">
            <v>59</v>
          </cell>
          <cell r="IH106">
            <v>32523</v>
          </cell>
          <cell r="II106">
            <v>28950</v>
          </cell>
          <cell r="IJ106">
            <v>10161</v>
          </cell>
          <cell r="IK106">
            <v>18789</v>
          </cell>
          <cell r="IL106">
            <v>14222</v>
          </cell>
          <cell r="IM106">
            <v>10826</v>
          </cell>
          <cell r="IN106">
            <v>3380</v>
          </cell>
          <cell r="IO106">
            <v>770</v>
          </cell>
          <cell r="IP106">
            <v>4260</v>
          </cell>
          <cell r="IQ106">
            <v>2679</v>
          </cell>
          <cell r="IR106">
            <v>1567</v>
          </cell>
          <cell r="IS106">
            <v>307</v>
          </cell>
        </row>
        <row r="107">
          <cell r="A107" t="str">
            <v>Leverkusen, Stadt</v>
          </cell>
          <cell r="B107">
            <v>6191</v>
          </cell>
          <cell r="C107">
            <v>5539</v>
          </cell>
          <cell r="D107">
            <v>2311</v>
          </cell>
          <cell r="E107">
            <v>3228</v>
          </cell>
          <cell r="F107">
            <v>2499</v>
          </cell>
          <cell r="G107">
            <v>1810</v>
          </cell>
          <cell r="H107">
            <v>685</v>
          </cell>
          <cell r="I107">
            <v>254</v>
          </cell>
          <cell r="J107">
            <v>675</v>
          </cell>
          <cell r="K107">
            <v>344</v>
          </cell>
          <cell r="L107">
            <v>330</v>
          </cell>
          <cell r="M107">
            <v>54</v>
          </cell>
          <cell r="N107">
            <v>3463</v>
          </cell>
          <cell r="O107">
            <v>3106</v>
          </cell>
          <cell r="P107">
            <v>1289</v>
          </cell>
          <cell r="Q107">
            <v>1817</v>
          </cell>
          <cell r="R107">
            <v>1406</v>
          </cell>
          <cell r="S107">
            <v>1034</v>
          </cell>
          <cell r="T107">
            <v>369</v>
          </cell>
          <cell r="U107">
            <v>130</v>
          </cell>
          <cell r="V107">
            <v>382</v>
          </cell>
          <cell r="W107">
            <v>196</v>
          </cell>
          <cell r="X107">
            <v>185</v>
          </cell>
          <cell r="Y107">
            <v>29</v>
          </cell>
          <cell r="Z107">
            <v>2728</v>
          </cell>
          <cell r="AA107">
            <v>2433</v>
          </cell>
          <cell r="AB107">
            <v>1022</v>
          </cell>
          <cell r="AC107">
            <v>1411</v>
          </cell>
          <cell r="AD107">
            <v>1093</v>
          </cell>
          <cell r="AE107">
            <v>776</v>
          </cell>
          <cell r="AF107">
            <v>316</v>
          </cell>
          <cell r="AG107">
            <v>124</v>
          </cell>
          <cell r="AH107">
            <v>293</v>
          </cell>
          <cell r="AI107">
            <v>148</v>
          </cell>
          <cell r="AJ107">
            <v>145</v>
          </cell>
          <cell r="AK107">
            <v>25</v>
          </cell>
          <cell r="AL107">
            <v>455</v>
          </cell>
          <cell r="AM107">
            <v>389</v>
          </cell>
          <cell r="AN107">
            <v>157</v>
          </cell>
          <cell r="AO107">
            <v>232</v>
          </cell>
          <cell r="AP107">
            <v>115</v>
          </cell>
          <cell r="AQ107">
            <v>102</v>
          </cell>
          <cell r="AR107">
            <v>13</v>
          </cell>
          <cell r="AS107">
            <v>5</v>
          </cell>
          <cell r="AT107" t="str">
            <v>*</v>
          </cell>
          <cell r="AU107" t="str">
            <v>*</v>
          </cell>
          <cell r="AV107">
            <v>61</v>
          </cell>
          <cell r="AW107" t="str">
            <v>*</v>
          </cell>
          <cell r="AX107">
            <v>1588</v>
          </cell>
          <cell r="AY107">
            <v>1437</v>
          </cell>
          <cell r="AZ107">
            <v>589</v>
          </cell>
          <cell r="BA107">
            <v>848</v>
          </cell>
          <cell r="BB107">
            <v>572</v>
          </cell>
          <cell r="BC107">
            <v>464</v>
          </cell>
          <cell r="BD107">
            <v>106</v>
          </cell>
          <cell r="BE107">
            <v>33</v>
          </cell>
          <cell r="BF107">
            <v>265</v>
          </cell>
          <cell r="BG107">
            <v>126</v>
          </cell>
          <cell r="BH107">
            <v>139</v>
          </cell>
          <cell r="BI107">
            <v>11</v>
          </cell>
          <cell r="BJ107">
            <v>1580</v>
          </cell>
          <cell r="BK107">
            <v>1464</v>
          </cell>
          <cell r="BL107">
            <v>462</v>
          </cell>
          <cell r="BM107">
            <v>1002</v>
          </cell>
          <cell r="BN107">
            <v>802</v>
          </cell>
          <cell r="BO107">
            <v>612</v>
          </cell>
          <cell r="BP107">
            <v>190</v>
          </cell>
          <cell r="BQ107">
            <v>70</v>
          </cell>
          <cell r="BR107">
            <v>180</v>
          </cell>
          <cell r="BS107">
            <v>97</v>
          </cell>
          <cell r="BT107">
            <v>83</v>
          </cell>
          <cell r="BU107">
            <v>20</v>
          </cell>
          <cell r="BV107">
            <v>1335</v>
          </cell>
          <cell r="BW107">
            <v>1233</v>
          </cell>
          <cell r="BX107">
            <v>505</v>
          </cell>
          <cell r="BY107">
            <v>728</v>
          </cell>
          <cell r="BZ107">
            <v>619</v>
          </cell>
          <cell r="CA107">
            <v>432</v>
          </cell>
          <cell r="CB107">
            <v>185</v>
          </cell>
          <cell r="CC107">
            <v>53</v>
          </cell>
          <cell r="CD107">
            <v>96</v>
          </cell>
          <cell r="CE107">
            <v>61</v>
          </cell>
          <cell r="CF107">
            <v>35</v>
          </cell>
          <cell r="CG107">
            <v>13</v>
          </cell>
          <cell r="CH107">
            <v>1233</v>
          </cell>
          <cell r="CI107">
            <v>1016</v>
          </cell>
          <cell r="CJ107">
            <v>598</v>
          </cell>
          <cell r="CK107">
            <v>418</v>
          </cell>
          <cell r="CL107">
            <v>391</v>
          </cell>
          <cell r="CM107">
            <v>200</v>
          </cell>
          <cell r="CN107">
            <v>191</v>
          </cell>
          <cell r="CO107">
            <v>93</v>
          </cell>
          <cell r="CP107" t="str">
            <v>*</v>
          </cell>
          <cell r="CQ107" t="str">
            <v>*</v>
          </cell>
          <cell r="CR107">
            <v>12</v>
          </cell>
          <cell r="CS107" t="str">
            <v>*</v>
          </cell>
          <cell r="CT107">
            <v>1057</v>
          </cell>
          <cell r="CU107">
            <v>960</v>
          </cell>
          <cell r="CV107">
            <v>222</v>
          </cell>
          <cell r="CW107">
            <v>738</v>
          </cell>
          <cell r="CX107">
            <v>606</v>
          </cell>
          <cell r="CY107">
            <v>521</v>
          </cell>
          <cell r="CZ107">
            <v>83</v>
          </cell>
          <cell r="DA107">
            <v>17</v>
          </cell>
          <cell r="DB107">
            <v>112</v>
          </cell>
          <cell r="DC107">
            <v>74</v>
          </cell>
          <cell r="DD107">
            <v>38</v>
          </cell>
          <cell r="DE107">
            <v>20</v>
          </cell>
          <cell r="DF107">
            <v>2290</v>
          </cell>
          <cell r="DG107">
            <v>2046</v>
          </cell>
          <cell r="DH107">
            <v>917</v>
          </cell>
          <cell r="DI107">
            <v>1129</v>
          </cell>
          <cell r="DJ107">
            <v>875</v>
          </cell>
          <cell r="DK107">
            <v>602</v>
          </cell>
          <cell r="DL107">
            <v>272</v>
          </cell>
          <cell r="DM107">
            <v>117</v>
          </cell>
          <cell r="DN107">
            <v>235</v>
          </cell>
          <cell r="DO107">
            <v>117</v>
          </cell>
          <cell r="DP107">
            <v>117</v>
          </cell>
          <cell r="DQ107">
            <v>19</v>
          </cell>
          <cell r="DR107">
            <v>1347</v>
          </cell>
          <cell r="DS107">
            <v>1191</v>
          </cell>
          <cell r="DT107">
            <v>676</v>
          </cell>
          <cell r="DU107">
            <v>515</v>
          </cell>
          <cell r="DV107">
            <v>332</v>
          </cell>
          <cell r="DW107">
            <v>179</v>
          </cell>
          <cell r="DX107">
            <v>153</v>
          </cell>
          <cell r="DY107">
            <v>65</v>
          </cell>
          <cell r="DZ107">
            <v>180</v>
          </cell>
          <cell r="EA107">
            <v>79</v>
          </cell>
          <cell r="EB107">
            <v>101</v>
          </cell>
          <cell r="EC107">
            <v>3</v>
          </cell>
          <cell r="ED107">
            <v>1276</v>
          </cell>
          <cell r="EE107">
            <v>1130</v>
          </cell>
          <cell r="EF107">
            <v>459</v>
          </cell>
          <cell r="EG107">
            <v>671</v>
          </cell>
          <cell r="EH107">
            <v>533</v>
          </cell>
          <cell r="EI107">
            <v>379</v>
          </cell>
          <cell r="EJ107">
            <v>153</v>
          </cell>
          <cell r="EK107">
            <v>46</v>
          </cell>
          <cell r="EL107">
            <v>128</v>
          </cell>
          <cell r="EM107">
            <v>57</v>
          </cell>
          <cell r="EN107">
            <v>71</v>
          </cell>
          <cell r="EO107">
            <v>10</v>
          </cell>
          <cell r="EP107">
            <v>221</v>
          </cell>
          <cell r="EQ107">
            <v>212</v>
          </cell>
          <cell r="ER107">
            <v>37</v>
          </cell>
          <cell r="ES107">
            <v>175</v>
          </cell>
          <cell r="ET107">
            <v>153</v>
          </cell>
          <cell r="EU107">
            <v>129</v>
          </cell>
          <cell r="EV107">
            <v>24</v>
          </cell>
          <cell r="EW107">
            <v>9</v>
          </cell>
          <cell r="EX107" t="str">
            <v>*</v>
          </cell>
          <cell r="EY107">
            <v>17</v>
          </cell>
          <cell r="EZ107" t="str">
            <v>*</v>
          </cell>
          <cell r="FA107" t="str">
            <v>*</v>
          </cell>
          <cell r="FB107">
            <v>3527</v>
          </cell>
          <cell r="FC107">
            <v>3195</v>
          </cell>
          <cell r="FD107">
            <v>961</v>
          </cell>
          <cell r="FE107">
            <v>2234</v>
          </cell>
          <cell r="FF107">
            <v>1745</v>
          </cell>
          <cell r="FG107">
            <v>1385</v>
          </cell>
          <cell r="FH107">
            <v>357</v>
          </cell>
          <cell r="FI107">
            <v>113</v>
          </cell>
          <cell r="FJ107">
            <v>444</v>
          </cell>
          <cell r="FK107">
            <v>253</v>
          </cell>
          <cell r="FL107">
            <v>190</v>
          </cell>
          <cell r="FM107">
            <v>45</v>
          </cell>
          <cell r="FN107">
            <v>2265</v>
          </cell>
          <cell r="FO107">
            <v>1992</v>
          </cell>
          <cell r="FP107">
            <v>1219</v>
          </cell>
          <cell r="FQ107">
            <v>773</v>
          </cell>
          <cell r="FR107">
            <v>571</v>
          </cell>
          <cell r="FS107">
            <v>291</v>
          </cell>
          <cell r="FT107">
            <v>279</v>
          </cell>
          <cell r="FU107">
            <v>125</v>
          </cell>
          <cell r="FV107">
            <v>198</v>
          </cell>
          <cell r="FW107">
            <v>73</v>
          </cell>
          <cell r="FX107">
            <v>125</v>
          </cell>
          <cell r="FY107">
            <v>4</v>
          </cell>
          <cell r="FZ107">
            <v>399</v>
          </cell>
          <cell r="GA107">
            <v>352</v>
          </cell>
          <cell r="GB107">
            <v>131</v>
          </cell>
          <cell r="GC107">
            <v>221</v>
          </cell>
          <cell r="GD107">
            <v>183</v>
          </cell>
          <cell r="GE107">
            <v>134</v>
          </cell>
          <cell r="GF107">
            <v>49</v>
          </cell>
          <cell r="GG107">
            <v>16</v>
          </cell>
          <cell r="GH107">
            <v>33</v>
          </cell>
          <cell r="GI107">
            <v>18</v>
          </cell>
          <cell r="GJ107">
            <v>15</v>
          </cell>
          <cell r="GK107">
            <v>5</v>
          </cell>
          <cell r="GL107">
            <v>0</v>
          </cell>
          <cell r="GM107">
            <v>0</v>
          </cell>
          <cell r="GN107">
            <v>0</v>
          </cell>
          <cell r="GO107">
            <v>0</v>
          </cell>
          <cell r="GP107">
            <v>0</v>
          </cell>
          <cell r="GQ107">
            <v>0</v>
          </cell>
          <cell r="GR107">
            <v>0</v>
          </cell>
          <cell r="GS107">
            <v>0</v>
          </cell>
          <cell r="GT107">
            <v>0</v>
          </cell>
          <cell r="GU107">
            <v>0</v>
          </cell>
          <cell r="GV107">
            <v>0</v>
          </cell>
          <cell r="GW107">
            <v>0</v>
          </cell>
          <cell r="GX107">
            <v>3871</v>
          </cell>
          <cell r="GY107">
            <v>3504</v>
          </cell>
          <cell r="GZ107">
            <v>1154</v>
          </cell>
          <cell r="HA107">
            <v>2350</v>
          </cell>
          <cell r="HB107">
            <v>1838</v>
          </cell>
          <cell r="HC107">
            <v>1428</v>
          </cell>
          <cell r="HD107">
            <v>407</v>
          </cell>
          <cell r="HE107">
            <v>136</v>
          </cell>
          <cell r="HF107">
            <v>466</v>
          </cell>
          <cell r="HG107">
            <v>262</v>
          </cell>
          <cell r="HH107">
            <v>203</v>
          </cell>
          <cell r="HI107">
            <v>46</v>
          </cell>
          <cell r="HJ107">
            <v>0</v>
          </cell>
          <cell r="HK107">
            <v>0</v>
          </cell>
          <cell r="HL107">
            <v>0</v>
          </cell>
          <cell r="HM107">
            <v>0</v>
          </cell>
          <cell r="HN107">
            <v>0</v>
          </cell>
          <cell r="HO107">
            <v>0</v>
          </cell>
          <cell r="HP107">
            <v>0</v>
          </cell>
          <cell r="HQ107">
            <v>0</v>
          </cell>
          <cell r="HR107">
            <v>0</v>
          </cell>
          <cell r="HS107">
            <v>0</v>
          </cell>
          <cell r="HT107">
            <v>0</v>
          </cell>
          <cell r="HU107">
            <v>0</v>
          </cell>
          <cell r="HV107">
            <v>2064</v>
          </cell>
          <cell r="HW107">
            <v>1823</v>
          </cell>
          <cell r="HX107">
            <v>938</v>
          </cell>
          <cell r="HY107">
            <v>885</v>
          </cell>
          <cell r="HZ107">
            <v>679</v>
          </cell>
          <cell r="IA107">
            <v>427</v>
          </cell>
          <cell r="IB107">
            <v>251</v>
          </cell>
          <cell r="IC107">
            <v>104</v>
          </cell>
          <cell r="ID107">
            <v>200</v>
          </cell>
          <cell r="IE107">
            <v>92</v>
          </cell>
          <cell r="IF107">
            <v>107</v>
          </cell>
          <cell r="IG107">
            <v>6</v>
          </cell>
          <cell r="IH107">
            <v>4127</v>
          </cell>
          <cell r="II107">
            <v>3716</v>
          </cell>
          <cell r="IJ107">
            <v>1373</v>
          </cell>
          <cell r="IK107">
            <v>2343</v>
          </cell>
          <cell r="IL107">
            <v>1820</v>
          </cell>
          <cell r="IM107">
            <v>1383</v>
          </cell>
          <cell r="IN107">
            <v>434</v>
          </cell>
          <cell r="IO107">
            <v>150</v>
          </cell>
          <cell r="IP107">
            <v>475</v>
          </cell>
          <cell r="IQ107">
            <v>252</v>
          </cell>
          <cell r="IR107">
            <v>223</v>
          </cell>
          <cell r="IS107">
            <v>48</v>
          </cell>
        </row>
        <row r="108">
          <cell r="A108" t="str">
            <v>Städteregion Aachen</v>
          </cell>
          <cell r="B108">
            <v>20381</v>
          </cell>
          <cell r="C108">
            <v>16550</v>
          </cell>
          <cell r="D108">
            <v>7663</v>
          </cell>
          <cell r="E108">
            <v>8887</v>
          </cell>
          <cell r="F108">
            <v>6794</v>
          </cell>
          <cell r="G108">
            <v>4899</v>
          </cell>
          <cell r="H108">
            <v>1891</v>
          </cell>
          <cell r="I108">
            <v>587</v>
          </cell>
          <cell r="J108">
            <v>1860</v>
          </cell>
          <cell r="K108">
            <v>990</v>
          </cell>
          <cell r="L108">
            <v>864</v>
          </cell>
          <cell r="M108">
            <v>233</v>
          </cell>
          <cell r="N108">
            <v>11635</v>
          </cell>
          <cell r="O108">
            <v>9580</v>
          </cell>
          <cell r="P108">
            <v>4540</v>
          </cell>
          <cell r="Q108">
            <v>5040</v>
          </cell>
          <cell r="R108">
            <v>3834</v>
          </cell>
          <cell r="S108">
            <v>2688</v>
          </cell>
          <cell r="T108">
            <v>1145</v>
          </cell>
          <cell r="U108">
            <v>355</v>
          </cell>
          <cell r="V108">
            <v>1085</v>
          </cell>
          <cell r="W108">
            <v>585</v>
          </cell>
          <cell r="X108">
            <v>498</v>
          </cell>
          <cell r="Y108">
            <v>121</v>
          </cell>
          <cell r="Z108">
            <v>8746</v>
          </cell>
          <cell r="AA108">
            <v>6970</v>
          </cell>
          <cell r="AB108">
            <v>3123</v>
          </cell>
          <cell r="AC108">
            <v>3847</v>
          </cell>
          <cell r="AD108">
            <v>2960</v>
          </cell>
          <cell r="AE108">
            <v>2211</v>
          </cell>
          <cell r="AF108">
            <v>746</v>
          </cell>
          <cell r="AG108">
            <v>232</v>
          </cell>
          <cell r="AH108">
            <v>775</v>
          </cell>
          <cell r="AI108">
            <v>405</v>
          </cell>
          <cell r="AJ108">
            <v>366</v>
          </cell>
          <cell r="AK108">
            <v>112</v>
          </cell>
          <cell r="AL108">
            <v>1633</v>
          </cell>
          <cell r="AM108">
            <v>1309</v>
          </cell>
          <cell r="AN108">
            <v>581</v>
          </cell>
          <cell r="AO108">
            <v>728</v>
          </cell>
          <cell r="AP108">
            <v>402</v>
          </cell>
          <cell r="AQ108">
            <v>340</v>
          </cell>
          <cell r="AR108">
            <v>62</v>
          </cell>
          <cell r="AS108">
            <v>18</v>
          </cell>
          <cell r="AT108">
            <v>300</v>
          </cell>
          <cell r="AU108">
            <v>151</v>
          </cell>
          <cell r="AV108">
            <v>148</v>
          </cell>
          <cell r="AW108">
            <v>26</v>
          </cell>
          <cell r="AX108">
            <v>5086</v>
          </cell>
          <cell r="AY108">
            <v>4084</v>
          </cell>
          <cell r="AZ108">
            <v>1848</v>
          </cell>
          <cell r="BA108">
            <v>2236</v>
          </cell>
          <cell r="BB108">
            <v>1554</v>
          </cell>
          <cell r="BC108">
            <v>1221</v>
          </cell>
          <cell r="BD108">
            <v>333</v>
          </cell>
          <cell r="BE108">
            <v>118</v>
          </cell>
          <cell r="BF108">
            <v>607</v>
          </cell>
          <cell r="BG108">
            <v>325</v>
          </cell>
          <cell r="BH108">
            <v>280</v>
          </cell>
          <cell r="BI108">
            <v>75</v>
          </cell>
          <cell r="BJ108">
            <v>4785</v>
          </cell>
          <cell r="BK108">
            <v>3926</v>
          </cell>
          <cell r="BL108">
            <v>1533</v>
          </cell>
          <cell r="BM108">
            <v>2393</v>
          </cell>
          <cell r="BN108">
            <v>1846</v>
          </cell>
          <cell r="BO108">
            <v>1404</v>
          </cell>
          <cell r="BP108">
            <v>441</v>
          </cell>
          <cell r="BQ108">
            <v>137</v>
          </cell>
          <cell r="BR108">
            <v>493</v>
          </cell>
          <cell r="BS108">
            <v>266</v>
          </cell>
          <cell r="BT108">
            <v>224</v>
          </cell>
          <cell r="BU108">
            <v>54</v>
          </cell>
          <cell r="BV108">
            <v>4720</v>
          </cell>
          <cell r="BW108">
            <v>3840</v>
          </cell>
          <cell r="BX108">
            <v>1748</v>
          </cell>
          <cell r="BY108">
            <v>2092</v>
          </cell>
          <cell r="BZ108">
            <v>1729</v>
          </cell>
          <cell r="CA108">
            <v>1220</v>
          </cell>
          <cell r="CB108">
            <v>507</v>
          </cell>
          <cell r="CC108">
            <v>139</v>
          </cell>
          <cell r="CD108">
            <v>303</v>
          </cell>
          <cell r="CE108">
            <v>185</v>
          </cell>
          <cell r="CF108">
            <v>118</v>
          </cell>
          <cell r="CG108">
            <v>60</v>
          </cell>
          <cell r="CH108">
            <v>4157</v>
          </cell>
          <cell r="CI108">
            <v>3391</v>
          </cell>
          <cell r="CJ108">
            <v>1953</v>
          </cell>
          <cell r="CK108">
            <v>1438</v>
          </cell>
          <cell r="CL108">
            <v>1263</v>
          </cell>
          <cell r="CM108">
            <v>714</v>
          </cell>
          <cell r="CN108">
            <v>548</v>
          </cell>
          <cell r="CO108">
            <v>175</v>
          </cell>
          <cell r="CP108">
            <v>157</v>
          </cell>
          <cell r="CQ108">
            <v>63</v>
          </cell>
          <cell r="CR108">
            <v>94</v>
          </cell>
          <cell r="CS108">
            <v>18</v>
          </cell>
          <cell r="CT108">
            <v>3625</v>
          </cell>
          <cell r="CU108">
            <v>2893</v>
          </cell>
          <cell r="CV108">
            <v>1092</v>
          </cell>
          <cell r="CW108">
            <v>1801</v>
          </cell>
          <cell r="CX108">
            <v>1451</v>
          </cell>
          <cell r="CY108">
            <v>1150</v>
          </cell>
          <cell r="CZ108">
            <v>300</v>
          </cell>
          <cell r="DA108">
            <v>78</v>
          </cell>
          <cell r="DB108">
            <v>292</v>
          </cell>
          <cell r="DC108">
            <v>203</v>
          </cell>
          <cell r="DD108">
            <v>88</v>
          </cell>
          <cell r="DE108">
            <v>58</v>
          </cell>
          <cell r="DF108">
            <v>6788</v>
          </cell>
          <cell r="DG108">
            <v>5359</v>
          </cell>
          <cell r="DH108">
            <v>3032</v>
          </cell>
          <cell r="DI108">
            <v>2327</v>
          </cell>
          <cell r="DJ108">
            <v>1637</v>
          </cell>
          <cell r="DK108">
            <v>1058</v>
          </cell>
          <cell r="DL108">
            <v>579</v>
          </cell>
          <cell r="DM108">
            <v>206</v>
          </cell>
          <cell r="DN108">
            <v>607</v>
          </cell>
          <cell r="DO108">
            <v>307</v>
          </cell>
          <cell r="DP108">
            <v>297</v>
          </cell>
          <cell r="DQ108">
            <v>83</v>
          </cell>
          <cell r="DR108">
            <v>3122</v>
          </cell>
          <cell r="DS108">
            <v>2507</v>
          </cell>
          <cell r="DT108">
            <v>1436</v>
          </cell>
          <cell r="DU108">
            <v>1071</v>
          </cell>
          <cell r="DV108">
            <v>717</v>
          </cell>
          <cell r="DW108">
            <v>401</v>
          </cell>
          <cell r="DX108">
            <v>315</v>
          </cell>
          <cell r="DY108">
            <v>116</v>
          </cell>
          <cell r="DZ108">
            <v>335</v>
          </cell>
          <cell r="EA108">
            <v>130</v>
          </cell>
          <cell r="EB108">
            <v>204</v>
          </cell>
          <cell r="EC108">
            <v>19</v>
          </cell>
          <cell r="ED108">
            <v>4332</v>
          </cell>
          <cell r="EE108">
            <v>3604</v>
          </cell>
          <cell r="EF108">
            <v>1641</v>
          </cell>
          <cell r="EG108">
            <v>1963</v>
          </cell>
          <cell r="EH108">
            <v>1508</v>
          </cell>
          <cell r="EI108">
            <v>1017</v>
          </cell>
          <cell r="EJ108">
            <v>491</v>
          </cell>
          <cell r="EK108">
            <v>136</v>
          </cell>
          <cell r="EL108">
            <v>413</v>
          </cell>
          <cell r="EM108">
            <v>177</v>
          </cell>
          <cell r="EN108">
            <v>235</v>
          </cell>
          <cell r="EO108">
            <v>42</v>
          </cell>
          <cell r="EP108">
            <v>2513</v>
          </cell>
          <cell r="EQ108">
            <v>2186</v>
          </cell>
          <cell r="ER108">
            <v>461</v>
          </cell>
          <cell r="ES108">
            <v>1725</v>
          </cell>
          <cell r="ET108">
            <v>1481</v>
          </cell>
          <cell r="EU108">
            <v>1273</v>
          </cell>
          <cell r="EV108">
            <v>206</v>
          </cell>
          <cell r="EW108">
            <v>51</v>
          </cell>
          <cell r="EX108">
            <v>213</v>
          </cell>
          <cell r="EY108">
            <v>173</v>
          </cell>
          <cell r="EZ108">
            <v>40</v>
          </cell>
          <cell r="FA108">
            <v>31</v>
          </cell>
          <cell r="FB108">
            <v>12865</v>
          </cell>
          <cell r="FC108">
            <v>10496</v>
          </cell>
          <cell r="FD108">
            <v>3922</v>
          </cell>
          <cell r="FE108">
            <v>6574</v>
          </cell>
          <cell r="FF108">
            <v>5102</v>
          </cell>
          <cell r="FG108">
            <v>3905</v>
          </cell>
          <cell r="FH108">
            <v>1195</v>
          </cell>
          <cell r="FI108">
            <v>339</v>
          </cell>
          <cell r="FJ108">
            <v>1282</v>
          </cell>
          <cell r="FK108">
            <v>754</v>
          </cell>
          <cell r="FL108">
            <v>523</v>
          </cell>
          <cell r="FM108">
            <v>190</v>
          </cell>
          <cell r="FN108">
            <v>5816</v>
          </cell>
          <cell r="FO108">
            <v>4643</v>
          </cell>
          <cell r="FP108">
            <v>3081</v>
          </cell>
          <cell r="FQ108">
            <v>1562</v>
          </cell>
          <cell r="FR108">
            <v>1080</v>
          </cell>
          <cell r="FS108">
            <v>557</v>
          </cell>
          <cell r="FT108">
            <v>521</v>
          </cell>
          <cell r="FU108">
            <v>202</v>
          </cell>
          <cell r="FV108">
            <v>452</v>
          </cell>
          <cell r="FW108">
            <v>180</v>
          </cell>
          <cell r="FX108">
            <v>271</v>
          </cell>
          <cell r="FY108">
            <v>30</v>
          </cell>
          <cell r="FZ108">
            <v>1700</v>
          </cell>
          <cell r="GA108">
            <v>1411</v>
          </cell>
          <cell r="GB108">
            <v>660</v>
          </cell>
          <cell r="GC108">
            <v>751</v>
          </cell>
          <cell r="GD108">
            <v>612</v>
          </cell>
          <cell r="GE108">
            <v>437</v>
          </cell>
          <cell r="GF108">
            <v>175</v>
          </cell>
          <cell r="GG108">
            <v>46</v>
          </cell>
          <cell r="GH108">
            <v>126</v>
          </cell>
          <cell r="GI108">
            <v>56</v>
          </cell>
          <cell r="GJ108">
            <v>70</v>
          </cell>
          <cell r="GK108">
            <v>13</v>
          </cell>
          <cell r="GL108">
            <v>0</v>
          </cell>
          <cell r="GM108">
            <v>0</v>
          </cell>
          <cell r="GN108">
            <v>0</v>
          </cell>
          <cell r="GO108">
            <v>0</v>
          </cell>
          <cell r="GP108">
            <v>0</v>
          </cell>
          <cell r="GQ108">
            <v>0</v>
          </cell>
          <cell r="GR108">
            <v>0</v>
          </cell>
          <cell r="GS108">
            <v>0</v>
          </cell>
          <cell r="GT108">
            <v>0</v>
          </cell>
          <cell r="GU108">
            <v>0</v>
          </cell>
          <cell r="GV108">
            <v>0</v>
          </cell>
          <cell r="GW108">
            <v>0</v>
          </cell>
          <cell r="GX108">
            <v>13677</v>
          </cell>
          <cell r="GY108">
            <v>11147</v>
          </cell>
          <cell r="GZ108">
            <v>4368</v>
          </cell>
          <cell r="HA108">
            <v>6779</v>
          </cell>
          <cell r="HB108">
            <v>5248</v>
          </cell>
          <cell r="HC108">
            <v>3979</v>
          </cell>
          <cell r="HD108">
            <v>1267</v>
          </cell>
          <cell r="HE108">
            <v>363</v>
          </cell>
          <cell r="HF108">
            <v>1336</v>
          </cell>
          <cell r="HG108">
            <v>773</v>
          </cell>
          <cell r="HH108">
            <v>558</v>
          </cell>
          <cell r="HI108">
            <v>195</v>
          </cell>
          <cell r="HJ108">
            <v>0</v>
          </cell>
          <cell r="HK108">
            <v>0</v>
          </cell>
          <cell r="HL108">
            <v>0</v>
          </cell>
          <cell r="HM108">
            <v>0</v>
          </cell>
          <cell r="HN108">
            <v>0</v>
          </cell>
          <cell r="HO108">
            <v>0</v>
          </cell>
          <cell r="HP108">
            <v>0</v>
          </cell>
          <cell r="HQ108">
            <v>0</v>
          </cell>
          <cell r="HR108">
            <v>0</v>
          </cell>
          <cell r="HS108">
            <v>0</v>
          </cell>
          <cell r="HT108">
            <v>0</v>
          </cell>
          <cell r="HU108">
            <v>0</v>
          </cell>
          <cell r="HV108">
            <v>5962</v>
          </cell>
          <cell r="HW108">
            <v>4820</v>
          </cell>
          <cell r="HX108">
            <v>2712</v>
          </cell>
          <cell r="HY108">
            <v>2108</v>
          </cell>
          <cell r="HZ108">
            <v>1551</v>
          </cell>
          <cell r="IA108">
            <v>1021</v>
          </cell>
          <cell r="IB108">
            <v>528</v>
          </cell>
          <cell r="IC108">
            <v>195</v>
          </cell>
          <cell r="ID108">
            <v>520</v>
          </cell>
          <cell r="IE108">
            <v>229</v>
          </cell>
          <cell r="IF108">
            <v>291</v>
          </cell>
          <cell r="IG108">
            <v>37</v>
          </cell>
          <cell r="IH108">
            <v>14419</v>
          </cell>
          <cell r="II108">
            <v>11730</v>
          </cell>
          <cell r="IJ108">
            <v>4951</v>
          </cell>
          <cell r="IK108">
            <v>6779</v>
          </cell>
          <cell r="IL108">
            <v>5243</v>
          </cell>
          <cell r="IM108">
            <v>3878</v>
          </cell>
          <cell r="IN108">
            <v>1363</v>
          </cell>
          <cell r="IO108">
            <v>392</v>
          </cell>
          <cell r="IP108">
            <v>1340</v>
          </cell>
          <cell r="IQ108">
            <v>761</v>
          </cell>
          <cell r="IR108">
            <v>573</v>
          </cell>
          <cell r="IS108">
            <v>196</v>
          </cell>
        </row>
        <row r="109">
          <cell r="A109" t="str">
            <v>Düren</v>
          </cell>
          <cell r="B109">
            <v>8553</v>
          </cell>
          <cell r="C109">
            <v>6738</v>
          </cell>
          <cell r="D109">
            <v>3698</v>
          </cell>
          <cell r="E109">
            <v>3040</v>
          </cell>
          <cell r="F109">
            <v>1900</v>
          </cell>
          <cell r="G109">
            <v>1309</v>
          </cell>
          <cell r="H109">
            <v>590</v>
          </cell>
          <cell r="I109">
            <v>228</v>
          </cell>
          <cell r="J109">
            <v>485</v>
          </cell>
          <cell r="K109">
            <v>198</v>
          </cell>
          <cell r="L109">
            <v>287</v>
          </cell>
          <cell r="M109">
            <v>655</v>
          </cell>
          <cell r="N109">
            <v>4723</v>
          </cell>
          <cell r="O109">
            <v>3804</v>
          </cell>
          <cell r="P109">
            <v>2064</v>
          </cell>
          <cell r="Q109">
            <v>1740</v>
          </cell>
          <cell r="R109">
            <v>1087</v>
          </cell>
          <cell r="S109">
            <v>743</v>
          </cell>
          <cell r="T109">
            <v>344</v>
          </cell>
          <cell r="U109">
            <v>132</v>
          </cell>
          <cell r="V109">
            <v>285</v>
          </cell>
          <cell r="W109">
            <v>116</v>
          </cell>
          <cell r="X109">
            <v>169</v>
          </cell>
          <cell r="Y109">
            <v>368</v>
          </cell>
          <cell r="Z109">
            <v>3830</v>
          </cell>
          <cell r="AA109">
            <v>2934</v>
          </cell>
          <cell r="AB109">
            <v>1634</v>
          </cell>
          <cell r="AC109">
            <v>1300</v>
          </cell>
          <cell r="AD109">
            <v>813</v>
          </cell>
          <cell r="AE109">
            <v>566</v>
          </cell>
          <cell r="AF109">
            <v>246</v>
          </cell>
          <cell r="AG109">
            <v>96</v>
          </cell>
          <cell r="AH109">
            <v>200</v>
          </cell>
          <cell r="AI109">
            <v>82</v>
          </cell>
          <cell r="AJ109">
            <v>118</v>
          </cell>
          <cell r="AK109">
            <v>287</v>
          </cell>
          <cell r="AL109">
            <v>931</v>
          </cell>
          <cell r="AM109">
            <v>739</v>
          </cell>
          <cell r="AN109">
            <v>372</v>
          </cell>
          <cell r="AO109">
            <v>367</v>
          </cell>
          <cell r="AP109">
            <v>171</v>
          </cell>
          <cell r="AQ109">
            <v>140</v>
          </cell>
          <cell r="AR109">
            <v>31</v>
          </cell>
          <cell r="AS109">
            <v>9</v>
          </cell>
          <cell r="AT109">
            <v>123</v>
          </cell>
          <cell r="AU109">
            <v>46</v>
          </cell>
          <cell r="AV109">
            <v>77</v>
          </cell>
          <cell r="AW109">
            <v>73</v>
          </cell>
          <cell r="AX109">
            <v>2139</v>
          </cell>
          <cell r="AY109">
            <v>1787</v>
          </cell>
          <cell r="AZ109">
            <v>973</v>
          </cell>
          <cell r="BA109">
            <v>814</v>
          </cell>
          <cell r="BB109">
            <v>438</v>
          </cell>
          <cell r="BC109">
            <v>320</v>
          </cell>
          <cell r="BD109">
            <v>118</v>
          </cell>
          <cell r="BE109">
            <v>43</v>
          </cell>
          <cell r="BF109">
            <v>177</v>
          </cell>
          <cell r="BG109">
            <v>55</v>
          </cell>
          <cell r="BH109">
            <v>122</v>
          </cell>
          <cell r="BI109">
            <v>199</v>
          </cell>
          <cell r="BJ109">
            <v>2009</v>
          </cell>
          <cell r="BK109">
            <v>1598</v>
          </cell>
          <cell r="BL109">
            <v>796</v>
          </cell>
          <cell r="BM109">
            <v>802</v>
          </cell>
          <cell r="BN109">
            <v>536</v>
          </cell>
          <cell r="BO109">
            <v>382</v>
          </cell>
          <cell r="BP109">
            <v>153</v>
          </cell>
          <cell r="BQ109">
            <v>61</v>
          </cell>
          <cell r="BR109">
            <v>100</v>
          </cell>
          <cell r="BS109">
            <v>44</v>
          </cell>
          <cell r="BT109">
            <v>56</v>
          </cell>
          <cell r="BU109">
            <v>166</v>
          </cell>
          <cell r="BV109">
            <v>1846</v>
          </cell>
          <cell r="BW109">
            <v>1445</v>
          </cell>
          <cell r="BX109">
            <v>753</v>
          </cell>
          <cell r="BY109">
            <v>692</v>
          </cell>
          <cell r="BZ109">
            <v>475</v>
          </cell>
          <cell r="CA109">
            <v>327</v>
          </cell>
          <cell r="CB109">
            <v>148</v>
          </cell>
          <cell r="CC109">
            <v>57</v>
          </cell>
          <cell r="CD109">
            <v>64</v>
          </cell>
          <cell r="CE109">
            <v>43</v>
          </cell>
          <cell r="CF109">
            <v>21</v>
          </cell>
          <cell r="CG109">
            <v>153</v>
          </cell>
          <cell r="CH109">
            <v>1625</v>
          </cell>
          <cell r="CI109">
            <v>1167</v>
          </cell>
          <cell r="CJ109">
            <v>804</v>
          </cell>
          <cell r="CK109">
            <v>363</v>
          </cell>
          <cell r="CL109">
            <v>279</v>
          </cell>
          <cell r="CM109">
            <v>139</v>
          </cell>
          <cell r="CN109">
            <v>140</v>
          </cell>
          <cell r="CO109">
            <v>58</v>
          </cell>
          <cell r="CP109">
            <v>21</v>
          </cell>
          <cell r="CQ109">
            <v>10</v>
          </cell>
          <cell r="CR109">
            <v>11</v>
          </cell>
          <cell r="CS109">
            <v>63</v>
          </cell>
          <cell r="CT109">
            <v>2882</v>
          </cell>
          <cell r="CU109">
            <v>2388</v>
          </cell>
          <cell r="CV109">
            <v>779</v>
          </cell>
          <cell r="CW109">
            <v>1609</v>
          </cell>
          <cell r="CX109">
            <v>1017</v>
          </cell>
          <cell r="CY109">
            <v>838</v>
          </cell>
          <cell r="CZ109">
            <v>179</v>
          </cell>
          <cell r="DA109">
            <v>64</v>
          </cell>
          <cell r="DB109">
            <v>124</v>
          </cell>
          <cell r="DC109">
            <v>66</v>
          </cell>
          <cell r="DD109">
            <v>58</v>
          </cell>
          <cell r="DE109">
            <v>468</v>
          </cell>
          <cell r="DF109">
            <v>2833</v>
          </cell>
          <cell r="DG109">
            <v>2230</v>
          </cell>
          <cell r="DH109">
            <v>1601</v>
          </cell>
          <cell r="DI109">
            <v>629</v>
          </cell>
          <cell r="DJ109">
            <v>384</v>
          </cell>
          <cell r="DK109">
            <v>203</v>
          </cell>
          <cell r="DL109">
            <v>181</v>
          </cell>
          <cell r="DM109">
            <v>83</v>
          </cell>
          <cell r="DN109">
            <v>162</v>
          </cell>
          <cell r="DO109">
            <v>62</v>
          </cell>
          <cell r="DP109">
            <v>100</v>
          </cell>
          <cell r="DQ109">
            <v>83</v>
          </cell>
          <cell r="DR109">
            <v>1500</v>
          </cell>
          <cell r="DS109">
            <v>1138</v>
          </cell>
          <cell r="DT109">
            <v>771</v>
          </cell>
          <cell r="DU109">
            <v>367</v>
          </cell>
          <cell r="DV109">
            <v>205</v>
          </cell>
          <cell r="DW109">
            <v>73</v>
          </cell>
          <cell r="DX109">
            <v>132</v>
          </cell>
          <cell r="DY109">
            <v>54</v>
          </cell>
          <cell r="DZ109">
            <v>128</v>
          </cell>
          <cell r="EA109">
            <v>43</v>
          </cell>
          <cell r="EB109">
            <v>85</v>
          </cell>
          <cell r="EC109">
            <v>34</v>
          </cell>
          <cell r="ED109">
            <v>1069</v>
          </cell>
          <cell r="EE109">
            <v>778</v>
          </cell>
          <cell r="EF109">
            <v>474</v>
          </cell>
          <cell r="EG109">
            <v>304</v>
          </cell>
          <cell r="EH109">
            <v>204</v>
          </cell>
          <cell r="EI109">
            <v>122</v>
          </cell>
          <cell r="EJ109">
            <v>81</v>
          </cell>
          <cell r="EK109">
            <v>22</v>
          </cell>
          <cell r="EL109">
            <v>58</v>
          </cell>
          <cell r="EM109">
            <v>19</v>
          </cell>
          <cell r="EN109">
            <v>39</v>
          </cell>
          <cell r="EO109">
            <v>42</v>
          </cell>
          <cell r="EP109">
            <v>269</v>
          </cell>
          <cell r="EQ109">
            <v>204</v>
          </cell>
          <cell r="ER109">
            <v>73</v>
          </cell>
          <cell r="ES109">
            <v>131</v>
          </cell>
          <cell r="ET109">
            <v>90</v>
          </cell>
          <cell r="EU109">
            <v>73</v>
          </cell>
          <cell r="EV109">
            <v>17</v>
          </cell>
          <cell r="EW109">
            <v>5</v>
          </cell>
          <cell r="EX109">
            <v>13</v>
          </cell>
          <cell r="EY109">
            <v>8</v>
          </cell>
          <cell r="EZ109">
            <v>5</v>
          </cell>
          <cell r="FA109">
            <v>28</v>
          </cell>
          <cell r="FB109">
            <v>5412</v>
          </cell>
          <cell r="FC109">
            <v>4352</v>
          </cell>
          <cell r="FD109">
            <v>1929</v>
          </cell>
          <cell r="FE109">
            <v>2423</v>
          </cell>
          <cell r="FF109">
            <v>1503</v>
          </cell>
          <cell r="FG109">
            <v>1129</v>
          </cell>
          <cell r="FH109">
            <v>374</v>
          </cell>
          <cell r="FI109">
            <v>137</v>
          </cell>
          <cell r="FJ109">
            <v>328</v>
          </cell>
          <cell r="FK109">
            <v>135</v>
          </cell>
          <cell r="FL109">
            <v>193</v>
          </cell>
          <cell r="FM109">
            <v>592</v>
          </cell>
          <cell r="FN109">
            <v>2681</v>
          </cell>
          <cell r="FO109">
            <v>2051</v>
          </cell>
          <cell r="FP109">
            <v>1603</v>
          </cell>
          <cell r="FQ109">
            <v>448</v>
          </cell>
          <cell r="FR109">
            <v>290</v>
          </cell>
          <cell r="FS109">
            <v>108</v>
          </cell>
          <cell r="FT109">
            <v>182</v>
          </cell>
          <cell r="FU109">
            <v>80</v>
          </cell>
          <cell r="FV109">
            <v>132</v>
          </cell>
          <cell r="FW109">
            <v>48</v>
          </cell>
          <cell r="FX109">
            <v>84</v>
          </cell>
          <cell r="FY109">
            <v>26</v>
          </cell>
          <cell r="FZ109">
            <v>318</v>
          </cell>
          <cell r="GA109">
            <v>227</v>
          </cell>
          <cell r="GB109">
            <v>122</v>
          </cell>
          <cell r="GC109">
            <v>105</v>
          </cell>
          <cell r="GD109">
            <v>77</v>
          </cell>
          <cell r="GE109">
            <v>47</v>
          </cell>
          <cell r="GF109">
            <v>29</v>
          </cell>
          <cell r="GG109">
            <v>8</v>
          </cell>
          <cell r="GH109">
            <v>14</v>
          </cell>
          <cell r="GI109">
            <v>9</v>
          </cell>
          <cell r="GJ109">
            <v>5</v>
          </cell>
          <cell r="GK109">
            <v>14</v>
          </cell>
          <cell r="GL109">
            <v>142</v>
          </cell>
          <cell r="GM109">
            <v>108</v>
          </cell>
          <cell r="GN109">
            <v>44</v>
          </cell>
          <cell r="GO109">
            <v>64</v>
          </cell>
          <cell r="GP109">
            <v>30</v>
          </cell>
          <cell r="GQ109">
            <v>25</v>
          </cell>
          <cell r="GR109">
            <v>5</v>
          </cell>
          <cell r="GS109">
            <v>3</v>
          </cell>
          <cell r="GT109">
            <v>11</v>
          </cell>
          <cell r="GU109">
            <v>6</v>
          </cell>
          <cell r="GV109">
            <v>5</v>
          </cell>
          <cell r="GW109">
            <v>23</v>
          </cell>
          <cell r="GX109">
            <v>5585</v>
          </cell>
          <cell r="GY109">
            <v>4474</v>
          </cell>
          <cell r="GZ109">
            <v>2030</v>
          </cell>
          <cell r="HA109">
            <v>2444</v>
          </cell>
          <cell r="HB109">
            <v>1517</v>
          </cell>
          <cell r="HC109">
            <v>1131</v>
          </cell>
          <cell r="HD109">
            <v>386</v>
          </cell>
          <cell r="HE109">
            <v>144</v>
          </cell>
          <cell r="HF109">
            <v>335</v>
          </cell>
          <cell r="HG109">
            <v>139</v>
          </cell>
          <cell r="HH109">
            <v>196</v>
          </cell>
          <cell r="HI109">
            <v>592</v>
          </cell>
          <cell r="HJ109">
            <v>142</v>
          </cell>
          <cell r="HK109">
            <v>108</v>
          </cell>
          <cell r="HL109">
            <v>44</v>
          </cell>
          <cell r="HM109">
            <v>64</v>
          </cell>
          <cell r="HN109">
            <v>30</v>
          </cell>
          <cell r="HO109">
            <v>25</v>
          </cell>
          <cell r="HP109">
            <v>5</v>
          </cell>
          <cell r="HQ109">
            <v>3</v>
          </cell>
          <cell r="HR109">
            <v>11</v>
          </cell>
          <cell r="HS109">
            <v>6</v>
          </cell>
          <cell r="HT109">
            <v>5</v>
          </cell>
          <cell r="HU109">
            <v>23</v>
          </cell>
          <cell r="HV109">
            <v>2543</v>
          </cell>
          <cell r="HW109">
            <v>1960</v>
          </cell>
          <cell r="HX109">
            <v>1304</v>
          </cell>
          <cell r="HY109">
            <v>656</v>
          </cell>
          <cell r="HZ109">
            <v>487</v>
          </cell>
          <cell r="IA109">
            <v>298</v>
          </cell>
          <cell r="IB109">
            <v>188</v>
          </cell>
          <cell r="IC109">
            <v>53</v>
          </cell>
          <cell r="ID109">
            <v>129</v>
          </cell>
          <cell r="IE109">
            <v>58</v>
          </cell>
          <cell r="IF109">
            <v>71</v>
          </cell>
          <cell r="IG109">
            <v>40</v>
          </cell>
          <cell r="IH109">
            <v>6010</v>
          </cell>
          <cell r="II109">
            <v>4778</v>
          </cell>
          <cell r="IJ109">
            <v>2394</v>
          </cell>
          <cell r="IK109">
            <v>2384</v>
          </cell>
          <cell r="IL109">
            <v>1413</v>
          </cell>
          <cell r="IM109">
            <v>1011</v>
          </cell>
          <cell r="IN109">
            <v>402</v>
          </cell>
          <cell r="IO109">
            <v>175</v>
          </cell>
          <cell r="IP109">
            <v>356</v>
          </cell>
          <cell r="IQ109">
            <v>140</v>
          </cell>
          <cell r="IR109">
            <v>216</v>
          </cell>
          <cell r="IS109">
            <v>615</v>
          </cell>
        </row>
        <row r="110">
          <cell r="A110" t="str">
            <v>Rhein-Erft-Kreis</v>
          </cell>
          <cell r="B110">
            <v>14826</v>
          </cell>
          <cell r="C110">
            <v>11961</v>
          </cell>
          <cell r="D110">
            <v>5684</v>
          </cell>
          <cell r="E110">
            <v>6277</v>
          </cell>
          <cell r="F110">
            <v>4523</v>
          </cell>
          <cell r="G110">
            <v>3227</v>
          </cell>
          <cell r="H110">
            <v>1292</v>
          </cell>
          <cell r="I110">
            <v>346</v>
          </cell>
          <cell r="J110">
            <v>1468</v>
          </cell>
          <cell r="K110">
            <v>872</v>
          </cell>
          <cell r="L110">
            <v>594</v>
          </cell>
          <cell r="M110">
            <v>286</v>
          </cell>
          <cell r="N110">
            <v>8110</v>
          </cell>
          <cell r="O110">
            <v>6544</v>
          </cell>
          <cell r="P110">
            <v>3160</v>
          </cell>
          <cell r="Q110">
            <v>3384</v>
          </cell>
          <cell r="R110">
            <v>2353</v>
          </cell>
          <cell r="S110">
            <v>1679</v>
          </cell>
          <cell r="T110">
            <v>672</v>
          </cell>
          <cell r="U110">
            <v>181</v>
          </cell>
          <cell r="V110">
            <v>852</v>
          </cell>
          <cell r="W110">
            <v>528</v>
          </cell>
          <cell r="X110">
            <v>322</v>
          </cell>
          <cell r="Y110">
            <v>179</v>
          </cell>
          <cell r="Z110">
            <v>6716</v>
          </cell>
          <cell r="AA110">
            <v>5417</v>
          </cell>
          <cell r="AB110">
            <v>2524</v>
          </cell>
          <cell r="AC110">
            <v>2893</v>
          </cell>
          <cell r="AD110">
            <v>2170</v>
          </cell>
          <cell r="AE110">
            <v>1548</v>
          </cell>
          <cell r="AF110">
            <v>620</v>
          </cell>
          <cell r="AG110">
            <v>165</v>
          </cell>
          <cell r="AH110">
            <v>616</v>
          </cell>
          <cell r="AI110">
            <v>344</v>
          </cell>
          <cell r="AJ110">
            <v>272</v>
          </cell>
          <cell r="AK110">
            <v>107</v>
          </cell>
          <cell r="AL110">
            <v>1216</v>
          </cell>
          <cell r="AM110">
            <v>887</v>
          </cell>
          <cell r="AN110">
            <v>406</v>
          </cell>
          <cell r="AO110">
            <v>481</v>
          </cell>
          <cell r="AP110">
            <v>220</v>
          </cell>
          <cell r="AQ110">
            <v>179</v>
          </cell>
          <cell r="AR110">
            <v>40</v>
          </cell>
          <cell r="AS110">
            <v>7</v>
          </cell>
          <cell r="AT110">
            <v>211</v>
          </cell>
          <cell r="AU110">
            <v>115</v>
          </cell>
          <cell r="AV110">
            <v>96</v>
          </cell>
          <cell r="AW110">
            <v>50</v>
          </cell>
          <cell r="AX110">
            <v>3503</v>
          </cell>
          <cell r="AY110">
            <v>2921</v>
          </cell>
          <cell r="AZ110">
            <v>1338</v>
          </cell>
          <cell r="BA110">
            <v>1583</v>
          </cell>
          <cell r="BB110">
            <v>958</v>
          </cell>
          <cell r="BC110">
            <v>739</v>
          </cell>
          <cell r="BD110">
            <v>219</v>
          </cell>
          <cell r="BE110">
            <v>52</v>
          </cell>
          <cell r="BF110">
            <v>507</v>
          </cell>
          <cell r="BG110">
            <v>277</v>
          </cell>
          <cell r="BH110">
            <v>229</v>
          </cell>
          <cell r="BI110">
            <v>118</v>
          </cell>
          <cell r="BJ110">
            <v>3418</v>
          </cell>
          <cell r="BK110">
            <v>2858</v>
          </cell>
          <cell r="BL110">
            <v>1131</v>
          </cell>
          <cell r="BM110">
            <v>1727</v>
          </cell>
          <cell r="BN110">
            <v>1279</v>
          </cell>
          <cell r="BO110">
            <v>956</v>
          </cell>
          <cell r="BP110">
            <v>321</v>
          </cell>
          <cell r="BQ110">
            <v>88</v>
          </cell>
          <cell r="BR110">
            <v>394</v>
          </cell>
          <cell r="BS110">
            <v>254</v>
          </cell>
          <cell r="BT110">
            <v>139</v>
          </cell>
          <cell r="BU110">
            <v>54</v>
          </cell>
          <cell r="BV110">
            <v>3290</v>
          </cell>
          <cell r="BW110">
            <v>2714</v>
          </cell>
          <cell r="BX110">
            <v>1249</v>
          </cell>
          <cell r="BY110">
            <v>1465</v>
          </cell>
          <cell r="BZ110">
            <v>1187</v>
          </cell>
          <cell r="CA110">
            <v>834</v>
          </cell>
          <cell r="CB110">
            <v>352</v>
          </cell>
          <cell r="CC110">
            <v>73</v>
          </cell>
          <cell r="CD110">
            <v>235</v>
          </cell>
          <cell r="CE110">
            <v>165</v>
          </cell>
          <cell r="CF110">
            <v>70</v>
          </cell>
          <cell r="CG110">
            <v>43</v>
          </cell>
          <cell r="CH110">
            <v>3399</v>
          </cell>
          <cell r="CI110">
            <v>2581</v>
          </cell>
          <cell r="CJ110">
            <v>1560</v>
          </cell>
          <cell r="CK110">
            <v>1021</v>
          </cell>
          <cell r="CL110">
            <v>879</v>
          </cell>
          <cell r="CM110">
            <v>519</v>
          </cell>
          <cell r="CN110">
            <v>360</v>
          </cell>
          <cell r="CO110">
            <v>126</v>
          </cell>
          <cell r="CP110">
            <v>121</v>
          </cell>
          <cell r="CQ110">
            <v>61</v>
          </cell>
          <cell r="CR110">
            <v>60</v>
          </cell>
          <cell r="CS110">
            <v>21</v>
          </cell>
          <cell r="CT110">
            <v>2479</v>
          </cell>
          <cell r="CU110">
            <v>2173</v>
          </cell>
          <cell r="CV110">
            <v>819</v>
          </cell>
          <cell r="CW110">
            <v>1354</v>
          </cell>
          <cell r="CX110">
            <v>991</v>
          </cell>
          <cell r="CY110">
            <v>779</v>
          </cell>
          <cell r="CZ110">
            <v>212</v>
          </cell>
          <cell r="DA110">
            <v>58</v>
          </cell>
          <cell r="DB110">
            <v>269</v>
          </cell>
          <cell r="DC110">
            <v>181</v>
          </cell>
          <cell r="DD110">
            <v>88</v>
          </cell>
          <cell r="DE110">
            <v>94</v>
          </cell>
          <cell r="DF110">
            <v>4773</v>
          </cell>
          <cell r="DG110">
            <v>4007</v>
          </cell>
          <cell r="DH110">
            <v>2412</v>
          </cell>
          <cell r="DI110">
            <v>1595</v>
          </cell>
          <cell r="DJ110">
            <v>1083</v>
          </cell>
          <cell r="DK110">
            <v>673</v>
          </cell>
          <cell r="DL110">
            <v>409</v>
          </cell>
          <cell r="DM110">
            <v>120</v>
          </cell>
          <cell r="DN110">
            <v>467</v>
          </cell>
          <cell r="DO110">
            <v>246</v>
          </cell>
          <cell r="DP110">
            <v>220</v>
          </cell>
          <cell r="DQ110">
            <v>45</v>
          </cell>
          <cell r="DR110">
            <v>2441</v>
          </cell>
          <cell r="DS110">
            <v>1881</v>
          </cell>
          <cell r="DT110">
            <v>1150</v>
          </cell>
          <cell r="DU110">
            <v>731</v>
          </cell>
          <cell r="DV110">
            <v>486</v>
          </cell>
          <cell r="DW110">
            <v>281</v>
          </cell>
          <cell r="DX110">
            <v>204</v>
          </cell>
          <cell r="DY110">
            <v>59</v>
          </cell>
          <cell r="DZ110">
            <v>230</v>
          </cell>
          <cell r="EA110">
            <v>105</v>
          </cell>
          <cell r="EB110">
            <v>124</v>
          </cell>
          <cell r="EC110">
            <v>15</v>
          </cell>
          <cell r="ED110">
            <v>2683</v>
          </cell>
          <cell r="EE110">
            <v>1987</v>
          </cell>
          <cell r="EF110">
            <v>893</v>
          </cell>
          <cell r="EG110">
            <v>1094</v>
          </cell>
          <cell r="EH110">
            <v>752</v>
          </cell>
          <cell r="EI110">
            <v>490</v>
          </cell>
          <cell r="EJ110">
            <v>261</v>
          </cell>
          <cell r="EK110">
            <v>59</v>
          </cell>
          <cell r="EL110">
            <v>262</v>
          </cell>
          <cell r="EM110">
            <v>140</v>
          </cell>
          <cell r="EN110">
            <v>122</v>
          </cell>
          <cell r="EO110">
            <v>80</v>
          </cell>
          <cell r="EP110">
            <v>2450</v>
          </cell>
          <cell r="EQ110">
            <v>1913</v>
          </cell>
          <cell r="ER110">
            <v>410</v>
          </cell>
          <cell r="ES110">
            <v>1503</v>
          </cell>
          <cell r="ET110">
            <v>1211</v>
          </cell>
          <cell r="EU110">
            <v>1004</v>
          </cell>
          <cell r="EV110">
            <v>206</v>
          </cell>
          <cell r="EW110">
            <v>50</v>
          </cell>
          <cell r="EX110">
            <v>240</v>
          </cell>
          <cell r="EY110">
            <v>200</v>
          </cell>
          <cell r="EZ110">
            <v>40</v>
          </cell>
          <cell r="FA110">
            <v>52</v>
          </cell>
          <cell r="FB110">
            <v>9107</v>
          </cell>
          <cell r="FC110">
            <v>7651</v>
          </cell>
          <cell r="FD110">
            <v>2912</v>
          </cell>
          <cell r="FE110">
            <v>4739</v>
          </cell>
          <cell r="FF110">
            <v>3467</v>
          </cell>
          <cell r="FG110">
            <v>2632</v>
          </cell>
          <cell r="FH110">
            <v>831</v>
          </cell>
          <cell r="FI110">
            <v>210</v>
          </cell>
          <cell r="FJ110">
            <v>1039</v>
          </cell>
          <cell r="FK110">
            <v>650</v>
          </cell>
          <cell r="FL110">
            <v>388</v>
          </cell>
          <cell r="FM110">
            <v>233</v>
          </cell>
          <cell r="FN110">
            <v>4709</v>
          </cell>
          <cell r="FO110">
            <v>3584</v>
          </cell>
          <cell r="FP110">
            <v>2449</v>
          </cell>
          <cell r="FQ110">
            <v>1135</v>
          </cell>
          <cell r="FR110">
            <v>770</v>
          </cell>
          <cell r="FS110">
            <v>415</v>
          </cell>
          <cell r="FT110">
            <v>355</v>
          </cell>
          <cell r="FU110">
            <v>113</v>
          </cell>
          <cell r="FV110">
            <v>338</v>
          </cell>
          <cell r="FW110">
            <v>171</v>
          </cell>
          <cell r="FX110">
            <v>166</v>
          </cell>
          <cell r="FY110">
            <v>27</v>
          </cell>
          <cell r="FZ110">
            <v>1010</v>
          </cell>
          <cell r="GA110">
            <v>726</v>
          </cell>
          <cell r="GB110">
            <v>323</v>
          </cell>
          <cell r="GC110">
            <v>403</v>
          </cell>
          <cell r="GD110">
            <v>286</v>
          </cell>
          <cell r="GE110">
            <v>180</v>
          </cell>
          <cell r="GF110">
            <v>106</v>
          </cell>
          <cell r="GG110">
            <v>23</v>
          </cell>
          <cell r="GH110">
            <v>91</v>
          </cell>
          <cell r="GI110">
            <v>51</v>
          </cell>
          <cell r="GJ110">
            <v>40</v>
          </cell>
          <cell r="GK110">
            <v>26</v>
          </cell>
          <cell r="GL110">
            <v>0</v>
          </cell>
          <cell r="GM110">
            <v>0</v>
          </cell>
          <cell r="GN110">
            <v>0</v>
          </cell>
          <cell r="GO110">
            <v>0</v>
          </cell>
          <cell r="GP110">
            <v>0</v>
          </cell>
          <cell r="GQ110">
            <v>0</v>
          </cell>
          <cell r="GR110">
            <v>0</v>
          </cell>
          <cell r="GS110">
            <v>0</v>
          </cell>
          <cell r="GT110">
            <v>0</v>
          </cell>
          <cell r="GU110">
            <v>0</v>
          </cell>
          <cell r="GV110">
            <v>0</v>
          </cell>
          <cell r="GW110">
            <v>0</v>
          </cell>
          <cell r="GX110">
            <v>9434</v>
          </cell>
          <cell r="GY110">
            <v>7902</v>
          </cell>
          <cell r="GZ110">
            <v>3099</v>
          </cell>
          <cell r="HA110">
            <v>4803</v>
          </cell>
          <cell r="HB110">
            <v>3512</v>
          </cell>
          <cell r="HC110">
            <v>2658</v>
          </cell>
          <cell r="HD110">
            <v>850</v>
          </cell>
          <cell r="HE110">
            <v>216</v>
          </cell>
          <cell r="HF110">
            <v>1056</v>
          </cell>
          <cell r="HG110">
            <v>657</v>
          </cell>
          <cell r="HH110">
            <v>398</v>
          </cell>
          <cell r="HI110">
            <v>235</v>
          </cell>
          <cell r="HJ110">
            <v>0</v>
          </cell>
          <cell r="HK110">
            <v>0</v>
          </cell>
          <cell r="HL110">
            <v>0</v>
          </cell>
          <cell r="HM110">
            <v>0</v>
          </cell>
          <cell r="HN110">
            <v>0</v>
          </cell>
          <cell r="HO110">
            <v>0</v>
          </cell>
          <cell r="HP110">
            <v>0</v>
          </cell>
          <cell r="HQ110">
            <v>0</v>
          </cell>
          <cell r="HR110">
            <v>0</v>
          </cell>
          <cell r="HS110">
            <v>0</v>
          </cell>
          <cell r="HT110">
            <v>0</v>
          </cell>
          <cell r="HU110">
            <v>0</v>
          </cell>
          <cell r="HV110">
            <v>5082</v>
          </cell>
          <cell r="HW110">
            <v>3604</v>
          </cell>
          <cell r="HX110">
            <v>2028</v>
          </cell>
          <cell r="HY110">
            <v>1576</v>
          </cell>
          <cell r="HZ110">
            <v>1065</v>
          </cell>
          <cell r="IA110">
            <v>674</v>
          </cell>
          <cell r="IB110">
            <v>390</v>
          </cell>
          <cell r="IC110">
            <v>99</v>
          </cell>
          <cell r="ID110">
            <v>472</v>
          </cell>
          <cell r="IE110">
            <v>276</v>
          </cell>
          <cell r="IF110">
            <v>196</v>
          </cell>
          <cell r="IG110">
            <v>39</v>
          </cell>
          <cell r="IH110">
            <v>9744</v>
          </cell>
          <cell r="II110">
            <v>8357</v>
          </cell>
          <cell r="IJ110">
            <v>3656</v>
          </cell>
          <cell r="IK110">
            <v>4701</v>
          </cell>
          <cell r="IL110">
            <v>3458</v>
          </cell>
          <cell r="IM110">
            <v>2553</v>
          </cell>
          <cell r="IN110">
            <v>902</v>
          </cell>
          <cell r="IO110">
            <v>247</v>
          </cell>
          <cell r="IP110">
            <v>996</v>
          </cell>
          <cell r="IQ110">
            <v>596</v>
          </cell>
          <cell r="IR110">
            <v>398</v>
          </cell>
          <cell r="IS110">
            <v>247</v>
          </cell>
        </row>
        <row r="111">
          <cell r="A111" t="str">
            <v>Euskirchen</v>
          </cell>
          <cell r="B111">
            <v>5149</v>
          </cell>
          <cell r="C111">
            <v>3718</v>
          </cell>
          <cell r="D111">
            <v>2120</v>
          </cell>
          <cell r="E111">
            <v>1598</v>
          </cell>
          <cell r="F111">
            <v>1324</v>
          </cell>
          <cell r="G111">
            <v>884</v>
          </cell>
          <cell r="H111">
            <v>435</v>
          </cell>
          <cell r="I111">
            <v>168</v>
          </cell>
          <cell r="J111">
            <v>220</v>
          </cell>
          <cell r="K111">
            <v>92</v>
          </cell>
          <cell r="L111">
            <v>128</v>
          </cell>
          <cell r="M111">
            <v>54</v>
          </cell>
          <cell r="N111">
            <v>2877</v>
          </cell>
          <cell r="O111">
            <v>2035</v>
          </cell>
          <cell r="P111">
            <v>1169</v>
          </cell>
          <cell r="Q111">
            <v>866</v>
          </cell>
          <cell r="R111">
            <v>723</v>
          </cell>
          <cell r="S111">
            <v>494</v>
          </cell>
          <cell r="T111">
            <v>228</v>
          </cell>
          <cell r="U111">
            <v>83</v>
          </cell>
          <cell r="V111">
            <v>113</v>
          </cell>
          <cell r="W111">
            <v>48</v>
          </cell>
          <cell r="X111">
            <v>65</v>
          </cell>
          <cell r="Y111">
            <v>30</v>
          </cell>
          <cell r="Z111">
            <v>2272</v>
          </cell>
          <cell r="AA111">
            <v>1683</v>
          </cell>
          <cell r="AB111">
            <v>951</v>
          </cell>
          <cell r="AC111">
            <v>732</v>
          </cell>
          <cell r="AD111">
            <v>601</v>
          </cell>
          <cell r="AE111">
            <v>390</v>
          </cell>
          <cell r="AF111">
            <v>207</v>
          </cell>
          <cell r="AG111">
            <v>85</v>
          </cell>
          <cell r="AH111">
            <v>107</v>
          </cell>
          <cell r="AI111">
            <v>44</v>
          </cell>
          <cell r="AJ111">
            <v>63</v>
          </cell>
          <cell r="AK111">
            <v>24</v>
          </cell>
          <cell r="AL111">
            <v>423</v>
          </cell>
          <cell r="AM111">
            <v>323</v>
          </cell>
          <cell r="AN111">
            <v>175</v>
          </cell>
          <cell r="AO111">
            <v>148</v>
          </cell>
          <cell r="AP111">
            <v>91</v>
          </cell>
          <cell r="AQ111">
            <v>77</v>
          </cell>
          <cell r="AR111">
            <v>13</v>
          </cell>
          <cell r="AS111">
            <v>4</v>
          </cell>
          <cell r="AT111">
            <v>51</v>
          </cell>
          <cell r="AU111">
            <v>14</v>
          </cell>
          <cell r="AV111">
            <v>37</v>
          </cell>
          <cell r="AW111">
            <v>6</v>
          </cell>
          <cell r="AX111">
            <v>1221</v>
          </cell>
          <cell r="AY111">
            <v>874</v>
          </cell>
          <cell r="AZ111">
            <v>467</v>
          </cell>
          <cell r="BA111">
            <v>407</v>
          </cell>
          <cell r="BB111">
            <v>324</v>
          </cell>
          <cell r="BC111">
            <v>239</v>
          </cell>
          <cell r="BD111">
            <v>84</v>
          </cell>
          <cell r="BE111">
            <v>32</v>
          </cell>
          <cell r="BF111">
            <v>67</v>
          </cell>
          <cell r="BG111">
            <v>26</v>
          </cell>
          <cell r="BH111">
            <v>41</v>
          </cell>
          <cell r="BI111">
            <v>16</v>
          </cell>
          <cell r="BJ111">
            <v>1106</v>
          </cell>
          <cell r="BK111">
            <v>841</v>
          </cell>
          <cell r="BL111">
            <v>396</v>
          </cell>
          <cell r="BM111">
            <v>445</v>
          </cell>
          <cell r="BN111">
            <v>394</v>
          </cell>
          <cell r="BO111">
            <v>279</v>
          </cell>
          <cell r="BP111">
            <v>115</v>
          </cell>
          <cell r="BQ111">
            <v>48</v>
          </cell>
          <cell r="BR111">
            <v>37</v>
          </cell>
          <cell r="BS111">
            <v>20</v>
          </cell>
          <cell r="BT111">
            <v>17</v>
          </cell>
          <cell r="BU111">
            <v>14</v>
          </cell>
          <cell r="BV111">
            <v>1035</v>
          </cell>
          <cell r="BW111">
            <v>756</v>
          </cell>
          <cell r="BX111">
            <v>438</v>
          </cell>
          <cell r="BY111">
            <v>318</v>
          </cell>
          <cell r="BZ111">
            <v>275</v>
          </cell>
          <cell r="CA111">
            <v>173</v>
          </cell>
          <cell r="CB111">
            <v>100</v>
          </cell>
          <cell r="CC111">
            <v>35</v>
          </cell>
          <cell r="CD111">
            <v>36</v>
          </cell>
          <cell r="CE111">
            <v>20</v>
          </cell>
          <cell r="CF111">
            <v>16</v>
          </cell>
          <cell r="CG111">
            <v>7</v>
          </cell>
          <cell r="CH111">
            <v>1364</v>
          </cell>
          <cell r="CI111">
            <v>924</v>
          </cell>
          <cell r="CJ111">
            <v>644</v>
          </cell>
          <cell r="CK111">
            <v>280</v>
          </cell>
          <cell r="CL111">
            <v>240</v>
          </cell>
          <cell r="CM111">
            <v>116</v>
          </cell>
          <cell r="CN111">
            <v>123</v>
          </cell>
          <cell r="CO111">
            <v>49</v>
          </cell>
          <cell r="CP111">
            <v>29</v>
          </cell>
          <cell r="CQ111">
            <v>12</v>
          </cell>
          <cell r="CR111">
            <v>17</v>
          </cell>
          <cell r="CS111">
            <v>11</v>
          </cell>
          <cell r="CT111">
            <v>760</v>
          </cell>
          <cell r="CU111">
            <v>588</v>
          </cell>
          <cell r="CV111">
            <v>281</v>
          </cell>
          <cell r="CW111">
            <v>307</v>
          </cell>
          <cell r="CX111">
            <v>256</v>
          </cell>
          <cell r="CY111">
            <v>200</v>
          </cell>
          <cell r="CZ111">
            <v>55</v>
          </cell>
          <cell r="DA111">
            <v>14</v>
          </cell>
          <cell r="DB111">
            <v>44</v>
          </cell>
          <cell r="DC111">
            <v>19</v>
          </cell>
          <cell r="DD111">
            <v>25</v>
          </cell>
          <cell r="DE111">
            <v>7</v>
          </cell>
          <cell r="DF111">
            <v>2042</v>
          </cell>
          <cell r="DG111">
            <v>1467</v>
          </cell>
          <cell r="DH111">
            <v>989</v>
          </cell>
          <cell r="DI111">
            <v>478</v>
          </cell>
          <cell r="DJ111">
            <v>385</v>
          </cell>
          <cell r="DK111">
            <v>200</v>
          </cell>
          <cell r="DL111">
            <v>183</v>
          </cell>
          <cell r="DM111">
            <v>88</v>
          </cell>
          <cell r="DN111">
            <v>81</v>
          </cell>
          <cell r="DO111">
            <v>30</v>
          </cell>
          <cell r="DP111">
            <v>51</v>
          </cell>
          <cell r="DQ111">
            <v>12</v>
          </cell>
          <cell r="DR111">
            <v>1030</v>
          </cell>
          <cell r="DS111">
            <v>700</v>
          </cell>
          <cell r="DT111">
            <v>446</v>
          </cell>
          <cell r="DU111">
            <v>254</v>
          </cell>
          <cell r="DV111">
            <v>197</v>
          </cell>
          <cell r="DW111">
            <v>95</v>
          </cell>
          <cell r="DX111">
            <v>101</v>
          </cell>
          <cell r="DY111">
            <v>39</v>
          </cell>
          <cell r="DZ111">
            <v>50</v>
          </cell>
          <cell r="EA111">
            <v>18</v>
          </cell>
          <cell r="EB111">
            <v>32</v>
          </cell>
          <cell r="EC111">
            <v>7</v>
          </cell>
          <cell r="ED111">
            <v>874</v>
          </cell>
          <cell r="EE111">
            <v>612</v>
          </cell>
          <cell r="EF111">
            <v>305</v>
          </cell>
          <cell r="EG111">
            <v>307</v>
          </cell>
          <cell r="EH111">
            <v>260</v>
          </cell>
          <cell r="EI111">
            <v>202</v>
          </cell>
          <cell r="EJ111">
            <v>58</v>
          </cell>
          <cell r="EK111">
            <v>12</v>
          </cell>
          <cell r="EL111">
            <v>33</v>
          </cell>
          <cell r="EM111">
            <v>13</v>
          </cell>
          <cell r="EN111">
            <v>20</v>
          </cell>
          <cell r="EO111">
            <v>14</v>
          </cell>
          <cell r="EP111">
            <v>443</v>
          </cell>
          <cell r="EQ111">
            <v>351</v>
          </cell>
          <cell r="ER111">
            <v>99</v>
          </cell>
          <cell r="ES111">
            <v>252</v>
          </cell>
          <cell r="ET111">
            <v>226</v>
          </cell>
          <cell r="EU111">
            <v>187</v>
          </cell>
          <cell r="EV111">
            <v>38</v>
          </cell>
          <cell r="EW111">
            <v>15</v>
          </cell>
          <cell r="EX111">
            <v>12</v>
          </cell>
          <cell r="EY111">
            <v>12</v>
          </cell>
          <cell r="EZ111">
            <v>0</v>
          </cell>
          <cell r="FA111">
            <v>14</v>
          </cell>
          <cell r="FB111">
            <v>2809</v>
          </cell>
          <cell r="FC111">
            <v>2170</v>
          </cell>
          <cell r="FD111">
            <v>1042</v>
          </cell>
          <cell r="FE111">
            <v>1128</v>
          </cell>
          <cell r="FF111">
            <v>942</v>
          </cell>
          <cell r="FG111">
            <v>676</v>
          </cell>
          <cell r="FH111">
            <v>261</v>
          </cell>
          <cell r="FI111">
            <v>106</v>
          </cell>
          <cell r="FJ111">
            <v>142</v>
          </cell>
          <cell r="FK111">
            <v>61</v>
          </cell>
          <cell r="FL111">
            <v>81</v>
          </cell>
          <cell r="FM111">
            <v>44</v>
          </cell>
          <cell r="FN111">
            <v>2027</v>
          </cell>
          <cell r="FO111">
            <v>1326</v>
          </cell>
          <cell r="FP111">
            <v>979</v>
          </cell>
          <cell r="FQ111">
            <v>347</v>
          </cell>
          <cell r="FR111">
            <v>271</v>
          </cell>
          <cell r="FS111">
            <v>110</v>
          </cell>
          <cell r="FT111">
            <v>161</v>
          </cell>
          <cell r="FU111">
            <v>59</v>
          </cell>
          <cell r="FV111">
            <v>69</v>
          </cell>
          <cell r="FW111" t="str">
            <v>*</v>
          </cell>
          <cell r="FX111" t="str">
            <v>*</v>
          </cell>
          <cell r="FY111">
            <v>7</v>
          </cell>
          <cell r="FZ111">
            <v>312</v>
          </cell>
          <cell r="GA111">
            <v>221</v>
          </cell>
          <cell r="GB111">
            <v>99</v>
          </cell>
          <cell r="GC111">
            <v>122</v>
          </cell>
          <cell r="GD111">
            <v>110</v>
          </cell>
          <cell r="GE111">
            <v>97</v>
          </cell>
          <cell r="GF111">
            <v>13</v>
          </cell>
          <cell r="GG111">
            <v>3</v>
          </cell>
          <cell r="GH111">
            <v>9</v>
          </cell>
          <cell r="GI111" t="str">
            <v>*</v>
          </cell>
          <cell r="GJ111" t="str">
            <v>*</v>
          </cell>
          <cell r="GK111">
            <v>3</v>
          </cell>
          <cell r="GL111" t="str">
            <v>*</v>
          </cell>
          <cell r="GM111" t="str">
            <v>*</v>
          </cell>
          <cell r="GN111">
            <v>0</v>
          </cell>
          <cell r="GO111" t="str">
            <v>*</v>
          </cell>
          <cell r="GP111" t="str">
            <v>*</v>
          </cell>
          <cell r="GQ111" t="str">
            <v>*</v>
          </cell>
          <cell r="GR111">
            <v>0</v>
          </cell>
          <cell r="GS111">
            <v>0</v>
          </cell>
          <cell r="GT111">
            <v>0</v>
          </cell>
          <cell r="GU111">
            <v>0</v>
          </cell>
          <cell r="GV111">
            <v>0</v>
          </cell>
          <cell r="GW111">
            <v>0</v>
          </cell>
          <cell r="GX111">
            <v>2966</v>
          </cell>
          <cell r="GY111">
            <v>2265</v>
          </cell>
          <cell r="GZ111">
            <v>1121</v>
          </cell>
          <cell r="HA111">
            <v>1144</v>
          </cell>
          <cell r="HB111">
            <v>956</v>
          </cell>
          <cell r="HC111">
            <v>681</v>
          </cell>
          <cell r="HD111">
            <v>270</v>
          </cell>
          <cell r="HE111">
            <v>108</v>
          </cell>
          <cell r="HF111">
            <v>144</v>
          </cell>
          <cell r="HG111">
            <v>61</v>
          </cell>
          <cell r="HH111">
            <v>83</v>
          </cell>
          <cell r="HI111">
            <v>44</v>
          </cell>
          <cell r="HJ111" t="str">
            <v>*</v>
          </cell>
          <cell r="HK111" t="str">
            <v>*</v>
          </cell>
          <cell r="HL111">
            <v>0</v>
          </cell>
          <cell r="HM111" t="str">
            <v>*</v>
          </cell>
          <cell r="HN111" t="str">
            <v>*</v>
          </cell>
          <cell r="HO111" t="str">
            <v>*</v>
          </cell>
          <cell r="HP111">
            <v>0</v>
          </cell>
          <cell r="HQ111">
            <v>0</v>
          </cell>
          <cell r="HR111">
            <v>0</v>
          </cell>
          <cell r="HS111">
            <v>0</v>
          </cell>
          <cell r="HT111">
            <v>0</v>
          </cell>
          <cell r="HU111">
            <v>0</v>
          </cell>
          <cell r="HV111">
            <v>2095</v>
          </cell>
          <cell r="HW111">
            <v>1358</v>
          </cell>
          <cell r="HX111">
            <v>895</v>
          </cell>
          <cell r="HY111">
            <v>463</v>
          </cell>
          <cell r="HZ111">
            <v>375</v>
          </cell>
          <cell r="IA111">
            <v>204</v>
          </cell>
          <cell r="IB111">
            <v>171</v>
          </cell>
          <cell r="IC111">
            <v>57</v>
          </cell>
          <cell r="ID111">
            <v>75</v>
          </cell>
          <cell r="IE111">
            <v>30</v>
          </cell>
          <cell r="IF111">
            <v>45</v>
          </cell>
          <cell r="IG111">
            <v>13</v>
          </cell>
          <cell r="IH111">
            <v>3054</v>
          </cell>
          <cell r="II111">
            <v>2360</v>
          </cell>
          <cell r="IJ111">
            <v>1225</v>
          </cell>
          <cell r="IK111">
            <v>1135</v>
          </cell>
          <cell r="IL111">
            <v>949</v>
          </cell>
          <cell r="IM111">
            <v>680</v>
          </cell>
          <cell r="IN111">
            <v>264</v>
          </cell>
          <cell r="IO111">
            <v>111</v>
          </cell>
          <cell r="IP111">
            <v>145</v>
          </cell>
          <cell r="IQ111">
            <v>62</v>
          </cell>
          <cell r="IR111">
            <v>83</v>
          </cell>
          <cell r="IS111">
            <v>41</v>
          </cell>
        </row>
        <row r="112">
          <cell r="A112" t="str">
            <v>Heinsberg</v>
          </cell>
          <cell r="B112">
            <v>6552</v>
          </cell>
          <cell r="C112">
            <v>5174</v>
          </cell>
          <cell r="D112">
            <v>3087</v>
          </cell>
          <cell r="E112">
            <v>2087</v>
          </cell>
          <cell r="F112">
            <v>1526</v>
          </cell>
          <cell r="G112">
            <v>985</v>
          </cell>
          <cell r="H112">
            <v>540</v>
          </cell>
          <cell r="I112">
            <v>236</v>
          </cell>
          <cell r="J112">
            <v>443</v>
          </cell>
          <cell r="K112">
            <v>234</v>
          </cell>
          <cell r="L112">
            <v>208</v>
          </cell>
          <cell r="M112">
            <v>118</v>
          </cell>
          <cell r="N112">
            <v>3561</v>
          </cell>
          <cell r="O112">
            <v>2818</v>
          </cell>
          <cell r="P112">
            <v>1701</v>
          </cell>
          <cell r="Q112">
            <v>1117</v>
          </cell>
          <cell r="R112">
            <v>790</v>
          </cell>
          <cell r="S112">
            <v>526</v>
          </cell>
          <cell r="T112">
            <v>263</v>
          </cell>
          <cell r="U112">
            <v>118</v>
          </cell>
          <cell r="V112">
            <v>255</v>
          </cell>
          <cell r="W112">
            <v>137</v>
          </cell>
          <cell r="X112">
            <v>118</v>
          </cell>
          <cell r="Y112">
            <v>72</v>
          </cell>
          <cell r="Z112">
            <v>2991</v>
          </cell>
          <cell r="AA112">
            <v>2356</v>
          </cell>
          <cell r="AB112">
            <v>1386</v>
          </cell>
          <cell r="AC112">
            <v>970</v>
          </cell>
          <cell r="AD112">
            <v>736</v>
          </cell>
          <cell r="AE112">
            <v>459</v>
          </cell>
          <cell r="AF112">
            <v>277</v>
          </cell>
          <cell r="AG112">
            <v>118</v>
          </cell>
          <cell r="AH112">
            <v>188</v>
          </cell>
          <cell r="AI112">
            <v>97</v>
          </cell>
          <cell r="AJ112">
            <v>90</v>
          </cell>
          <cell r="AK112">
            <v>46</v>
          </cell>
          <cell r="AL112">
            <v>559</v>
          </cell>
          <cell r="AM112">
            <v>418</v>
          </cell>
          <cell r="AN112">
            <v>242</v>
          </cell>
          <cell r="AO112">
            <v>176</v>
          </cell>
          <cell r="AP112">
            <v>94</v>
          </cell>
          <cell r="AQ112">
            <v>82</v>
          </cell>
          <cell r="AR112">
            <v>12</v>
          </cell>
          <cell r="AS112">
            <v>3</v>
          </cell>
          <cell r="AT112">
            <v>73</v>
          </cell>
          <cell r="AU112">
            <v>38</v>
          </cell>
          <cell r="AV112">
            <v>35</v>
          </cell>
          <cell r="AW112">
            <v>9</v>
          </cell>
          <cell r="AX112">
            <v>1622</v>
          </cell>
          <cell r="AY112">
            <v>1311</v>
          </cell>
          <cell r="AZ112">
            <v>778</v>
          </cell>
          <cell r="BA112">
            <v>533</v>
          </cell>
          <cell r="BB112">
            <v>353</v>
          </cell>
          <cell r="BC112">
            <v>248</v>
          </cell>
          <cell r="BD112">
            <v>105</v>
          </cell>
          <cell r="BE112">
            <v>43</v>
          </cell>
          <cell r="BF112">
            <v>148</v>
          </cell>
          <cell r="BG112">
            <v>71</v>
          </cell>
          <cell r="BH112">
            <v>76</v>
          </cell>
          <cell r="BI112">
            <v>32</v>
          </cell>
          <cell r="BJ112">
            <v>1432</v>
          </cell>
          <cell r="BK112">
            <v>1184</v>
          </cell>
          <cell r="BL112">
            <v>632</v>
          </cell>
          <cell r="BM112">
            <v>552</v>
          </cell>
          <cell r="BN112">
            <v>418</v>
          </cell>
          <cell r="BO112">
            <v>284</v>
          </cell>
          <cell r="BP112">
            <v>134</v>
          </cell>
          <cell r="BQ112">
            <v>60</v>
          </cell>
          <cell r="BR112">
            <v>96</v>
          </cell>
          <cell r="BS112">
            <v>59</v>
          </cell>
          <cell r="BT112">
            <v>37</v>
          </cell>
          <cell r="BU112">
            <v>38</v>
          </cell>
          <cell r="BV112">
            <v>1357</v>
          </cell>
          <cell r="BW112">
            <v>1077</v>
          </cell>
          <cell r="BX112">
            <v>633</v>
          </cell>
          <cell r="BY112">
            <v>444</v>
          </cell>
          <cell r="BZ112">
            <v>352</v>
          </cell>
          <cell r="CA112">
            <v>234</v>
          </cell>
          <cell r="CB112">
            <v>117</v>
          </cell>
          <cell r="CC112">
            <v>53</v>
          </cell>
          <cell r="CD112">
            <v>67</v>
          </cell>
          <cell r="CE112">
            <v>40</v>
          </cell>
          <cell r="CF112">
            <v>27</v>
          </cell>
          <cell r="CG112">
            <v>25</v>
          </cell>
          <cell r="CH112">
            <v>1582</v>
          </cell>
          <cell r="CI112">
            <v>1184</v>
          </cell>
          <cell r="CJ112">
            <v>802</v>
          </cell>
          <cell r="CK112">
            <v>382</v>
          </cell>
          <cell r="CL112">
            <v>309</v>
          </cell>
          <cell r="CM112">
            <v>137</v>
          </cell>
          <cell r="CN112">
            <v>172</v>
          </cell>
          <cell r="CO112">
            <v>77</v>
          </cell>
          <cell r="CP112">
            <v>59</v>
          </cell>
          <cell r="CQ112">
            <v>26</v>
          </cell>
          <cell r="CR112">
            <v>33</v>
          </cell>
          <cell r="CS112">
            <v>14</v>
          </cell>
          <cell r="CT112">
            <v>1153</v>
          </cell>
          <cell r="CU112">
            <v>965</v>
          </cell>
          <cell r="CV112">
            <v>516</v>
          </cell>
          <cell r="CW112">
            <v>449</v>
          </cell>
          <cell r="CX112">
            <v>331</v>
          </cell>
          <cell r="CY112">
            <v>237</v>
          </cell>
          <cell r="CZ112">
            <v>94</v>
          </cell>
          <cell r="DA112">
            <v>41</v>
          </cell>
          <cell r="DB112">
            <v>94</v>
          </cell>
          <cell r="DC112">
            <v>53</v>
          </cell>
          <cell r="DD112">
            <v>41</v>
          </cell>
          <cell r="DE112">
            <v>24</v>
          </cell>
          <cell r="DF112">
            <v>2765</v>
          </cell>
          <cell r="DG112">
            <v>2166</v>
          </cell>
          <cell r="DH112">
            <v>1485</v>
          </cell>
          <cell r="DI112">
            <v>681</v>
          </cell>
          <cell r="DJ112">
            <v>500</v>
          </cell>
          <cell r="DK112">
            <v>273</v>
          </cell>
          <cell r="DL112">
            <v>226</v>
          </cell>
          <cell r="DM112">
            <v>116</v>
          </cell>
          <cell r="DN112">
            <v>149</v>
          </cell>
          <cell r="DO112">
            <v>64</v>
          </cell>
          <cell r="DP112">
            <v>84</v>
          </cell>
          <cell r="DQ112">
            <v>32</v>
          </cell>
          <cell r="DR112">
            <v>1226</v>
          </cell>
          <cell r="DS112">
            <v>932</v>
          </cell>
          <cell r="DT112">
            <v>610</v>
          </cell>
          <cell r="DU112">
            <v>322</v>
          </cell>
          <cell r="DV112">
            <v>222</v>
          </cell>
          <cell r="DW112">
            <v>108</v>
          </cell>
          <cell r="DX112">
            <v>114</v>
          </cell>
          <cell r="DY112">
            <v>50</v>
          </cell>
          <cell r="DZ112">
            <v>89</v>
          </cell>
          <cell r="EA112">
            <v>41</v>
          </cell>
          <cell r="EB112">
            <v>48</v>
          </cell>
          <cell r="EC112">
            <v>11</v>
          </cell>
          <cell r="ED112">
            <v>1006</v>
          </cell>
          <cell r="EE112">
            <v>769</v>
          </cell>
          <cell r="EF112">
            <v>404</v>
          </cell>
          <cell r="EG112">
            <v>365</v>
          </cell>
          <cell r="EH112">
            <v>276</v>
          </cell>
          <cell r="EI112">
            <v>195</v>
          </cell>
          <cell r="EJ112">
            <v>81</v>
          </cell>
          <cell r="EK112">
            <v>22</v>
          </cell>
          <cell r="EL112">
            <v>73</v>
          </cell>
          <cell r="EM112">
            <v>42</v>
          </cell>
          <cell r="EN112">
            <v>31</v>
          </cell>
          <cell r="EO112">
            <v>16</v>
          </cell>
          <cell r="EP112">
            <v>402</v>
          </cell>
          <cell r="EQ112">
            <v>342</v>
          </cell>
          <cell r="ER112">
            <v>72</v>
          </cell>
          <cell r="ES112">
            <v>270</v>
          </cell>
          <cell r="ET112">
            <v>197</v>
          </cell>
          <cell r="EU112">
            <v>172</v>
          </cell>
          <cell r="EV112">
            <v>25</v>
          </cell>
          <cell r="EW112">
            <v>7</v>
          </cell>
          <cell r="EX112">
            <v>38</v>
          </cell>
          <cell r="EY112">
            <v>34</v>
          </cell>
          <cell r="EZ112">
            <v>4</v>
          </cell>
          <cell r="FA112">
            <v>35</v>
          </cell>
          <cell r="FB112">
            <v>3605</v>
          </cell>
          <cell r="FC112">
            <v>2968</v>
          </cell>
          <cell r="FD112">
            <v>1528</v>
          </cell>
          <cell r="FE112">
            <v>1440</v>
          </cell>
          <cell r="FF112">
            <v>1050</v>
          </cell>
          <cell r="FG112">
            <v>732</v>
          </cell>
          <cell r="FH112">
            <v>317</v>
          </cell>
          <cell r="FI112">
            <v>136</v>
          </cell>
          <cell r="FJ112">
            <v>298</v>
          </cell>
          <cell r="FK112">
            <v>165</v>
          </cell>
          <cell r="FL112">
            <v>132</v>
          </cell>
          <cell r="FM112">
            <v>92</v>
          </cell>
          <cell r="FN112">
            <v>2603</v>
          </cell>
          <cell r="FO112">
            <v>1936</v>
          </cell>
          <cell r="FP112">
            <v>1442</v>
          </cell>
          <cell r="FQ112">
            <v>494</v>
          </cell>
          <cell r="FR112">
            <v>349</v>
          </cell>
          <cell r="FS112">
            <v>153</v>
          </cell>
          <cell r="FT112">
            <v>196</v>
          </cell>
          <cell r="FU112">
            <v>92</v>
          </cell>
          <cell r="FV112">
            <v>126</v>
          </cell>
          <cell r="FW112">
            <v>56</v>
          </cell>
          <cell r="FX112">
            <v>70</v>
          </cell>
          <cell r="FY112">
            <v>19</v>
          </cell>
          <cell r="FZ112">
            <v>344</v>
          </cell>
          <cell r="GA112">
            <v>270</v>
          </cell>
          <cell r="GB112">
            <v>117</v>
          </cell>
          <cell r="GC112">
            <v>153</v>
          </cell>
          <cell r="GD112">
            <v>127</v>
          </cell>
          <cell r="GE112">
            <v>100</v>
          </cell>
          <cell r="GF112">
            <v>27</v>
          </cell>
          <cell r="GG112">
            <v>8</v>
          </cell>
          <cell r="GH112">
            <v>19</v>
          </cell>
          <cell r="GI112">
            <v>13</v>
          </cell>
          <cell r="GJ112">
            <v>6</v>
          </cell>
          <cell r="GK112">
            <v>7</v>
          </cell>
          <cell r="GL112">
            <v>0</v>
          </cell>
          <cell r="GM112">
            <v>0</v>
          </cell>
          <cell r="GN112">
            <v>0</v>
          </cell>
          <cell r="GO112">
            <v>0</v>
          </cell>
          <cell r="GP112">
            <v>0</v>
          </cell>
          <cell r="GQ112">
            <v>0</v>
          </cell>
          <cell r="GR112">
            <v>0</v>
          </cell>
          <cell r="GS112">
            <v>0</v>
          </cell>
          <cell r="GT112">
            <v>0</v>
          </cell>
          <cell r="GU112">
            <v>0</v>
          </cell>
          <cell r="GV112">
            <v>0</v>
          </cell>
          <cell r="GW112">
            <v>0</v>
          </cell>
          <cell r="GX112">
            <v>3847</v>
          </cell>
          <cell r="GY112">
            <v>3152</v>
          </cell>
          <cell r="GZ112">
            <v>1665</v>
          </cell>
          <cell r="HA112">
            <v>1487</v>
          </cell>
          <cell r="HB112">
            <v>1086</v>
          </cell>
          <cell r="HC112">
            <v>750</v>
          </cell>
          <cell r="HD112">
            <v>335</v>
          </cell>
          <cell r="HE112">
            <v>143</v>
          </cell>
          <cell r="HF112">
            <v>308</v>
          </cell>
          <cell r="HG112">
            <v>168</v>
          </cell>
          <cell r="HH112">
            <v>139</v>
          </cell>
          <cell r="HI112">
            <v>93</v>
          </cell>
          <cell r="HJ112">
            <v>0</v>
          </cell>
          <cell r="HK112">
            <v>0</v>
          </cell>
          <cell r="HL112">
            <v>0</v>
          </cell>
          <cell r="HM112">
            <v>0</v>
          </cell>
          <cell r="HN112">
            <v>0</v>
          </cell>
          <cell r="HO112">
            <v>0</v>
          </cell>
          <cell r="HP112">
            <v>0</v>
          </cell>
          <cell r="HQ112">
            <v>0</v>
          </cell>
          <cell r="HR112">
            <v>0</v>
          </cell>
          <cell r="HS112">
            <v>0</v>
          </cell>
          <cell r="HT112">
            <v>0</v>
          </cell>
          <cell r="HU112">
            <v>0</v>
          </cell>
          <cell r="HV112">
            <v>2896</v>
          </cell>
          <cell r="HW112">
            <v>2153</v>
          </cell>
          <cell r="HX112">
            <v>1347</v>
          </cell>
          <cell r="HY112">
            <v>806</v>
          </cell>
          <cell r="HZ112">
            <v>603</v>
          </cell>
          <cell r="IA112">
            <v>341</v>
          </cell>
          <cell r="IB112">
            <v>262</v>
          </cell>
          <cell r="IC112">
            <v>101</v>
          </cell>
          <cell r="ID112">
            <v>166</v>
          </cell>
          <cell r="IE112">
            <v>81</v>
          </cell>
          <cell r="IF112">
            <v>85</v>
          </cell>
          <cell r="IG112">
            <v>37</v>
          </cell>
          <cell r="IH112">
            <v>3656</v>
          </cell>
          <cell r="II112">
            <v>3021</v>
          </cell>
          <cell r="IJ112">
            <v>1740</v>
          </cell>
          <cell r="IK112">
            <v>1281</v>
          </cell>
          <cell r="IL112">
            <v>923</v>
          </cell>
          <cell r="IM112">
            <v>644</v>
          </cell>
          <cell r="IN112">
            <v>278</v>
          </cell>
          <cell r="IO112">
            <v>135</v>
          </cell>
          <cell r="IP112">
            <v>277</v>
          </cell>
          <cell r="IQ112">
            <v>153</v>
          </cell>
          <cell r="IR112">
            <v>123</v>
          </cell>
          <cell r="IS112">
            <v>81</v>
          </cell>
        </row>
        <row r="113">
          <cell r="A113" t="str">
            <v>Oberbergischer Kreis</v>
          </cell>
          <cell r="B113">
            <v>7790</v>
          </cell>
          <cell r="C113">
            <v>6967</v>
          </cell>
          <cell r="D113">
            <v>3497</v>
          </cell>
          <cell r="E113">
            <v>3470</v>
          </cell>
          <cell r="F113">
            <v>2689</v>
          </cell>
          <cell r="G113">
            <v>1534</v>
          </cell>
          <cell r="H113">
            <v>1154</v>
          </cell>
          <cell r="I113">
            <v>722</v>
          </cell>
          <cell r="J113">
            <v>772</v>
          </cell>
          <cell r="K113">
            <v>328</v>
          </cell>
          <cell r="L113">
            <v>440</v>
          </cell>
          <cell r="M113">
            <v>9</v>
          </cell>
          <cell r="N113">
            <v>4423</v>
          </cell>
          <cell r="O113">
            <v>4010</v>
          </cell>
          <cell r="P113">
            <v>2019</v>
          </cell>
          <cell r="Q113">
            <v>1991</v>
          </cell>
          <cell r="R113">
            <v>1510</v>
          </cell>
          <cell r="S113">
            <v>886</v>
          </cell>
          <cell r="T113">
            <v>624</v>
          </cell>
          <cell r="U113">
            <v>396</v>
          </cell>
          <cell r="V113">
            <v>476</v>
          </cell>
          <cell r="W113">
            <v>207</v>
          </cell>
          <cell r="X113">
            <v>267</v>
          </cell>
          <cell r="Y113">
            <v>5</v>
          </cell>
          <cell r="Z113">
            <v>3367</v>
          </cell>
          <cell r="AA113">
            <v>2957</v>
          </cell>
          <cell r="AB113">
            <v>1478</v>
          </cell>
          <cell r="AC113">
            <v>1479</v>
          </cell>
          <cell r="AD113">
            <v>1179</v>
          </cell>
          <cell r="AE113">
            <v>648</v>
          </cell>
          <cell r="AF113">
            <v>530</v>
          </cell>
          <cell r="AG113">
            <v>326</v>
          </cell>
          <cell r="AH113">
            <v>296</v>
          </cell>
          <cell r="AI113">
            <v>121</v>
          </cell>
          <cell r="AJ113">
            <v>173</v>
          </cell>
          <cell r="AK113">
            <v>4</v>
          </cell>
          <cell r="AL113">
            <v>838</v>
          </cell>
          <cell r="AM113">
            <v>737</v>
          </cell>
          <cell r="AN113">
            <v>341</v>
          </cell>
          <cell r="AO113">
            <v>396</v>
          </cell>
          <cell r="AP113">
            <v>197</v>
          </cell>
          <cell r="AQ113">
            <v>150</v>
          </cell>
          <cell r="AR113">
            <v>47</v>
          </cell>
          <cell r="AS113">
            <v>22</v>
          </cell>
          <cell r="AT113">
            <v>196</v>
          </cell>
          <cell r="AU113">
            <v>79</v>
          </cell>
          <cell r="AV113">
            <v>116</v>
          </cell>
          <cell r="AW113">
            <v>3</v>
          </cell>
          <cell r="AX113">
            <v>1697</v>
          </cell>
          <cell r="AY113">
            <v>1535</v>
          </cell>
          <cell r="AZ113">
            <v>739</v>
          </cell>
          <cell r="BA113">
            <v>796</v>
          </cell>
          <cell r="BB113">
            <v>573</v>
          </cell>
          <cell r="BC113">
            <v>378</v>
          </cell>
          <cell r="BD113">
            <v>194</v>
          </cell>
          <cell r="BE113">
            <v>125</v>
          </cell>
          <cell r="BF113">
            <v>220</v>
          </cell>
          <cell r="BG113">
            <v>94</v>
          </cell>
          <cell r="BH113">
            <v>125</v>
          </cell>
          <cell r="BI113">
            <v>3</v>
          </cell>
          <cell r="BJ113">
            <v>1663</v>
          </cell>
          <cell r="BK113">
            <v>1492</v>
          </cell>
          <cell r="BL113">
            <v>643</v>
          </cell>
          <cell r="BM113">
            <v>849</v>
          </cell>
          <cell r="BN113">
            <v>673</v>
          </cell>
          <cell r="BO113">
            <v>420</v>
          </cell>
          <cell r="BP113">
            <v>253</v>
          </cell>
          <cell r="BQ113">
            <v>158</v>
          </cell>
          <cell r="BR113">
            <v>173</v>
          </cell>
          <cell r="BS113">
            <v>87</v>
          </cell>
          <cell r="BT113">
            <v>86</v>
          </cell>
          <cell r="BU113">
            <v>3</v>
          </cell>
          <cell r="BV113">
            <v>1554</v>
          </cell>
          <cell r="BW113">
            <v>1384</v>
          </cell>
          <cell r="BX113">
            <v>712</v>
          </cell>
          <cell r="BY113">
            <v>672</v>
          </cell>
          <cell r="BZ113">
            <v>580</v>
          </cell>
          <cell r="CA113">
            <v>353</v>
          </cell>
          <cell r="CB113">
            <v>227</v>
          </cell>
          <cell r="CC113">
            <v>123</v>
          </cell>
          <cell r="CD113">
            <v>92</v>
          </cell>
          <cell r="CE113">
            <v>49</v>
          </cell>
          <cell r="CF113">
            <v>42</v>
          </cell>
          <cell r="CG113">
            <v>0</v>
          </cell>
          <cell r="CH113">
            <v>2038</v>
          </cell>
          <cell r="CI113">
            <v>1819</v>
          </cell>
          <cell r="CJ113">
            <v>1062</v>
          </cell>
          <cell r="CK113">
            <v>757</v>
          </cell>
          <cell r="CL113">
            <v>666</v>
          </cell>
          <cell r="CM113">
            <v>233</v>
          </cell>
          <cell r="CN113">
            <v>433</v>
          </cell>
          <cell r="CO113">
            <v>294</v>
          </cell>
          <cell r="CP113">
            <v>91</v>
          </cell>
          <cell r="CQ113">
            <v>19</v>
          </cell>
          <cell r="CR113">
            <v>71</v>
          </cell>
          <cell r="CS113">
            <v>0</v>
          </cell>
          <cell r="CT113">
            <v>1234</v>
          </cell>
          <cell r="CU113">
            <v>1129</v>
          </cell>
          <cell r="CV113">
            <v>429</v>
          </cell>
          <cell r="CW113">
            <v>700</v>
          </cell>
          <cell r="CX113">
            <v>561</v>
          </cell>
          <cell r="CY113">
            <v>405</v>
          </cell>
          <cell r="CZ113">
            <v>156</v>
          </cell>
          <cell r="DA113">
            <v>92</v>
          </cell>
          <cell r="DB113">
            <v>135</v>
          </cell>
          <cell r="DC113">
            <v>73</v>
          </cell>
          <cell r="DD113">
            <v>61</v>
          </cell>
          <cell r="DE113">
            <v>4</v>
          </cell>
          <cell r="DF113">
            <v>2608</v>
          </cell>
          <cell r="DG113">
            <v>2350</v>
          </cell>
          <cell r="DH113">
            <v>1427</v>
          </cell>
          <cell r="DI113">
            <v>923</v>
          </cell>
          <cell r="DJ113">
            <v>662</v>
          </cell>
          <cell r="DK113">
            <v>277</v>
          </cell>
          <cell r="DL113">
            <v>384</v>
          </cell>
          <cell r="DM113">
            <v>246</v>
          </cell>
          <cell r="DN113" t="str">
            <v>*</v>
          </cell>
          <cell r="DO113">
            <v>106</v>
          </cell>
          <cell r="DP113">
            <v>152</v>
          </cell>
          <cell r="DQ113" t="str">
            <v>*</v>
          </cell>
          <cell r="DR113">
            <v>1360</v>
          </cell>
          <cell r="DS113">
            <v>1209</v>
          </cell>
          <cell r="DT113">
            <v>741</v>
          </cell>
          <cell r="DU113">
            <v>468</v>
          </cell>
          <cell r="DV113">
            <v>311</v>
          </cell>
          <cell r="DW113">
            <v>103</v>
          </cell>
          <cell r="DX113">
            <v>208</v>
          </cell>
          <cell r="DY113">
            <v>130</v>
          </cell>
          <cell r="DZ113" t="str">
            <v>*</v>
          </cell>
          <cell r="EA113" t="str">
            <v>*</v>
          </cell>
          <cell r="EB113">
            <v>106</v>
          </cell>
          <cell r="EC113" t="str">
            <v>*</v>
          </cell>
          <cell r="ED113">
            <v>1073</v>
          </cell>
          <cell r="EE113">
            <v>955</v>
          </cell>
          <cell r="EF113">
            <v>500</v>
          </cell>
          <cell r="EG113">
            <v>455</v>
          </cell>
          <cell r="EH113">
            <v>344</v>
          </cell>
          <cell r="EI113">
            <v>214</v>
          </cell>
          <cell r="EJ113">
            <v>130</v>
          </cell>
          <cell r="EK113">
            <v>72</v>
          </cell>
          <cell r="EL113" t="str">
            <v>*</v>
          </cell>
          <cell r="EM113" t="str">
            <v>*</v>
          </cell>
          <cell r="EN113">
            <v>79</v>
          </cell>
          <cell r="EO113" t="str">
            <v>*</v>
          </cell>
          <cell r="EP113">
            <v>1515</v>
          </cell>
          <cell r="EQ113">
            <v>1324</v>
          </cell>
          <cell r="ER113">
            <v>400</v>
          </cell>
          <cell r="ES113">
            <v>924</v>
          </cell>
          <cell r="ET113">
            <v>811</v>
          </cell>
          <cell r="EU113">
            <v>535</v>
          </cell>
          <cell r="EV113">
            <v>276</v>
          </cell>
          <cell r="EW113">
            <v>182</v>
          </cell>
          <cell r="EX113" t="str">
            <v>*</v>
          </cell>
          <cell r="EY113">
            <v>70</v>
          </cell>
          <cell r="EZ113" t="str">
            <v>*</v>
          </cell>
          <cell r="FA113" t="str">
            <v>*</v>
          </cell>
          <cell r="FB113">
            <v>4519</v>
          </cell>
          <cell r="FC113">
            <v>4032</v>
          </cell>
          <cell r="FD113">
            <v>1601</v>
          </cell>
          <cell r="FE113">
            <v>2431</v>
          </cell>
          <cell r="FF113">
            <v>1945</v>
          </cell>
          <cell r="FG113">
            <v>1276</v>
          </cell>
          <cell r="FH113">
            <v>669</v>
          </cell>
          <cell r="FI113">
            <v>409</v>
          </cell>
          <cell r="FJ113" t="str">
            <v>*</v>
          </cell>
          <cell r="FK113">
            <v>235</v>
          </cell>
          <cell r="FL113">
            <v>241</v>
          </cell>
          <cell r="FM113" t="str">
            <v>*</v>
          </cell>
          <cell r="FN113">
            <v>2921</v>
          </cell>
          <cell r="FO113">
            <v>2620</v>
          </cell>
          <cell r="FP113">
            <v>1746</v>
          </cell>
          <cell r="FQ113">
            <v>874</v>
          </cell>
          <cell r="FR113">
            <v>605</v>
          </cell>
          <cell r="FS113">
            <v>168</v>
          </cell>
          <cell r="FT113">
            <v>436</v>
          </cell>
          <cell r="FU113">
            <v>280</v>
          </cell>
          <cell r="FV113" t="str">
            <v>*</v>
          </cell>
          <cell r="FW113">
            <v>84</v>
          </cell>
          <cell r="FX113">
            <v>182</v>
          </cell>
          <cell r="FY113" t="str">
            <v>*</v>
          </cell>
          <cell r="FZ113">
            <v>350</v>
          </cell>
          <cell r="GA113">
            <v>315</v>
          </cell>
          <cell r="GB113">
            <v>150</v>
          </cell>
          <cell r="GC113">
            <v>165</v>
          </cell>
          <cell r="GD113">
            <v>139</v>
          </cell>
          <cell r="GE113">
            <v>90</v>
          </cell>
          <cell r="GF113">
            <v>49</v>
          </cell>
          <cell r="GG113">
            <v>33</v>
          </cell>
          <cell r="GH113">
            <v>26</v>
          </cell>
          <cell r="GI113">
            <v>9</v>
          </cell>
          <cell r="GJ113">
            <v>17</v>
          </cell>
          <cell r="GK113">
            <v>0</v>
          </cell>
          <cell r="GL113">
            <v>0</v>
          </cell>
          <cell r="GM113">
            <v>0</v>
          </cell>
          <cell r="GN113">
            <v>0</v>
          </cell>
          <cell r="GO113">
            <v>0</v>
          </cell>
          <cell r="GP113">
            <v>0</v>
          </cell>
          <cell r="GQ113">
            <v>0</v>
          </cell>
          <cell r="GR113">
            <v>0</v>
          </cell>
          <cell r="GS113">
            <v>0</v>
          </cell>
          <cell r="GT113">
            <v>0</v>
          </cell>
          <cell r="GU113">
            <v>0</v>
          </cell>
          <cell r="GV113">
            <v>0</v>
          </cell>
          <cell r="GW113">
            <v>0</v>
          </cell>
          <cell r="GX113">
            <v>4677</v>
          </cell>
          <cell r="GY113">
            <v>4177</v>
          </cell>
          <cell r="GZ113">
            <v>1706</v>
          </cell>
          <cell r="HA113">
            <v>2471</v>
          </cell>
          <cell r="HB113">
            <v>1969</v>
          </cell>
          <cell r="HC113">
            <v>1281</v>
          </cell>
          <cell r="HD113">
            <v>688</v>
          </cell>
          <cell r="HE113">
            <v>423</v>
          </cell>
          <cell r="HF113">
            <v>494</v>
          </cell>
          <cell r="HG113">
            <v>239</v>
          </cell>
          <cell r="HH113">
            <v>253</v>
          </cell>
          <cell r="HI113">
            <v>8</v>
          </cell>
          <cell r="HJ113">
            <v>0</v>
          </cell>
          <cell r="HK113">
            <v>0</v>
          </cell>
          <cell r="HL113">
            <v>0</v>
          </cell>
          <cell r="HM113">
            <v>0</v>
          </cell>
          <cell r="HN113">
            <v>0</v>
          </cell>
          <cell r="HO113">
            <v>0</v>
          </cell>
          <cell r="HP113">
            <v>0</v>
          </cell>
          <cell r="HQ113">
            <v>0</v>
          </cell>
          <cell r="HR113">
            <v>0</v>
          </cell>
          <cell r="HS113">
            <v>0</v>
          </cell>
          <cell r="HT113">
            <v>0</v>
          </cell>
          <cell r="HU113">
            <v>0</v>
          </cell>
          <cell r="HV113">
            <v>3163</v>
          </cell>
          <cell r="HW113">
            <v>2889</v>
          </cell>
          <cell r="HX113">
            <v>1630</v>
          </cell>
          <cell r="HY113">
            <v>1259</v>
          </cell>
          <cell r="HZ113">
            <v>927</v>
          </cell>
          <cell r="IA113">
            <v>403</v>
          </cell>
          <cell r="IB113">
            <v>524</v>
          </cell>
          <cell r="IC113">
            <v>343</v>
          </cell>
          <cell r="ID113">
            <v>327</v>
          </cell>
          <cell r="IE113">
            <v>127</v>
          </cell>
          <cell r="IF113">
            <v>198</v>
          </cell>
          <cell r="IG113">
            <v>5</v>
          </cell>
          <cell r="IH113">
            <v>4627</v>
          </cell>
          <cell r="II113">
            <v>4078</v>
          </cell>
          <cell r="IJ113">
            <v>1867</v>
          </cell>
          <cell r="IK113">
            <v>2211</v>
          </cell>
          <cell r="IL113">
            <v>1762</v>
          </cell>
          <cell r="IM113">
            <v>1131</v>
          </cell>
          <cell r="IN113">
            <v>630</v>
          </cell>
          <cell r="IO113">
            <v>379</v>
          </cell>
          <cell r="IP113">
            <v>445</v>
          </cell>
          <cell r="IQ113">
            <v>201</v>
          </cell>
          <cell r="IR113">
            <v>242</v>
          </cell>
          <cell r="IS113">
            <v>4</v>
          </cell>
        </row>
        <row r="114">
          <cell r="A114" t="str">
            <v>Rheinisch-Bergischer Kreis</v>
          </cell>
          <cell r="B114">
            <v>7878</v>
          </cell>
          <cell r="C114">
            <v>6759</v>
          </cell>
          <cell r="D114">
            <v>3535</v>
          </cell>
          <cell r="E114">
            <v>3224</v>
          </cell>
          <cell r="F114">
            <v>2524</v>
          </cell>
          <cell r="G114">
            <v>1769</v>
          </cell>
          <cell r="H114">
            <v>744</v>
          </cell>
          <cell r="I114">
            <v>269</v>
          </cell>
          <cell r="J114">
            <v>670</v>
          </cell>
          <cell r="K114">
            <v>306</v>
          </cell>
          <cell r="L114">
            <v>360</v>
          </cell>
          <cell r="M114">
            <v>30</v>
          </cell>
          <cell r="N114">
            <v>4338</v>
          </cell>
          <cell r="O114">
            <v>3704</v>
          </cell>
          <cell r="P114">
            <v>2004</v>
          </cell>
          <cell r="Q114">
            <v>1700</v>
          </cell>
          <cell r="R114">
            <v>1322</v>
          </cell>
          <cell r="S114">
            <v>918</v>
          </cell>
          <cell r="T114">
            <v>401</v>
          </cell>
          <cell r="U114">
            <v>156</v>
          </cell>
          <cell r="V114">
            <v>362</v>
          </cell>
          <cell r="W114">
            <v>163</v>
          </cell>
          <cell r="X114">
            <v>197</v>
          </cell>
          <cell r="Y114">
            <v>16</v>
          </cell>
          <cell r="Z114">
            <v>3540</v>
          </cell>
          <cell r="AA114">
            <v>3055</v>
          </cell>
          <cell r="AB114">
            <v>1531</v>
          </cell>
          <cell r="AC114">
            <v>1524</v>
          </cell>
          <cell r="AD114">
            <v>1202</v>
          </cell>
          <cell r="AE114">
            <v>851</v>
          </cell>
          <cell r="AF114">
            <v>343</v>
          </cell>
          <cell r="AG114">
            <v>113</v>
          </cell>
          <cell r="AH114">
            <v>308</v>
          </cell>
          <cell r="AI114">
            <v>143</v>
          </cell>
          <cell r="AJ114">
            <v>163</v>
          </cell>
          <cell r="AK114">
            <v>14</v>
          </cell>
          <cell r="AL114">
            <v>642</v>
          </cell>
          <cell r="AM114">
            <v>529</v>
          </cell>
          <cell r="AN114">
            <v>245</v>
          </cell>
          <cell r="AO114">
            <v>284</v>
          </cell>
          <cell r="AP114">
            <v>176</v>
          </cell>
          <cell r="AQ114">
            <v>149</v>
          </cell>
          <cell r="AR114">
            <v>27</v>
          </cell>
          <cell r="AS114">
            <v>8</v>
          </cell>
          <cell r="AT114" t="str">
            <v>*</v>
          </cell>
          <cell r="AU114">
            <v>43</v>
          </cell>
          <cell r="AV114">
            <v>60</v>
          </cell>
          <cell r="AW114" t="str">
            <v>*</v>
          </cell>
          <cell r="AX114">
            <v>1670</v>
          </cell>
          <cell r="AY114">
            <v>1441</v>
          </cell>
          <cell r="AZ114">
            <v>704</v>
          </cell>
          <cell r="BA114">
            <v>737</v>
          </cell>
          <cell r="BB114">
            <v>511</v>
          </cell>
          <cell r="BC114">
            <v>389</v>
          </cell>
          <cell r="BD114">
            <v>121</v>
          </cell>
          <cell r="BE114">
            <v>44</v>
          </cell>
          <cell r="BF114">
            <v>216</v>
          </cell>
          <cell r="BG114">
            <v>101</v>
          </cell>
          <cell r="BH114">
            <v>114</v>
          </cell>
          <cell r="BI114">
            <v>10</v>
          </cell>
          <cell r="BJ114">
            <v>1790</v>
          </cell>
          <cell r="BK114">
            <v>1586</v>
          </cell>
          <cell r="BL114">
            <v>654</v>
          </cell>
          <cell r="BM114">
            <v>932</v>
          </cell>
          <cell r="BN114">
            <v>738</v>
          </cell>
          <cell r="BO114">
            <v>529</v>
          </cell>
          <cell r="BP114">
            <v>206</v>
          </cell>
          <cell r="BQ114">
            <v>83</v>
          </cell>
          <cell r="BR114">
            <v>188</v>
          </cell>
          <cell r="BS114">
            <v>95</v>
          </cell>
          <cell r="BT114">
            <v>91</v>
          </cell>
          <cell r="BU114">
            <v>6</v>
          </cell>
          <cell r="BV114">
            <v>1767</v>
          </cell>
          <cell r="BW114">
            <v>1530</v>
          </cell>
          <cell r="BX114">
            <v>801</v>
          </cell>
          <cell r="BY114">
            <v>729</v>
          </cell>
          <cell r="BZ114">
            <v>629</v>
          </cell>
          <cell r="CA114">
            <v>449</v>
          </cell>
          <cell r="CB114">
            <v>175</v>
          </cell>
          <cell r="CC114">
            <v>48</v>
          </cell>
          <cell r="CD114">
            <v>91</v>
          </cell>
          <cell r="CE114" t="str">
            <v>*</v>
          </cell>
          <cell r="CF114" t="str">
            <v>*</v>
          </cell>
          <cell r="CG114">
            <v>9</v>
          </cell>
          <cell r="CH114">
            <v>2009</v>
          </cell>
          <cell r="CI114">
            <v>1673</v>
          </cell>
          <cell r="CJ114">
            <v>1131</v>
          </cell>
          <cell r="CK114">
            <v>542</v>
          </cell>
          <cell r="CL114">
            <v>470</v>
          </cell>
          <cell r="CM114">
            <v>253</v>
          </cell>
          <cell r="CN114">
            <v>215</v>
          </cell>
          <cell r="CO114">
            <v>86</v>
          </cell>
          <cell r="CP114" t="str">
            <v>*</v>
          </cell>
          <cell r="CQ114" t="str">
            <v>*</v>
          </cell>
          <cell r="CR114" t="str">
            <v>*</v>
          </cell>
          <cell r="CS114" t="str">
            <v>*</v>
          </cell>
          <cell r="CT114">
            <v>1135</v>
          </cell>
          <cell r="CU114">
            <v>1011</v>
          </cell>
          <cell r="CV114">
            <v>350</v>
          </cell>
          <cell r="CW114">
            <v>661</v>
          </cell>
          <cell r="CX114">
            <v>567</v>
          </cell>
          <cell r="CY114">
            <v>446</v>
          </cell>
          <cell r="CZ114">
            <v>117</v>
          </cell>
          <cell r="DA114">
            <v>36</v>
          </cell>
          <cell r="DB114">
            <v>89</v>
          </cell>
          <cell r="DC114">
            <v>53</v>
          </cell>
          <cell r="DD114">
            <v>36</v>
          </cell>
          <cell r="DE114">
            <v>5</v>
          </cell>
          <cell r="DF114">
            <v>2569</v>
          </cell>
          <cell r="DG114">
            <v>2228</v>
          </cell>
          <cell r="DH114">
            <v>1302</v>
          </cell>
          <cell r="DI114">
            <v>926</v>
          </cell>
          <cell r="DJ114">
            <v>682</v>
          </cell>
          <cell r="DK114">
            <v>439</v>
          </cell>
          <cell r="DL114">
            <v>239</v>
          </cell>
          <cell r="DM114">
            <v>101</v>
          </cell>
          <cell r="DN114">
            <v>239</v>
          </cell>
          <cell r="DO114">
            <v>109</v>
          </cell>
          <cell r="DP114">
            <v>129</v>
          </cell>
          <cell r="DQ114">
            <v>5</v>
          </cell>
          <cell r="DR114">
            <v>1535</v>
          </cell>
          <cell r="DS114">
            <v>1289</v>
          </cell>
          <cell r="DT114">
            <v>863</v>
          </cell>
          <cell r="DU114">
            <v>426</v>
          </cell>
          <cell r="DV114">
            <v>291</v>
          </cell>
          <cell r="DW114">
            <v>160</v>
          </cell>
          <cell r="DX114">
            <v>130</v>
          </cell>
          <cell r="DY114">
            <v>51</v>
          </cell>
          <cell r="DZ114">
            <v>132</v>
          </cell>
          <cell r="EA114">
            <v>45</v>
          </cell>
          <cell r="EB114">
            <v>85</v>
          </cell>
          <cell r="EC114">
            <v>3</v>
          </cell>
          <cell r="ED114">
            <v>1850</v>
          </cell>
          <cell r="EE114">
            <v>1548</v>
          </cell>
          <cell r="EF114">
            <v>841</v>
          </cell>
          <cell r="EG114">
            <v>707</v>
          </cell>
          <cell r="EH114">
            <v>557</v>
          </cell>
          <cell r="EI114">
            <v>374</v>
          </cell>
          <cell r="EJ114">
            <v>181</v>
          </cell>
          <cell r="EK114">
            <v>57</v>
          </cell>
          <cell r="EL114">
            <v>142</v>
          </cell>
          <cell r="EM114">
            <v>52</v>
          </cell>
          <cell r="EN114">
            <v>90</v>
          </cell>
          <cell r="EO114">
            <v>8</v>
          </cell>
          <cell r="EP114">
            <v>789</v>
          </cell>
          <cell r="EQ114">
            <v>683</v>
          </cell>
          <cell r="ER114">
            <v>179</v>
          </cell>
          <cell r="ES114">
            <v>504</v>
          </cell>
          <cell r="ET114">
            <v>427</v>
          </cell>
          <cell r="EU114">
            <v>350</v>
          </cell>
          <cell r="EV114">
            <v>77</v>
          </cell>
          <cell r="EW114">
            <v>24</v>
          </cell>
          <cell r="EX114">
            <v>68</v>
          </cell>
          <cell r="EY114">
            <v>47</v>
          </cell>
          <cell r="EZ114">
            <v>20</v>
          </cell>
          <cell r="FA114">
            <v>9</v>
          </cell>
          <cell r="FB114">
            <v>4217</v>
          </cell>
          <cell r="FC114">
            <v>3698</v>
          </cell>
          <cell r="FD114">
            <v>1452</v>
          </cell>
          <cell r="FE114">
            <v>2246</v>
          </cell>
          <cell r="FF114">
            <v>1810</v>
          </cell>
          <cell r="FG114">
            <v>1389</v>
          </cell>
          <cell r="FH114">
            <v>410</v>
          </cell>
          <cell r="FI114">
            <v>138</v>
          </cell>
          <cell r="FJ114">
            <v>414</v>
          </cell>
          <cell r="FK114">
            <v>227</v>
          </cell>
          <cell r="FL114">
            <v>183</v>
          </cell>
          <cell r="FM114">
            <v>22</v>
          </cell>
          <cell r="FN114">
            <v>2941</v>
          </cell>
          <cell r="FO114">
            <v>2469</v>
          </cell>
          <cell r="FP114">
            <v>1753</v>
          </cell>
          <cell r="FQ114">
            <v>716</v>
          </cell>
          <cell r="FR114">
            <v>499</v>
          </cell>
          <cell r="FS114">
            <v>232</v>
          </cell>
          <cell r="FT114">
            <v>267</v>
          </cell>
          <cell r="FU114">
            <v>109</v>
          </cell>
          <cell r="FV114" t="str">
            <v>*</v>
          </cell>
          <cell r="FW114" t="str">
            <v>*</v>
          </cell>
          <cell r="FX114">
            <v>147</v>
          </cell>
          <cell r="FY114" t="str">
            <v>*</v>
          </cell>
          <cell r="FZ114">
            <v>718</v>
          </cell>
          <cell r="GA114">
            <v>591</v>
          </cell>
          <cell r="GB114">
            <v>330</v>
          </cell>
          <cell r="GC114">
            <v>261</v>
          </cell>
          <cell r="GD114">
            <v>215</v>
          </cell>
          <cell r="GE114">
            <v>148</v>
          </cell>
          <cell r="GF114">
            <v>67</v>
          </cell>
          <cell r="GG114">
            <v>22</v>
          </cell>
          <cell r="GH114" t="str">
            <v>*</v>
          </cell>
          <cell r="GI114" t="str">
            <v>*</v>
          </cell>
          <cell r="GJ114">
            <v>30</v>
          </cell>
          <cell r="GK114" t="str">
            <v>*</v>
          </cell>
          <cell r="GL114" t="str">
            <v>*</v>
          </cell>
          <cell r="GM114" t="str">
            <v>*</v>
          </cell>
          <cell r="GN114">
            <v>0</v>
          </cell>
          <cell r="GO114" t="str">
            <v>*</v>
          </cell>
          <cell r="GP114">
            <v>0</v>
          </cell>
          <cell r="GQ114">
            <v>0</v>
          </cell>
          <cell r="GR114">
            <v>0</v>
          </cell>
          <cell r="GS114">
            <v>0</v>
          </cell>
          <cell r="GT114" t="str">
            <v>*</v>
          </cell>
          <cell r="GU114" t="str">
            <v>*</v>
          </cell>
          <cell r="GV114">
            <v>0</v>
          </cell>
          <cell r="GW114">
            <v>0</v>
          </cell>
          <cell r="GX114">
            <v>4654</v>
          </cell>
          <cell r="GY114">
            <v>4058</v>
          </cell>
          <cell r="GZ114">
            <v>1708</v>
          </cell>
          <cell r="HA114">
            <v>2350</v>
          </cell>
          <cell r="HB114">
            <v>1889</v>
          </cell>
          <cell r="HC114">
            <v>1433</v>
          </cell>
          <cell r="HD114">
            <v>445</v>
          </cell>
          <cell r="HE114">
            <v>152</v>
          </cell>
          <cell r="HF114">
            <v>439</v>
          </cell>
          <cell r="HG114">
            <v>230</v>
          </cell>
          <cell r="HH114">
            <v>205</v>
          </cell>
          <cell r="HI114">
            <v>22</v>
          </cell>
          <cell r="HJ114" t="str">
            <v>*</v>
          </cell>
          <cell r="HK114" t="str">
            <v>*</v>
          </cell>
          <cell r="HL114">
            <v>0</v>
          </cell>
          <cell r="HM114" t="str">
            <v>*</v>
          </cell>
          <cell r="HN114">
            <v>0</v>
          </cell>
          <cell r="HO114">
            <v>0</v>
          </cell>
          <cell r="HP114">
            <v>0</v>
          </cell>
          <cell r="HQ114">
            <v>0</v>
          </cell>
          <cell r="HR114" t="str">
            <v>*</v>
          </cell>
          <cell r="HS114" t="str">
            <v>*</v>
          </cell>
          <cell r="HT114">
            <v>0</v>
          </cell>
          <cell r="HU114">
            <v>0</v>
          </cell>
          <cell r="HV114">
            <v>2896</v>
          </cell>
          <cell r="HW114">
            <v>2394</v>
          </cell>
          <cell r="HX114">
            <v>1565</v>
          </cell>
          <cell r="HY114">
            <v>829</v>
          </cell>
          <cell r="HZ114">
            <v>616</v>
          </cell>
          <cell r="IA114">
            <v>362</v>
          </cell>
          <cell r="IB114">
            <v>253</v>
          </cell>
          <cell r="IC114">
            <v>97</v>
          </cell>
          <cell r="ID114">
            <v>207</v>
          </cell>
          <cell r="IE114">
            <v>68</v>
          </cell>
          <cell r="IF114">
            <v>137</v>
          </cell>
          <cell r="IG114">
            <v>6</v>
          </cell>
          <cell r="IH114">
            <v>4982</v>
          </cell>
          <cell r="II114">
            <v>4365</v>
          </cell>
          <cell r="IJ114">
            <v>1970</v>
          </cell>
          <cell r="IK114">
            <v>2395</v>
          </cell>
          <cell r="IL114">
            <v>1908</v>
          </cell>
          <cell r="IM114">
            <v>1407</v>
          </cell>
          <cell r="IN114">
            <v>491</v>
          </cell>
          <cell r="IO114">
            <v>172</v>
          </cell>
          <cell r="IP114">
            <v>463</v>
          </cell>
          <cell r="IQ114">
            <v>238</v>
          </cell>
          <cell r="IR114">
            <v>223</v>
          </cell>
          <cell r="IS114">
            <v>24</v>
          </cell>
        </row>
        <row r="115">
          <cell r="A115" t="str">
            <v>Rhein-Sieg-Kreis</v>
          </cell>
          <cell r="B115">
            <v>15646</v>
          </cell>
          <cell r="C115">
            <v>13481</v>
          </cell>
          <cell r="D115">
            <v>6592</v>
          </cell>
          <cell r="E115">
            <v>6889</v>
          </cell>
          <cell r="F115">
            <v>5458</v>
          </cell>
          <cell r="G115">
            <v>3656</v>
          </cell>
          <cell r="H115">
            <v>1797</v>
          </cell>
          <cell r="I115">
            <v>842</v>
          </cell>
          <cell r="J115">
            <v>1353</v>
          </cell>
          <cell r="K115">
            <v>634</v>
          </cell>
          <cell r="L115">
            <v>715</v>
          </cell>
          <cell r="M115">
            <v>78</v>
          </cell>
          <cell r="N115">
            <v>8869</v>
          </cell>
          <cell r="O115">
            <v>7693</v>
          </cell>
          <cell r="P115">
            <v>3811</v>
          </cell>
          <cell r="Q115">
            <v>3882</v>
          </cell>
          <cell r="R115">
            <v>3029</v>
          </cell>
          <cell r="S115">
            <v>2030</v>
          </cell>
          <cell r="T115">
            <v>996</v>
          </cell>
          <cell r="U115">
            <v>457</v>
          </cell>
          <cell r="V115">
            <v>806</v>
          </cell>
          <cell r="W115">
            <v>377</v>
          </cell>
          <cell r="X115">
            <v>426</v>
          </cell>
          <cell r="Y115">
            <v>47</v>
          </cell>
          <cell r="Z115">
            <v>6777</v>
          </cell>
          <cell r="AA115">
            <v>5788</v>
          </cell>
          <cell r="AB115">
            <v>2781</v>
          </cell>
          <cell r="AC115">
            <v>3007</v>
          </cell>
          <cell r="AD115">
            <v>2429</v>
          </cell>
          <cell r="AE115">
            <v>1626</v>
          </cell>
          <cell r="AF115">
            <v>801</v>
          </cell>
          <cell r="AG115">
            <v>385</v>
          </cell>
          <cell r="AH115">
            <v>547</v>
          </cell>
          <cell r="AI115">
            <v>257</v>
          </cell>
          <cell r="AJ115">
            <v>289</v>
          </cell>
          <cell r="AK115">
            <v>31</v>
          </cell>
          <cell r="AL115">
            <v>1459</v>
          </cell>
          <cell r="AM115">
            <v>1158</v>
          </cell>
          <cell r="AN115">
            <v>538</v>
          </cell>
          <cell r="AO115">
            <v>620</v>
          </cell>
          <cell r="AP115">
            <v>327</v>
          </cell>
          <cell r="AQ115">
            <v>271</v>
          </cell>
          <cell r="AR115">
            <v>56</v>
          </cell>
          <cell r="AS115">
            <v>15</v>
          </cell>
          <cell r="AT115">
            <v>266</v>
          </cell>
          <cell r="AU115">
            <v>96</v>
          </cell>
          <cell r="AV115">
            <v>170</v>
          </cell>
          <cell r="AW115">
            <v>27</v>
          </cell>
          <cell r="AX115">
            <v>3957</v>
          </cell>
          <cell r="AY115">
            <v>3437</v>
          </cell>
          <cell r="AZ115">
            <v>1564</v>
          </cell>
          <cell r="BA115">
            <v>1873</v>
          </cell>
          <cell r="BB115">
            <v>1347</v>
          </cell>
          <cell r="BC115">
            <v>954</v>
          </cell>
          <cell r="BD115">
            <v>393</v>
          </cell>
          <cell r="BE115">
            <v>199</v>
          </cell>
          <cell r="BF115">
            <v>512</v>
          </cell>
          <cell r="BG115">
            <v>232</v>
          </cell>
          <cell r="BH115">
            <v>278</v>
          </cell>
          <cell r="BI115">
            <v>14</v>
          </cell>
          <cell r="BJ115">
            <v>3483</v>
          </cell>
          <cell r="BK115">
            <v>3039</v>
          </cell>
          <cell r="BL115">
            <v>1241</v>
          </cell>
          <cell r="BM115">
            <v>1798</v>
          </cell>
          <cell r="BN115">
            <v>1520</v>
          </cell>
          <cell r="BO115">
            <v>1061</v>
          </cell>
          <cell r="BP115">
            <v>456</v>
          </cell>
          <cell r="BQ115">
            <v>219</v>
          </cell>
          <cell r="BR115">
            <v>267</v>
          </cell>
          <cell r="BS115">
            <v>144</v>
          </cell>
          <cell r="BT115">
            <v>121</v>
          </cell>
          <cell r="BU115">
            <v>11</v>
          </cell>
          <cell r="BV115">
            <v>3215</v>
          </cell>
          <cell r="BW115">
            <v>2830</v>
          </cell>
          <cell r="BX115">
            <v>1409</v>
          </cell>
          <cell r="BY115">
            <v>1421</v>
          </cell>
          <cell r="BZ115">
            <v>1219</v>
          </cell>
          <cell r="CA115">
            <v>843</v>
          </cell>
          <cell r="CB115">
            <v>375</v>
          </cell>
          <cell r="CC115">
            <v>134</v>
          </cell>
          <cell r="CD115">
            <v>191</v>
          </cell>
          <cell r="CE115">
            <v>111</v>
          </cell>
          <cell r="CF115">
            <v>80</v>
          </cell>
          <cell r="CG115">
            <v>11</v>
          </cell>
          <cell r="CH115">
            <v>3532</v>
          </cell>
          <cell r="CI115">
            <v>3017</v>
          </cell>
          <cell r="CJ115">
            <v>1840</v>
          </cell>
          <cell r="CK115">
            <v>1177</v>
          </cell>
          <cell r="CL115">
            <v>1045</v>
          </cell>
          <cell r="CM115">
            <v>527</v>
          </cell>
          <cell r="CN115">
            <v>517</v>
          </cell>
          <cell r="CO115">
            <v>275</v>
          </cell>
          <cell r="CP115">
            <v>117</v>
          </cell>
          <cell r="CQ115">
            <v>51</v>
          </cell>
          <cell r="CR115">
            <v>66</v>
          </cell>
          <cell r="CS115">
            <v>15</v>
          </cell>
          <cell r="CT115">
            <v>2431</v>
          </cell>
          <cell r="CU115">
            <v>2151</v>
          </cell>
          <cell r="CV115">
            <v>786</v>
          </cell>
          <cell r="CW115">
            <v>1365</v>
          </cell>
          <cell r="CX115">
            <v>1112</v>
          </cell>
          <cell r="CY115">
            <v>895</v>
          </cell>
          <cell r="CZ115">
            <v>215</v>
          </cell>
          <cell r="DA115">
            <v>89</v>
          </cell>
          <cell r="DB115">
            <v>233</v>
          </cell>
          <cell r="DC115">
            <v>134</v>
          </cell>
          <cell r="DD115">
            <v>99</v>
          </cell>
          <cell r="DE115">
            <v>20</v>
          </cell>
          <cell r="DF115">
            <v>5139</v>
          </cell>
          <cell r="DG115">
            <v>4489</v>
          </cell>
          <cell r="DH115">
            <v>2593</v>
          </cell>
          <cell r="DI115">
            <v>1896</v>
          </cell>
          <cell r="DJ115">
            <v>1402</v>
          </cell>
          <cell r="DK115">
            <v>830</v>
          </cell>
          <cell r="DL115">
            <v>571</v>
          </cell>
          <cell r="DM115">
            <v>296</v>
          </cell>
          <cell r="DN115">
            <v>473</v>
          </cell>
          <cell r="DO115">
            <v>205</v>
          </cell>
          <cell r="DP115">
            <v>267</v>
          </cell>
          <cell r="DQ115">
            <v>21</v>
          </cell>
          <cell r="DR115">
            <v>2943</v>
          </cell>
          <cell r="DS115">
            <v>2518</v>
          </cell>
          <cell r="DT115">
            <v>1458</v>
          </cell>
          <cell r="DU115">
            <v>1060</v>
          </cell>
          <cell r="DV115">
            <v>746</v>
          </cell>
          <cell r="DW115">
            <v>327</v>
          </cell>
          <cell r="DX115">
            <v>418</v>
          </cell>
          <cell r="DY115">
            <v>227</v>
          </cell>
          <cell r="DZ115">
            <v>296</v>
          </cell>
          <cell r="EA115">
            <v>110</v>
          </cell>
          <cell r="EB115">
            <v>185</v>
          </cell>
          <cell r="EC115">
            <v>18</v>
          </cell>
          <cell r="ED115">
            <v>3273</v>
          </cell>
          <cell r="EE115">
            <v>2763</v>
          </cell>
          <cell r="EF115">
            <v>1361</v>
          </cell>
          <cell r="EG115">
            <v>1402</v>
          </cell>
          <cell r="EH115">
            <v>1141</v>
          </cell>
          <cell r="EI115">
            <v>751</v>
          </cell>
          <cell r="EJ115">
            <v>389</v>
          </cell>
          <cell r="EK115">
            <v>154</v>
          </cell>
          <cell r="EL115">
            <v>252</v>
          </cell>
          <cell r="EM115">
            <v>110</v>
          </cell>
          <cell r="EN115">
            <v>142</v>
          </cell>
          <cell r="EO115">
            <v>9</v>
          </cell>
          <cell r="EP115">
            <v>1859</v>
          </cell>
          <cell r="EQ115">
            <v>1560</v>
          </cell>
          <cell r="ER115">
            <v>394</v>
          </cell>
          <cell r="ES115">
            <v>1166</v>
          </cell>
          <cell r="ET115">
            <v>1057</v>
          </cell>
          <cell r="EU115">
            <v>853</v>
          </cell>
          <cell r="EV115">
            <v>204</v>
          </cell>
          <cell r="EW115">
            <v>76</v>
          </cell>
          <cell r="EX115">
            <v>99</v>
          </cell>
          <cell r="EY115">
            <v>75</v>
          </cell>
          <cell r="EZ115">
            <v>22</v>
          </cell>
          <cell r="FA115">
            <v>10</v>
          </cell>
          <cell r="FB115">
            <v>8850</v>
          </cell>
          <cell r="FC115">
            <v>7681</v>
          </cell>
          <cell r="FD115">
            <v>2846</v>
          </cell>
          <cell r="FE115">
            <v>4835</v>
          </cell>
          <cell r="FF115">
            <v>3911</v>
          </cell>
          <cell r="FG115">
            <v>2919</v>
          </cell>
          <cell r="FH115">
            <v>989</v>
          </cell>
          <cell r="FI115">
            <v>467</v>
          </cell>
          <cell r="FJ115">
            <v>865</v>
          </cell>
          <cell r="FK115">
            <v>439</v>
          </cell>
          <cell r="FL115">
            <v>422</v>
          </cell>
          <cell r="FM115">
            <v>59</v>
          </cell>
          <cell r="FN115">
            <v>5517</v>
          </cell>
          <cell r="FO115">
            <v>4751</v>
          </cell>
          <cell r="FP115">
            <v>3204</v>
          </cell>
          <cell r="FQ115">
            <v>1547</v>
          </cell>
          <cell r="FR115">
            <v>1117</v>
          </cell>
          <cell r="FS115">
            <v>446</v>
          </cell>
          <cell r="FT115">
            <v>670</v>
          </cell>
          <cell r="FU115">
            <v>323</v>
          </cell>
          <cell r="FV115" t="str">
            <v>*</v>
          </cell>
          <cell r="FW115" t="str">
            <v>*</v>
          </cell>
          <cell r="FX115">
            <v>255</v>
          </cell>
          <cell r="FY115" t="str">
            <v>*</v>
          </cell>
          <cell r="FZ115">
            <v>1277</v>
          </cell>
          <cell r="GA115">
            <v>1048</v>
          </cell>
          <cell r="GB115">
            <v>542</v>
          </cell>
          <cell r="GC115">
            <v>506</v>
          </cell>
          <cell r="GD115">
            <v>429</v>
          </cell>
          <cell r="GE115">
            <v>290</v>
          </cell>
          <cell r="GF115">
            <v>138</v>
          </cell>
          <cell r="GG115">
            <v>52</v>
          </cell>
          <cell r="GH115" t="str">
            <v>*</v>
          </cell>
          <cell r="GI115" t="str">
            <v>*</v>
          </cell>
          <cell r="GJ115">
            <v>38</v>
          </cell>
          <cell r="GK115" t="str">
            <v>*</v>
          </cell>
          <cell r="GL115" t="str">
            <v>*</v>
          </cell>
          <cell r="GM115" t="str">
            <v>*</v>
          </cell>
          <cell r="GN115">
            <v>0</v>
          </cell>
          <cell r="GO115" t="str">
            <v>*</v>
          </cell>
          <cell r="GP115" t="str">
            <v>*</v>
          </cell>
          <cell r="GQ115" t="str">
            <v>*</v>
          </cell>
          <cell r="GR115">
            <v>0</v>
          </cell>
          <cell r="GS115">
            <v>0</v>
          </cell>
          <cell r="GT115">
            <v>0</v>
          </cell>
          <cell r="GU115">
            <v>0</v>
          </cell>
          <cell r="GV115">
            <v>0</v>
          </cell>
          <cell r="GW115">
            <v>0</v>
          </cell>
          <cell r="GX115">
            <v>9729</v>
          </cell>
          <cell r="GY115">
            <v>8435</v>
          </cell>
          <cell r="GZ115">
            <v>3396</v>
          </cell>
          <cell r="HA115">
            <v>5039</v>
          </cell>
          <cell r="HB115">
            <v>4069</v>
          </cell>
          <cell r="HC115">
            <v>2977</v>
          </cell>
          <cell r="HD115">
            <v>1089</v>
          </cell>
          <cell r="HE115">
            <v>509</v>
          </cell>
          <cell r="HF115">
            <v>911</v>
          </cell>
          <cell r="HG115">
            <v>458</v>
          </cell>
          <cell r="HH115">
            <v>449</v>
          </cell>
          <cell r="HI115">
            <v>59</v>
          </cell>
          <cell r="HJ115" t="str">
            <v>*</v>
          </cell>
          <cell r="HK115" t="str">
            <v>*</v>
          </cell>
          <cell r="HL115">
            <v>0</v>
          </cell>
          <cell r="HM115" t="str">
            <v>*</v>
          </cell>
          <cell r="HN115" t="str">
            <v>*</v>
          </cell>
          <cell r="HO115" t="str">
            <v>*</v>
          </cell>
          <cell r="HP115">
            <v>0</v>
          </cell>
          <cell r="HQ115">
            <v>0</v>
          </cell>
          <cell r="HR115">
            <v>0</v>
          </cell>
          <cell r="HS115">
            <v>0</v>
          </cell>
          <cell r="HT115">
            <v>0</v>
          </cell>
          <cell r="HU115">
            <v>0</v>
          </cell>
          <cell r="HV115">
            <v>5704</v>
          </cell>
          <cell r="HW115">
            <v>4851</v>
          </cell>
          <cell r="HX115">
            <v>2817</v>
          </cell>
          <cell r="HY115">
            <v>2034</v>
          </cell>
          <cell r="HZ115">
            <v>1563</v>
          </cell>
          <cell r="IA115">
            <v>853</v>
          </cell>
          <cell r="IB115">
            <v>709</v>
          </cell>
          <cell r="IC115">
            <v>330</v>
          </cell>
          <cell r="ID115">
            <v>450</v>
          </cell>
          <cell r="IE115">
            <v>208</v>
          </cell>
          <cell r="IF115">
            <v>242</v>
          </cell>
          <cell r="IG115">
            <v>21</v>
          </cell>
          <cell r="IH115">
            <v>9942</v>
          </cell>
          <cell r="II115">
            <v>8630</v>
          </cell>
          <cell r="IJ115">
            <v>3775</v>
          </cell>
          <cell r="IK115">
            <v>4855</v>
          </cell>
          <cell r="IL115">
            <v>3895</v>
          </cell>
          <cell r="IM115">
            <v>2803</v>
          </cell>
          <cell r="IN115">
            <v>1088</v>
          </cell>
          <cell r="IO115">
            <v>512</v>
          </cell>
          <cell r="IP115">
            <v>903</v>
          </cell>
          <cell r="IQ115">
            <v>426</v>
          </cell>
          <cell r="IR115">
            <v>473</v>
          </cell>
          <cell r="IS115">
            <v>57</v>
          </cell>
        </row>
        <row r="116">
          <cell r="A116" t="str">
            <v>Bottrop, Stadt</v>
          </cell>
          <cell r="B116">
            <v>4169</v>
          </cell>
          <cell r="C116">
            <v>3370</v>
          </cell>
          <cell r="D116">
            <v>1643</v>
          </cell>
          <cell r="E116">
            <v>1727</v>
          </cell>
          <cell r="F116">
            <v>1207</v>
          </cell>
          <cell r="G116">
            <v>873</v>
          </cell>
          <cell r="H116">
            <v>332</v>
          </cell>
          <cell r="I116">
            <v>125</v>
          </cell>
          <cell r="J116">
            <v>497</v>
          </cell>
          <cell r="K116">
            <v>258</v>
          </cell>
          <cell r="L116">
            <v>236</v>
          </cell>
          <cell r="M116">
            <v>23</v>
          </cell>
          <cell r="N116">
            <v>2290</v>
          </cell>
          <cell r="O116">
            <v>1864</v>
          </cell>
          <cell r="P116">
            <v>940</v>
          </cell>
          <cell r="Q116">
            <v>924</v>
          </cell>
          <cell r="R116">
            <v>668</v>
          </cell>
          <cell r="S116">
            <v>482</v>
          </cell>
          <cell r="T116">
            <v>184</v>
          </cell>
          <cell r="U116">
            <v>68</v>
          </cell>
          <cell r="V116">
            <v>247</v>
          </cell>
          <cell r="W116">
            <v>119</v>
          </cell>
          <cell r="X116">
            <v>127</v>
          </cell>
          <cell r="Y116">
            <v>9</v>
          </cell>
          <cell r="Z116">
            <v>1879</v>
          </cell>
          <cell r="AA116">
            <v>1506</v>
          </cell>
          <cell r="AB116">
            <v>703</v>
          </cell>
          <cell r="AC116">
            <v>803</v>
          </cell>
          <cell r="AD116">
            <v>539</v>
          </cell>
          <cell r="AE116">
            <v>391</v>
          </cell>
          <cell r="AF116">
            <v>148</v>
          </cell>
          <cell r="AG116">
            <v>57</v>
          </cell>
          <cell r="AH116">
            <v>250</v>
          </cell>
          <cell r="AI116">
            <v>139</v>
          </cell>
          <cell r="AJ116">
            <v>109</v>
          </cell>
          <cell r="AK116">
            <v>14</v>
          </cell>
          <cell r="AL116">
            <v>375</v>
          </cell>
          <cell r="AM116">
            <v>261</v>
          </cell>
          <cell r="AN116">
            <v>102</v>
          </cell>
          <cell r="AO116">
            <v>159</v>
          </cell>
          <cell r="AP116">
            <v>80</v>
          </cell>
          <cell r="AQ116">
            <v>64</v>
          </cell>
          <cell r="AR116">
            <v>16</v>
          </cell>
          <cell r="AS116">
            <v>5</v>
          </cell>
          <cell r="AT116" t="str">
            <v>*</v>
          </cell>
          <cell r="AU116">
            <v>44</v>
          </cell>
          <cell r="AV116" t="str">
            <v>*</v>
          </cell>
          <cell r="AW116" t="str">
            <v>*</v>
          </cell>
          <cell r="AX116">
            <v>1040</v>
          </cell>
          <cell r="AY116">
            <v>827</v>
          </cell>
          <cell r="AZ116">
            <v>400</v>
          </cell>
          <cell r="BA116">
            <v>427</v>
          </cell>
          <cell r="BB116">
            <v>256</v>
          </cell>
          <cell r="BC116">
            <v>210</v>
          </cell>
          <cell r="BD116">
            <v>45</v>
          </cell>
          <cell r="BE116">
            <v>16</v>
          </cell>
          <cell r="BF116" t="str">
            <v>*</v>
          </cell>
          <cell r="BG116">
            <v>85</v>
          </cell>
          <cell r="BH116">
            <v>81</v>
          </cell>
          <cell r="BI116" t="str">
            <v>*</v>
          </cell>
          <cell r="BJ116">
            <v>1021</v>
          </cell>
          <cell r="BK116">
            <v>864</v>
          </cell>
          <cell r="BL116">
            <v>347</v>
          </cell>
          <cell r="BM116">
            <v>517</v>
          </cell>
          <cell r="BN116">
            <v>376</v>
          </cell>
          <cell r="BO116">
            <v>283</v>
          </cell>
          <cell r="BP116">
            <v>92</v>
          </cell>
          <cell r="BQ116">
            <v>36</v>
          </cell>
          <cell r="BR116">
            <v>135</v>
          </cell>
          <cell r="BS116">
            <v>70</v>
          </cell>
          <cell r="BT116">
            <v>65</v>
          </cell>
          <cell r="BU116">
            <v>6</v>
          </cell>
          <cell r="BV116">
            <v>993</v>
          </cell>
          <cell r="BW116">
            <v>836</v>
          </cell>
          <cell r="BX116">
            <v>422</v>
          </cell>
          <cell r="BY116">
            <v>414</v>
          </cell>
          <cell r="BZ116">
            <v>328</v>
          </cell>
          <cell r="CA116">
            <v>229</v>
          </cell>
          <cell r="CB116">
            <v>99</v>
          </cell>
          <cell r="CC116">
            <v>29</v>
          </cell>
          <cell r="CD116">
            <v>77</v>
          </cell>
          <cell r="CE116" t="str">
            <v>*</v>
          </cell>
          <cell r="CF116">
            <v>33</v>
          </cell>
          <cell r="CG116">
            <v>9</v>
          </cell>
          <cell r="CH116">
            <v>740</v>
          </cell>
          <cell r="CI116">
            <v>582</v>
          </cell>
          <cell r="CJ116">
            <v>372</v>
          </cell>
          <cell r="CK116">
            <v>210</v>
          </cell>
          <cell r="CL116">
            <v>167</v>
          </cell>
          <cell r="CM116">
            <v>87</v>
          </cell>
          <cell r="CN116">
            <v>80</v>
          </cell>
          <cell r="CO116">
            <v>39</v>
          </cell>
          <cell r="CP116">
            <v>39</v>
          </cell>
          <cell r="CQ116" t="str">
            <v>*</v>
          </cell>
          <cell r="CR116" t="str">
            <v>*</v>
          </cell>
          <cell r="CS116">
            <v>4</v>
          </cell>
          <cell r="CT116">
            <v>896</v>
          </cell>
          <cell r="CU116">
            <v>750</v>
          </cell>
          <cell r="CV116">
            <v>256</v>
          </cell>
          <cell r="CW116">
            <v>494</v>
          </cell>
          <cell r="CX116">
            <v>374</v>
          </cell>
          <cell r="CY116">
            <v>298</v>
          </cell>
          <cell r="CZ116">
            <v>76</v>
          </cell>
          <cell r="DA116">
            <v>23</v>
          </cell>
          <cell r="DB116">
            <v>113</v>
          </cell>
          <cell r="DC116">
            <v>66</v>
          </cell>
          <cell r="DD116">
            <v>47</v>
          </cell>
          <cell r="DE116">
            <v>7</v>
          </cell>
          <cell r="DF116">
            <v>1315</v>
          </cell>
          <cell r="DG116">
            <v>1053</v>
          </cell>
          <cell r="DH116">
            <v>674</v>
          </cell>
          <cell r="DI116">
            <v>379</v>
          </cell>
          <cell r="DJ116">
            <v>237</v>
          </cell>
          <cell r="DK116">
            <v>124</v>
          </cell>
          <cell r="DL116">
            <v>112</v>
          </cell>
          <cell r="DM116">
            <v>42</v>
          </cell>
          <cell r="DN116">
            <v>137</v>
          </cell>
          <cell r="DO116">
            <v>50</v>
          </cell>
          <cell r="DP116">
            <v>86</v>
          </cell>
          <cell r="DQ116">
            <v>5</v>
          </cell>
          <cell r="DR116">
            <v>621</v>
          </cell>
          <cell r="DS116">
            <v>516</v>
          </cell>
          <cell r="DT116">
            <v>336</v>
          </cell>
          <cell r="DU116">
            <v>180</v>
          </cell>
          <cell r="DV116">
            <v>103</v>
          </cell>
          <cell r="DW116">
            <v>49</v>
          </cell>
          <cell r="DX116">
            <v>54</v>
          </cell>
          <cell r="DY116">
            <v>21</v>
          </cell>
          <cell r="DZ116">
            <v>77</v>
          </cell>
          <cell r="EA116">
            <v>24</v>
          </cell>
          <cell r="EB116">
            <v>52</v>
          </cell>
          <cell r="EC116">
            <v>0</v>
          </cell>
          <cell r="ED116">
            <v>543</v>
          </cell>
          <cell r="EE116">
            <v>428</v>
          </cell>
          <cell r="EF116">
            <v>201</v>
          </cell>
          <cell r="EG116">
            <v>227</v>
          </cell>
          <cell r="EH116">
            <v>166</v>
          </cell>
          <cell r="EI116">
            <v>134</v>
          </cell>
          <cell r="EJ116">
            <v>32</v>
          </cell>
          <cell r="EK116">
            <v>15</v>
          </cell>
          <cell r="EL116">
            <v>61</v>
          </cell>
          <cell r="EM116">
            <v>28</v>
          </cell>
          <cell r="EN116">
            <v>33</v>
          </cell>
          <cell r="EO116">
            <v>0</v>
          </cell>
          <cell r="EP116">
            <v>794</v>
          </cell>
          <cell r="EQ116">
            <v>623</v>
          </cell>
          <cell r="ER116">
            <v>176</v>
          </cell>
          <cell r="ES116">
            <v>447</v>
          </cell>
          <cell r="ET116">
            <v>327</v>
          </cell>
          <cell r="EU116">
            <v>268</v>
          </cell>
          <cell r="EV116">
            <v>58</v>
          </cell>
          <cell r="EW116">
            <v>24</v>
          </cell>
          <cell r="EX116">
            <v>109</v>
          </cell>
          <cell r="EY116">
            <v>90</v>
          </cell>
          <cell r="EZ116">
            <v>18</v>
          </cell>
          <cell r="FA116">
            <v>11</v>
          </cell>
          <cell r="FB116">
            <v>2755</v>
          </cell>
          <cell r="FC116">
            <v>2238</v>
          </cell>
          <cell r="FD116">
            <v>857</v>
          </cell>
          <cell r="FE116">
            <v>1381</v>
          </cell>
          <cell r="FF116">
            <v>999</v>
          </cell>
          <cell r="FG116">
            <v>773</v>
          </cell>
          <cell r="FH116">
            <v>224</v>
          </cell>
          <cell r="FI116">
            <v>84</v>
          </cell>
          <cell r="FJ116">
            <v>362</v>
          </cell>
          <cell r="FK116">
            <v>213</v>
          </cell>
          <cell r="FL116">
            <v>148</v>
          </cell>
          <cell r="FM116">
            <v>20</v>
          </cell>
          <cell r="FN116">
            <v>1251</v>
          </cell>
          <cell r="FO116">
            <v>1002</v>
          </cell>
          <cell r="FP116">
            <v>738</v>
          </cell>
          <cell r="FQ116">
            <v>264</v>
          </cell>
          <cell r="FR116">
            <v>144</v>
          </cell>
          <cell r="FS116">
            <v>46</v>
          </cell>
          <cell r="FT116">
            <v>98</v>
          </cell>
          <cell r="FU116" t="str">
            <v>*</v>
          </cell>
          <cell r="FV116">
            <v>117</v>
          </cell>
          <cell r="FW116">
            <v>35</v>
          </cell>
          <cell r="FX116">
            <v>80</v>
          </cell>
          <cell r="FY116">
            <v>3</v>
          </cell>
          <cell r="FZ116">
            <v>163</v>
          </cell>
          <cell r="GA116">
            <v>130</v>
          </cell>
          <cell r="GB116">
            <v>48</v>
          </cell>
          <cell r="GC116">
            <v>82</v>
          </cell>
          <cell r="GD116">
            <v>64</v>
          </cell>
          <cell r="GE116">
            <v>54</v>
          </cell>
          <cell r="GF116">
            <v>10</v>
          </cell>
          <cell r="GG116" t="str">
            <v>*</v>
          </cell>
          <cell r="GH116">
            <v>18</v>
          </cell>
          <cell r="GI116">
            <v>10</v>
          </cell>
          <cell r="GJ116">
            <v>8</v>
          </cell>
          <cell r="GK116">
            <v>0</v>
          </cell>
          <cell r="GL116">
            <v>0</v>
          </cell>
          <cell r="GM116">
            <v>0</v>
          </cell>
          <cell r="GN116">
            <v>0</v>
          </cell>
          <cell r="GO116">
            <v>0</v>
          </cell>
          <cell r="GP116">
            <v>0</v>
          </cell>
          <cell r="GQ116">
            <v>0</v>
          </cell>
          <cell r="GR116">
            <v>0</v>
          </cell>
          <cell r="GS116">
            <v>0</v>
          </cell>
          <cell r="GT116">
            <v>0</v>
          </cell>
          <cell r="GU116">
            <v>0</v>
          </cell>
          <cell r="GV116">
            <v>0</v>
          </cell>
          <cell r="GW116">
            <v>0</v>
          </cell>
          <cell r="GX116">
            <v>2900</v>
          </cell>
          <cell r="GY116">
            <v>2362</v>
          </cell>
          <cell r="GZ116">
            <v>949</v>
          </cell>
          <cell r="HA116">
            <v>1413</v>
          </cell>
          <cell r="HB116">
            <v>1014</v>
          </cell>
          <cell r="HC116">
            <v>776</v>
          </cell>
          <cell r="HD116">
            <v>236</v>
          </cell>
          <cell r="HE116">
            <v>87</v>
          </cell>
          <cell r="HF116">
            <v>379</v>
          </cell>
          <cell r="HG116">
            <v>216</v>
          </cell>
          <cell r="HH116">
            <v>162</v>
          </cell>
          <cell r="HI116">
            <v>20</v>
          </cell>
          <cell r="HJ116">
            <v>0</v>
          </cell>
          <cell r="HK116">
            <v>0</v>
          </cell>
          <cell r="HL116">
            <v>0</v>
          </cell>
          <cell r="HM116">
            <v>0</v>
          </cell>
          <cell r="HN116">
            <v>0</v>
          </cell>
          <cell r="HO116">
            <v>0</v>
          </cell>
          <cell r="HP116">
            <v>0</v>
          </cell>
          <cell r="HQ116">
            <v>0</v>
          </cell>
          <cell r="HR116">
            <v>0</v>
          </cell>
          <cell r="HS116">
            <v>0</v>
          </cell>
          <cell r="HT116">
            <v>0</v>
          </cell>
          <cell r="HU116">
            <v>0</v>
          </cell>
          <cell r="HV116">
            <v>1211</v>
          </cell>
          <cell r="HW116">
            <v>924</v>
          </cell>
          <cell r="HX116">
            <v>545</v>
          </cell>
          <cell r="HY116">
            <v>379</v>
          </cell>
          <cell r="HZ116">
            <v>241</v>
          </cell>
          <cell r="IA116">
            <v>143</v>
          </cell>
          <cell r="IB116">
            <v>97</v>
          </cell>
          <cell r="IC116">
            <v>41</v>
          </cell>
          <cell r="ID116" t="str">
            <v>*</v>
          </cell>
          <cell r="IE116">
            <v>53</v>
          </cell>
          <cell r="IF116">
            <v>82</v>
          </cell>
          <cell r="IG116" t="str">
            <v>*</v>
          </cell>
          <cell r="IH116">
            <v>2958</v>
          </cell>
          <cell r="II116">
            <v>2446</v>
          </cell>
          <cell r="IJ116">
            <v>1098</v>
          </cell>
          <cell r="IK116">
            <v>1348</v>
          </cell>
          <cell r="IL116">
            <v>966</v>
          </cell>
          <cell r="IM116">
            <v>730</v>
          </cell>
          <cell r="IN116">
            <v>235</v>
          </cell>
          <cell r="IO116">
            <v>84</v>
          </cell>
          <cell r="IP116">
            <v>361</v>
          </cell>
          <cell r="IQ116">
            <v>205</v>
          </cell>
          <cell r="IR116">
            <v>154</v>
          </cell>
          <cell r="IS116">
            <v>21</v>
          </cell>
        </row>
        <row r="117">
          <cell r="A117" t="str">
            <v>Gelsenkirchen, Stadt</v>
          </cell>
          <cell r="B117">
            <v>16656</v>
          </cell>
          <cell r="C117">
            <v>15115</v>
          </cell>
          <cell r="D117">
            <v>6080</v>
          </cell>
          <cell r="E117">
            <v>9035</v>
          </cell>
          <cell r="F117">
            <v>6683</v>
          </cell>
          <cell r="G117">
            <v>5226</v>
          </cell>
          <cell r="H117">
            <v>1450</v>
          </cell>
          <cell r="I117">
            <v>409</v>
          </cell>
          <cell r="J117">
            <v>2264</v>
          </cell>
          <cell r="K117">
            <v>1119</v>
          </cell>
          <cell r="L117">
            <v>1135</v>
          </cell>
          <cell r="M117">
            <v>88</v>
          </cell>
          <cell r="N117">
            <v>9235</v>
          </cell>
          <cell r="O117">
            <v>8393</v>
          </cell>
          <cell r="P117">
            <v>3481</v>
          </cell>
          <cell r="Q117">
            <v>4912</v>
          </cell>
          <cell r="R117">
            <v>3609</v>
          </cell>
          <cell r="S117">
            <v>2851</v>
          </cell>
          <cell r="T117">
            <v>752</v>
          </cell>
          <cell r="U117">
            <v>210</v>
          </cell>
          <cell r="V117">
            <v>1255</v>
          </cell>
          <cell r="W117">
            <v>637</v>
          </cell>
          <cell r="X117">
            <v>613</v>
          </cell>
          <cell r="Y117">
            <v>48</v>
          </cell>
          <cell r="Z117">
            <v>7421</v>
          </cell>
          <cell r="AA117">
            <v>6722</v>
          </cell>
          <cell r="AB117">
            <v>2599</v>
          </cell>
          <cell r="AC117">
            <v>4123</v>
          </cell>
          <cell r="AD117">
            <v>3074</v>
          </cell>
          <cell r="AE117">
            <v>2375</v>
          </cell>
          <cell r="AF117">
            <v>698</v>
          </cell>
          <cell r="AG117">
            <v>199</v>
          </cell>
          <cell r="AH117">
            <v>1009</v>
          </cell>
          <cell r="AI117">
            <v>482</v>
          </cell>
          <cell r="AJ117">
            <v>522</v>
          </cell>
          <cell r="AK117">
            <v>40</v>
          </cell>
          <cell r="AL117">
            <v>1552</v>
          </cell>
          <cell r="AM117">
            <v>1273</v>
          </cell>
          <cell r="AN117">
            <v>420</v>
          </cell>
          <cell r="AO117">
            <v>853</v>
          </cell>
          <cell r="AP117">
            <v>468</v>
          </cell>
          <cell r="AQ117">
            <v>422</v>
          </cell>
          <cell r="AR117">
            <v>44</v>
          </cell>
          <cell r="AS117">
            <v>6</v>
          </cell>
          <cell r="AT117">
            <v>379</v>
          </cell>
          <cell r="AU117">
            <v>171</v>
          </cell>
          <cell r="AV117">
            <v>203</v>
          </cell>
          <cell r="AW117">
            <v>6</v>
          </cell>
          <cell r="AX117">
            <v>4253</v>
          </cell>
          <cell r="AY117">
            <v>3921</v>
          </cell>
          <cell r="AZ117">
            <v>1462</v>
          </cell>
          <cell r="BA117">
            <v>2459</v>
          </cell>
          <cell r="BB117">
            <v>1580</v>
          </cell>
          <cell r="BC117">
            <v>1376</v>
          </cell>
          <cell r="BD117">
            <v>202</v>
          </cell>
          <cell r="BE117">
            <v>67</v>
          </cell>
          <cell r="BF117">
            <v>857</v>
          </cell>
          <cell r="BG117">
            <v>427</v>
          </cell>
          <cell r="BH117">
            <v>429</v>
          </cell>
          <cell r="BI117">
            <v>22</v>
          </cell>
          <cell r="BJ117">
            <v>4214</v>
          </cell>
          <cell r="BK117">
            <v>3864</v>
          </cell>
          <cell r="BL117">
            <v>1280</v>
          </cell>
          <cell r="BM117">
            <v>2584</v>
          </cell>
          <cell r="BN117">
            <v>1935</v>
          </cell>
          <cell r="BO117">
            <v>1575</v>
          </cell>
          <cell r="BP117">
            <v>357</v>
          </cell>
          <cell r="BQ117">
            <v>104</v>
          </cell>
          <cell r="BR117">
            <v>618</v>
          </cell>
          <cell r="BS117">
            <v>313</v>
          </cell>
          <cell r="BT117">
            <v>301</v>
          </cell>
          <cell r="BU117">
            <v>31</v>
          </cell>
          <cell r="BV117">
            <v>3862</v>
          </cell>
          <cell r="BW117">
            <v>3560</v>
          </cell>
          <cell r="BX117">
            <v>1445</v>
          </cell>
          <cell r="BY117">
            <v>2115</v>
          </cell>
          <cell r="BZ117">
            <v>1804</v>
          </cell>
          <cell r="CA117">
            <v>1345</v>
          </cell>
          <cell r="CB117">
            <v>459</v>
          </cell>
          <cell r="CC117">
            <v>102</v>
          </cell>
          <cell r="CD117">
            <v>291</v>
          </cell>
          <cell r="CE117">
            <v>164</v>
          </cell>
          <cell r="CF117">
            <v>127</v>
          </cell>
          <cell r="CG117">
            <v>20</v>
          </cell>
          <cell r="CH117">
            <v>2775</v>
          </cell>
          <cell r="CI117">
            <v>2497</v>
          </cell>
          <cell r="CJ117">
            <v>1473</v>
          </cell>
          <cell r="CK117">
            <v>1024</v>
          </cell>
          <cell r="CL117">
            <v>896</v>
          </cell>
          <cell r="CM117">
            <v>508</v>
          </cell>
          <cell r="CN117">
            <v>388</v>
          </cell>
          <cell r="CO117">
            <v>130</v>
          </cell>
          <cell r="CP117">
            <v>119</v>
          </cell>
          <cell r="CQ117">
            <v>44</v>
          </cell>
          <cell r="CR117">
            <v>75</v>
          </cell>
          <cell r="CS117">
            <v>9</v>
          </cell>
          <cell r="CT117">
            <v>4801</v>
          </cell>
          <cell r="CU117">
            <v>4425</v>
          </cell>
          <cell r="CV117">
            <v>1191</v>
          </cell>
          <cell r="CW117">
            <v>3234</v>
          </cell>
          <cell r="CX117">
            <v>2641</v>
          </cell>
          <cell r="CY117">
            <v>2196</v>
          </cell>
          <cell r="CZ117">
            <v>443</v>
          </cell>
          <cell r="DA117">
            <v>95</v>
          </cell>
          <cell r="DB117">
            <v>568</v>
          </cell>
          <cell r="DC117">
            <v>310</v>
          </cell>
          <cell r="DD117">
            <v>258</v>
          </cell>
          <cell r="DE117">
            <v>25</v>
          </cell>
          <cell r="DF117">
            <v>5563</v>
          </cell>
          <cell r="DG117">
            <v>5013</v>
          </cell>
          <cell r="DH117">
            <v>2694</v>
          </cell>
          <cell r="DI117">
            <v>2319</v>
          </cell>
          <cell r="DJ117">
            <v>1445</v>
          </cell>
          <cell r="DK117">
            <v>935</v>
          </cell>
          <cell r="DL117">
            <v>506</v>
          </cell>
          <cell r="DM117">
            <v>160</v>
          </cell>
          <cell r="DN117">
            <v>849</v>
          </cell>
          <cell r="DO117">
            <v>397</v>
          </cell>
          <cell r="DP117">
            <v>448</v>
          </cell>
          <cell r="DQ117">
            <v>25</v>
          </cell>
          <cell r="DR117">
            <v>2389</v>
          </cell>
          <cell r="DS117">
            <v>2139</v>
          </cell>
          <cell r="DT117">
            <v>1259</v>
          </cell>
          <cell r="DU117">
            <v>880</v>
          </cell>
          <cell r="DV117">
            <v>479</v>
          </cell>
          <cell r="DW117">
            <v>292</v>
          </cell>
          <cell r="DX117">
            <v>187</v>
          </cell>
          <cell r="DY117">
            <v>61</v>
          </cell>
          <cell r="DZ117">
            <v>392</v>
          </cell>
          <cell r="EA117">
            <v>148</v>
          </cell>
          <cell r="EB117">
            <v>241</v>
          </cell>
          <cell r="EC117">
            <v>9</v>
          </cell>
          <cell r="ED117">
            <v>2027</v>
          </cell>
          <cell r="EE117">
            <v>1857</v>
          </cell>
          <cell r="EF117">
            <v>641</v>
          </cell>
          <cell r="EG117">
            <v>1216</v>
          </cell>
          <cell r="EH117">
            <v>922</v>
          </cell>
          <cell r="EI117">
            <v>755</v>
          </cell>
          <cell r="EJ117">
            <v>166</v>
          </cell>
          <cell r="EK117">
            <v>51</v>
          </cell>
          <cell r="EL117">
            <v>285</v>
          </cell>
          <cell r="EM117">
            <v>131</v>
          </cell>
          <cell r="EN117">
            <v>152</v>
          </cell>
          <cell r="EO117">
            <v>9</v>
          </cell>
          <cell r="EP117">
            <v>1875</v>
          </cell>
          <cell r="EQ117">
            <v>1680</v>
          </cell>
          <cell r="ER117">
            <v>295</v>
          </cell>
          <cell r="ES117">
            <v>1385</v>
          </cell>
          <cell r="ET117">
            <v>1195</v>
          </cell>
          <cell r="EU117">
            <v>1047</v>
          </cell>
          <cell r="EV117">
            <v>148</v>
          </cell>
          <cell r="EW117">
            <v>42</v>
          </cell>
          <cell r="EX117">
            <v>170</v>
          </cell>
          <cell r="EY117">
            <v>133</v>
          </cell>
          <cell r="EZ117">
            <v>36</v>
          </cell>
          <cell r="FA117">
            <v>20</v>
          </cell>
          <cell r="FB117">
            <v>11713</v>
          </cell>
          <cell r="FC117">
            <v>10673</v>
          </cell>
          <cell r="FD117">
            <v>3351</v>
          </cell>
          <cell r="FE117">
            <v>7322</v>
          </cell>
          <cell r="FF117">
            <v>5593</v>
          </cell>
          <cell r="FG117">
            <v>4548</v>
          </cell>
          <cell r="FH117">
            <v>1039</v>
          </cell>
          <cell r="FI117">
            <v>267</v>
          </cell>
          <cell r="FJ117">
            <v>1657</v>
          </cell>
          <cell r="FK117">
            <v>855</v>
          </cell>
          <cell r="FL117">
            <v>795</v>
          </cell>
          <cell r="FM117">
            <v>72</v>
          </cell>
          <cell r="FN117">
            <v>4433</v>
          </cell>
          <cell r="FO117">
            <v>3973</v>
          </cell>
          <cell r="FP117">
            <v>2591</v>
          </cell>
          <cell r="FQ117">
            <v>1382</v>
          </cell>
          <cell r="FR117">
            <v>823</v>
          </cell>
          <cell r="FS117">
            <v>453</v>
          </cell>
          <cell r="FT117">
            <v>370</v>
          </cell>
          <cell r="FU117">
            <v>132</v>
          </cell>
          <cell r="FV117">
            <v>547</v>
          </cell>
          <cell r="FW117">
            <v>225</v>
          </cell>
          <cell r="FX117">
            <v>319</v>
          </cell>
          <cell r="FY117">
            <v>12</v>
          </cell>
          <cell r="FZ117">
            <v>509</v>
          </cell>
          <cell r="GA117">
            <v>468</v>
          </cell>
          <cell r="GB117">
            <v>138</v>
          </cell>
          <cell r="GC117">
            <v>330</v>
          </cell>
          <cell r="GD117">
            <v>266</v>
          </cell>
          <cell r="GE117">
            <v>224</v>
          </cell>
          <cell r="GF117">
            <v>41</v>
          </cell>
          <cell r="GG117">
            <v>10</v>
          </cell>
          <cell r="GH117">
            <v>60</v>
          </cell>
          <cell r="GI117">
            <v>39</v>
          </cell>
          <cell r="GJ117">
            <v>21</v>
          </cell>
          <cell r="GK117">
            <v>4</v>
          </cell>
          <cell r="GL117" t="str">
            <v>*</v>
          </cell>
          <cell r="GM117" t="str">
            <v>*</v>
          </cell>
          <cell r="GN117">
            <v>0</v>
          </cell>
          <cell r="GO117" t="str">
            <v>*</v>
          </cell>
          <cell r="GP117" t="str">
            <v>*</v>
          </cell>
          <cell r="GQ117" t="str">
            <v>*</v>
          </cell>
          <cell r="GR117">
            <v>0</v>
          </cell>
          <cell r="GS117">
            <v>0</v>
          </cell>
          <cell r="GT117">
            <v>0</v>
          </cell>
          <cell r="GU117">
            <v>0</v>
          </cell>
          <cell r="GV117">
            <v>0</v>
          </cell>
          <cell r="GW117">
            <v>0</v>
          </cell>
          <cell r="GX117">
            <v>12136</v>
          </cell>
          <cell r="GY117">
            <v>11063</v>
          </cell>
          <cell r="GZ117">
            <v>3613</v>
          </cell>
          <cell r="HA117">
            <v>7450</v>
          </cell>
          <cell r="HB117">
            <v>5676</v>
          </cell>
          <cell r="HC117">
            <v>4594</v>
          </cell>
          <cell r="HD117">
            <v>1076</v>
          </cell>
          <cell r="HE117">
            <v>279</v>
          </cell>
          <cell r="HF117">
            <v>1700</v>
          </cell>
          <cell r="HG117">
            <v>873</v>
          </cell>
          <cell r="HH117">
            <v>820</v>
          </cell>
          <cell r="HI117">
            <v>74</v>
          </cell>
          <cell r="HJ117" t="str">
            <v>*</v>
          </cell>
          <cell r="HK117" t="str">
            <v>*</v>
          </cell>
          <cell r="HL117">
            <v>0</v>
          </cell>
          <cell r="HM117" t="str">
            <v>*</v>
          </cell>
          <cell r="HN117" t="str">
            <v>*</v>
          </cell>
          <cell r="HO117" t="str">
            <v>*</v>
          </cell>
          <cell r="HP117">
            <v>0</v>
          </cell>
          <cell r="HQ117">
            <v>0</v>
          </cell>
          <cell r="HR117">
            <v>0</v>
          </cell>
          <cell r="HS117">
            <v>0</v>
          </cell>
          <cell r="HT117">
            <v>0</v>
          </cell>
          <cell r="HU117">
            <v>0</v>
          </cell>
          <cell r="HV117">
            <v>3259</v>
          </cell>
          <cell r="HW117">
            <v>2867</v>
          </cell>
          <cell r="HX117">
            <v>1485</v>
          </cell>
          <cell r="HY117">
            <v>1382</v>
          </cell>
          <cell r="HZ117">
            <v>897</v>
          </cell>
          <cell r="IA117">
            <v>630</v>
          </cell>
          <cell r="IB117">
            <v>267</v>
          </cell>
          <cell r="IC117">
            <v>83</v>
          </cell>
          <cell r="ID117">
            <v>474</v>
          </cell>
          <cell r="IE117">
            <v>232</v>
          </cell>
          <cell r="IF117">
            <v>239</v>
          </cell>
          <cell r="IG117">
            <v>11</v>
          </cell>
          <cell r="IH117">
            <v>13397</v>
          </cell>
          <cell r="II117">
            <v>12248</v>
          </cell>
          <cell r="IJ117">
            <v>4595</v>
          </cell>
          <cell r="IK117">
            <v>7653</v>
          </cell>
          <cell r="IL117">
            <v>5786</v>
          </cell>
          <cell r="IM117">
            <v>4596</v>
          </cell>
          <cell r="IN117">
            <v>1183</v>
          </cell>
          <cell r="IO117">
            <v>326</v>
          </cell>
          <cell r="IP117">
            <v>1790</v>
          </cell>
          <cell r="IQ117">
            <v>887</v>
          </cell>
          <cell r="IR117">
            <v>896</v>
          </cell>
          <cell r="IS117">
            <v>77</v>
          </cell>
        </row>
        <row r="118">
          <cell r="A118" t="str">
            <v>Münster, Stadt</v>
          </cell>
          <cell r="B118">
            <v>7525</v>
          </cell>
          <cell r="C118" t="str">
            <v>x</v>
          </cell>
          <cell r="D118" t="str">
            <v>x</v>
          </cell>
          <cell r="E118" t="str">
            <v>x</v>
          </cell>
          <cell r="F118" t="str">
            <v>x</v>
          </cell>
          <cell r="G118" t="str">
            <v>x</v>
          </cell>
          <cell r="H118" t="str">
            <v>x</v>
          </cell>
          <cell r="I118" t="str">
            <v>x</v>
          </cell>
          <cell r="J118" t="str">
            <v>x</v>
          </cell>
          <cell r="K118" t="str">
            <v>x</v>
          </cell>
          <cell r="L118" t="str">
            <v>x</v>
          </cell>
          <cell r="M118" t="str">
            <v>x</v>
          </cell>
          <cell r="N118">
            <v>4281</v>
          </cell>
          <cell r="O118" t="str">
            <v>x</v>
          </cell>
          <cell r="P118" t="str">
            <v>x</v>
          </cell>
          <cell r="Q118" t="str">
            <v>x</v>
          </cell>
          <cell r="R118" t="str">
            <v>x</v>
          </cell>
          <cell r="S118" t="str">
            <v>x</v>
          </cell>
          <cell r="T118" t="str">
            <v>x</v>
          </cell>
          <cell r="U118" t="str">
            <v>x</v>
          </cell>
          <cell r="V118" t="str">
            <v>x</v>
          </cell>
          <cell r="W118" t="str">
            <v>x</v>
          </cell>
          <cell r="X118" t="str">
            <v>x</v>
          </cell>
          <cell r="Y118" t="str">
            <v>x</v>
          </cell>
          <cell r="Z118">
            <v>3244</v>
          </cell>
          <cell r="AA118" t="str">
            <v>x</v>
          </cell>
          <cell r="AB118" t="str">
            <v>x</v>
          </cell>
          <cell r="AC118" t="str">
            <v>x</v>
          </cell>
          <cell r="AD118" t="str">
            <v>x</v>
          </cell>
          <cell r="AE118" t="str">
            <v>x</v>
          </cell>
          <cell r="AF118" t="str">
            <v>x</v>
          </cell>
          <cell r="AG118" t="str">
            <v>x</v>
          </cell>
          <cell r="AH118" t="str">
            <v>x</v>
          </cell>
          <cell r="AI118" t="str">
            <v>x</v>
          </cell>
          <cell r="AJ118" t="str">
            <v>x</v>
          </cell>
          <cell r="AK118" t="str">
            <v>x</v>
          </cell>
          <cell r="AL118">
            <v>673</v>
          </cell>
          <cell r="AM118" t="str">
            <v>x</v>
          </cell>
          <cell r="AN118" t="str">
            <v>x</v>
          </cell>
          <cell r="AO118" t="str">
            <v>x</v>
          </cell>
          <cell r="AP118" t="str">
            <v>x</v>
          </cell>
          <cell r="AQ118" t="str">
            <v>x</v>
          </cell>
          <cell r="AR118" t="str">
            <v>x</v>
          </cell>
          <cell r="AS118" t="str">
            <v>x</v>
          </cell>
          <cell r="AT118" t="str">
            <v>x</v>
          </cell>
          <cell r="AU118" t="str">
            <v>x</v>
          </cell>
          <cell r="AV118" t="str">
            <v>x</v>
          </cell>
          <cell r="AW118" t="str">
            <v>x</v>
          </cell>
          <cell r="AX118">
            <v>2026</v>
          </cell>
          <cell r="AY118" t="str">
            <v>x</v>
          </cell>
          <cell r="AZ118" t="str">
            <v>x</v>
          </cell>
          <cell r="BA118" t="str">
            <v>x</v>
          </cell>
          <cell r="BB118" t="str">
            <v>x</v>
          </cell>
          <cell r="BC118" t="str">
            <v>x</v>
          </cell>
          <cell r="BD118" t="str">
            <v>x</v>
          </cell>
          <cell r="BE118" t="str">
            <v>x</v>
          </cell>
          <cell r="BF118" t="str">
            <v>x</v>
          </cell>
          <cell r="BG118" t="str">
            <v>x</v>
          </cell>
          <cell r="BH118" t="str">
            <v>x</v>
          </cell>
          <cell r="BI118" t="str">
            <v>x</v>
          </cell>
          <cell r="BJ118">
            <v>1772</v>
          </cell>
          <cell r="BK118" t="str">
            <v>x</v>
          </cell>
          <cell r="BL118" t="str">
            <v>x</v>
          </cell>
          <cell r="BM118" t="str">
            <v>x</v>
          </cell>
          <cell r="BN118" t="str">
            <v>x</v>
          </cell>
          <cell r="BO118" t="str">
            <v>x</v>
          </cell>
          <cell r="BP118" t="str">
            <v>x</v>
          </cell>
          <cell r="BQ118" t="str">
            <v>x</v>
          </cell>
          <cell r="BR118" t="str">
            <v>x</v>
          </cell>
          <cell r="BS118" t="str">
            <v>x</v>
          </cell>
          <cell r="BT118" t="str">
            <v>x</v>
          </cell>
          <cell r="BU118" t="str">
            <v>x</v>
          </cell>
          <cell r="BV118">
            <v>1574</v>
          </cell>
          <cell r="BW118" t="str">
            <v>x</v>
          </cell>
          <cell r="BX118" t="str">
            <v>x</v>
          </cell>
          <cell r="BY118" t="str">
            <v>x</v>
          </cell>
          <cell r="BZ118" t="str">
            <v>x</v>
          </cell>
          <cell r="CA118" t="str">
            <v>x</v>
          </cell>
          <cell r="CB118" t="str">
            <v>x</v>
          </cell>
          <cell r="CC118" t="str">
            <v>x</v>
          </cell>
          <cell r="CD118" t="str">
            <v>x</v>
          </cell>
          <cell r="CE118" t="str">
            <v>x</v>
          </cell>
          <cell r="CF118" t="str">
            <v>x</v>
          </cell>
          <cell r="CG118" t="str">
            <v>x</v>
          </cell>
          <cell r="CH118">
            <v>1473</v>
          </cell>
          <cell r="CI118" t="str">
            <v>x</v>
          </cell>
          <cell r="CJ118" t="str">
            <v>x</v>
          </cell>
          <cell r="CK118" t="str">
            <v>x</v>
          </cell>
          <cell r="CL118" t="str">
            <v>x</v>
          </cell>
          <cell r="CM118" t="str">
            <v>x</v>
          </cell>
          <cell r="CN118" t="str">
            <v>x</v>
          </cell>
          <cell r="CO118" t="str">
            <v>x</v>
          </cell>
          <cell r="CP118" t="str">
            <v>x</v>
          </cell>
          <cell r="CQ118" t="str">
            <v>x</v>
          </cell>
          <cell r="CR118" t="str">
            <v>x</v>
          </cell>
          <cell r="CS118" t="str">
            <v>x</v>
          </cell>
          <cell r="CT118">
            <v>2188</v>
          </cell>
          <cell r="CU118" t="str">
            <v>x</v>
          </cell>
          <cell r="CV118" t="str">
            <v>x</v>
          </cell>
          <cell r="CW118" t="str">
            <v>x</v>
          </cell>
          <cell r="CX118" t="str">
            <v>x</v>
          </cell>
          <cell r="CY118" t="str">
            <v>x</v>
          </cell>
          <cell r="CZ118" t="str">
            <v>x</v>
          </cell>
          <cell r="DA118" t="str">
            <v>x</v>
          </cell>
          <cell r="DB118" t="str">
            <v>x</v>
          </cell>
          <cell r="DC118" t="str">
            <v>x</v>
          </cell>
          <cell r="DD118" t="str">
            <v>x</v>
          </cell>
          <cell r="DE118" t="str">
            <v>x</v>
          </cell>
          <cell r="DF118">
            <v>1604</v>
          </cell>
          <cell r="DG118" t="str">
            <v>x</v>
          </cell>
          <cell r="DH118" t="str">
            <v>x</v>
          </cell>
          <cell r="DI118" t="str">
            <v>x</v>
          </cell>
          <cell r="DJ118" t="str">
            <v>x</v>
          </cell>
          <cell r="DK118" t="str">
            <v>x</v>
          </cell>
          <cell r="DL118" t="str">
            <v>x</v>
          </cell>
          <cell r="DM118" t="str">
            <v>x</v>
          </cell>
          <cell r="DN118" t="str">
            <v>x</v>
          </cell>
          <cell r="DO118" t="str">
            <v>x</v>
          </cell>
          <cell r="DP118" t="str">
            <v>x</v>
          </cell>
          <cell r="DQ118" t="str">
            <v>x</v>
          </cell>
          <cell r="DR118">
            <v>1023</v>
          </cell>
          <cell r="DS118" t="str">
            <v>x</v>
          </cell>
          <cell r="DT118" t="str">
            <v>x</v>
          </cell>
          <cell r="DU118" t="str">
            <v>x</v>
          </cell>
          <cell r="DV118" t="str">
            <v>x</v>
          </cell>
          <cell r="DW118" t="str">
            <v>x</v>
          </cell>
          <cell r="DX118" t="str">
            <v>x</v>
          </cell>
          <cell r="DY118" t="str">
            <v>x</v>
          </cell>
          <cell r="DZ118" t="str">
            <v>x</v>
          </cell>
          <cell r="EA118" t="str">
            <v>x</v>
          </cell>
          <cell r="EB118" t="str">
            <v>x</v>
          </cell>
          <cell r="EC118" t="str">
            <v>x</v>
          </cell>
          <cell r="ED118">
            <v>2257</v>
          </cell>
          <cell r="EE118" t="str">
            <v>x</v>
          </cell>
          <cell r="EF118" t="str">
            <v>x</v>
          </cell>
          <cell r="EG118" t="str">
            <v>x</v>
          </cell>
          <cell r="EH118" t="str">
            <v>x</v>
          </cell>
          <cell r="EI118" t="str">
            <v>x</v>
          </cell>
          <cell r="EJ118" t="str">
            <v>x</v>
          </cell>
          <cell r="EK118" t="str">
            <v>x</v>
          </cell>
          <cell r="EL118" t="str">
            <v>x</v>
          </cell>
          <cell r="EM118" t="str">
            <v>x</v>
          </cell>
          <cell r="EN118" t="str">
            <v>x</v>
          </cell>
          <cell r="EO118" t="str">
            <v>x</v>
          </cell>
          <cell r="EP118">
            <v>453</v>
          </cell>
          <cell r="EQ118" t="str">
            <v>x</v>
          </cell>
          <cell r="ER118" t="str">
            <v>x</v>
          </cell>
          <cell r="ES118" t="str">
            <v>x</v>
          </cell>
          <cell r="ET118" t="str">
            <v>x</v>
          </cell>
          <cell r="EU118" t="str">
            <v>x</v>
          </cell>
          <cell r="EV118" t="str">
            <v>x</v>
          </cell>
          <cell r="EW118" t="str">
            <v>x</v>
          </cell>
          <cell r="EX118" t="str">
            <v>x</v>
          </cell>
          <cell r="EY118" t="str">
            <v>x</v>
          </cell>
          <cell r="EZ118" t="str">
            <v>x</v>
          </cell>
          <cell r="FA118" t="str">
            <v>x</v>
          </cell>
          <cell r="FB118">
            <v>4181</v>
          </cell>
          <cell r="FC118" t="str">
            <v>x</v>
          </cell>
          <cell r="FD118" t="str">
            <v>x</v>
          </cell>
          <cell r="FE118" t="str">
            <v>x</v>
          </cell>
          <cell r="FF118" t="str">
            <v>x</v>
          </cell>
          <cell r="FG118" t="str">
            <v>x</v>
          </cell>
          <cell r="FH118" t="str">
            <v>x</v>
          </cell>
          <cell r="FI118" t="str">
            <v>x</v>
          </cell>
          <cell r="FJ118" t="str">
            <v>x</v>
          </cell>
          <cell r="FK118" t="str">
            <v>x</v>
          </cell>
          <cell r="FL118" t="str">
            <v>x</v>
          </cell>
          <cell r="FM118" t="str">
            <v>x</v>
          </cell>
          <cell r="FN118">
            <v>2079</v>
          </cell>
          <cell r="FO118" t="str">
            <v>x</v>
          </cell>
          <cell r="FP118" t="str">
            <v>x</v>
          </cell>
          <cell r="FQ118" t="str">
            <v>x</v>
          </cell>
          <cell r="FR118" t="str">
            <v>x</v>
          </cell>
          <cell r="FS118" t="str">
            <v>x</v>
          </cell>
          <cell r="FT118" t="str">
            <v>x</v>
          </cell>
          <cell r="FU118" t="str">
            <v>x</v>
          </cell>
          <cell r="FV118" t="str">
            <v>x</v>
          </cell>
          <cell r="FW118" t="str">
            <v>x</v>
          </cell>
          <cell r="FX118" t="str">
            <v>x</v>
          </cell>
          <cell r="FY118" t="str">
            <v>x</v>
          </cell>
          <cell r="FZ118">
            <v>1038</v>
          </cell>
          <cell r="GA118" t="str">
            <v>x</v>
          </cell>
          <cell r="GB118" t="str">
            <v>x</v>
          </cell>
          <cell r="GC118" t="str">
            <v>x</v>
          </cell>
          <cell r="GD118" t="str">
            <v>x</v>
          </cell>
          <cell r="GE118" t="str">
            <v>x</v>
          </cell>
          <cell r="GF118" t="str">
            <v>x</v>
          </cell>
          <cell r="GG118" t="str">
            <v>x</v>
          </cell>
          <cell r="GH118" t="str">
            <v>x</v>
          </cell>
          <cell r="GI118" t="str">
            <v>x</v>
          </cell>
          <cell r="GJ118" t="str">
            <v>x</v>
          </cell>
          <cell r="GK118" t="str">
            <v>x</v>
          </cell>
          <cell r="GL118">
            <v>227</v>
          </cell>
          <cell r="GM118" t="str">
            <v>x</v>
          </cell>
          <cell r="GN118" t="str">
            <v>x</v>
          </cell>
          <cell r="GO118" t="str">
            <v>x</v>
          </cell>
          <cell r="GP118" t="str">
            <v>x</v>
          </cell>
          <cell r="GQ118" t="str">
            <v>x</v>
          </cell>
          <cell r="GR118" t="str">
            <v>x</v>
          </cell>
          <cell r="GS118" t="str">
            <v>x</v>
          </cell>
          <cell r="GT118" t="str">
            <v>x</v>
          </cell>
          <cell r="GU118" t="str">
            <v>x</v>
          </cell>
          <cell r="GV118" t="str">
            <v>x</v>
          </cell>
          <cell r="GW118" t="str">
            <v>x</v>
          </cell>
          <cell r="GX118">
            <v>4244</v>
          </cell>
          <cell r="GY118" t="str">
            <v>x</v>
          </cell>
          <cell r="GZ118" t="str">
            <v>x</v>
          </cell>
          <cell r="HA118" t="str">
            <v>x</v>
          </cell>
          <cell r="HB118" t="str">
            <v>x</v>
          </cell>
          <cell r="HC118" t="str">
            <v>x</v>
          </cell>
          <cell r="HD118" t="str">
            <v>x</v>
          </cell>
          <cell r="HE118" t="str">
            <v>x</v>
          </cell>
          <cell r="HF118" t="str">
            <v>x</v>
          </cell>
          <cell r="HG118" t="str">
            <v>x</v>
          </cell>
          <cell r="HH118" t="str">
            <v>x</v>
          </cell>
          <cell r="HI118" t="str">
            <v>x</v>
          </cell>
          <cell r="HJ118">
            <v>227</v>
          </cell>
          <cell r="HK118" t="str">
            <v>x</v>
          </cell>
          <cell r="HL118" t="str">
            <v>x</v>
          </cell>
          <cell r="HM118" t="str">
            <v>x</v>
          </cell>
          <cell r="HN118" t="str">
            <v>x</v>
          </cell>
          <cell r="HO118" t="str">
            <v>x</v>
          </cell>
          <cell r="HP118" t="str">
            <v>x</v>
          </cell>
          <cell r="HQ118" t="str">
            <v>x</v>
          </cell>
          <cell r="HR118" t="str">
            <v>x</v>
          </cell>
          <cell r="HS118" t="str">
            <v>x</v>
          </cell>
          <cell r="HT118" t="str">
            <v>x</v>
          </cell>
          <cell r="HU118" t="str">
            <v>x</v>
          </cell>
          <cell r="HV118">
            <v>2668</v>
          </cell>
          <cell r="HW118">
            <v>2294</v>
          </cell>
          <cell r="HX118">
            <v>1479</v>
          </cell>
          <cell r="HY118">
            <v>815</v>
          </cell>
          <cell r="HZ118">
            <v>642</v>
          </cell>
          <cell r="IA118">
            <v>386</v>
          </cell>
          <cell r="IB118">
            <v>256</v>
          </cell>
          <cell r="IC118">
            <v>65</v>
          </cell>
          <cell r="ID118">
            <v>166</v>
          </cell>
          <cell r="IE118">
            <v>61</v>
          </cell>
          <cell r="IF118">
            <v>105</v>
          </cell>
          <cell r="IG118">
            <v>7</v>
          </cell>
          <cell r="IH118">
            <v>4857</v>
          </cell>
          <cell r="II118" t="str">
            <v>x</v>
          </cell>
          <cell r="IJ118" t="str">
            <v>x</v>
          </cell>
          <cell r="IK118" t="str">
            <v>x</v>
          </cell>
          <cell r="IL118" t="str">
            <v>x</v>
          </cell>
          <cell r="IM118" t="str">
            <v>x</v>
          </cell>
          <cell r="IN118" t="str">
            <v>x</v>
          </cell>
          <cell r="IO118" t="str">
            <v>x</v>
          </cell>
          <cell r="IP118" t="str">
            <v>x</v>
          </cell>
          <cell r="IQ118" t="str">
            <v>x</v>
          </cell>
          <cell r="IR118" t="str">
            <v>x</v>
          </cell>
          <cell r="IS118" t="str">
            <v>x</v>
          </cell>
        </row>
        <row r="119">
          <cell r="A119" t="str">
            <v>Borken</v>
          </cell>
          <cell r="B119">
            <v>7331</v>
          </cell>
          <cell r="C119">
            <v>6060</v>
          </cell>
          <cell r="D119">
            <v>3157</v>
          </cell>
          <cell r="E119">
            <v>2903</v>
          </cell>
          <cell r="F119">
            <v>2334</v>
          </cell>
          <cell r="G119">
            <v>1603</v>
          </cell>
          <cell r="H119">
            <v>731</v>
          </cell>
          <cell r="I119">
            <v>256</v>
          </cell>
          <cell r="J119">
            <v>442</v>
          </cell>
          <cell r="K119">
            <v>221</v>
          </cell>
          <cell r="L119">
            <v>221</v>
          </cell>
          <cell r="M119">
            <v>127</v>
          </cell>
          <cell r="N119">
            <v>3923</v>
          </cell>
          <cell r="O119">
            <v>3230</v>
          </cell>
          <cell r="P119">
            <v>1728</v>
          </cell>
          <cell r="Q119">
            <v>1502</v>
          </cell>
          <cell r="R119">
            <v>1187</v>
          </cell>
          <cell r="S119">
            <v>822</v>
          </cell>
          <cell r="T119">
            <v>365</v>
          </cell>
          <cell r="U119">
            <v>123</v>
          </cell>
          <cell r="V119">
            <v>265</v>
          </cell>
          <cell r="W119">
            <v>142</v>
          </cell>
          <cell r="X119">
            <v>123</v>
          </cell>
          <cell r="Y119">
            <v>50</v>
          </cell>
          <cell r="Z119">
            <v>3408</v>
          </cell>
          <cell r="AA119">
            <v>2830</v>
          </cell>
          <cell r="AB119">
            <v>1429</v>
          </cell>
          <cell r="AC119">
            <v>1401</v>
          </cell>
          <cell r="AD119">
            <v>1147</v>
          </cell>
          <cell r="AE119">
            <v>781</v>
          </cell>
          <cell r="AF119">
            <v>366</v>
          </cell>
          <cell r="AG119">
            <v>133</v>
          </cell>
          <cell r="AH119">
            <v>177</v>
          </cell>
          <cell r="AI119">
            <v>79</v>
          </cell>
          <cell r="AJ119">
            <v>98</v>
          </cell>
          <cell r="AK119">
            <v>77</v>
          </cell>
          <cell r="AL119">
            <v>725</v>
          </cell>
          <cell r="AM119">
            <v>590</v>
          </cell>
          <cell r="AN119">
            <v>333</v>
          </cell>
          <cell r="AO119">
            <v>257</v>
          </cell>
          <cell r="AP119">
            <v>157</v>
          </cell>
          <cell r="AQ119">
            <v>127</v>
          </cell>
          <cell r="AR119">
            <v>30</v>
          </cell>
          <cell r="AS119">
            <v>10</v>
          </cell>
          <cell r="AT119">
            <v>93</v>
          </cell>
          <cell r="AU119">
            <v>34</v>
          </cell>
          <cell r="AV119">
            <v>59</v>
          </cell>
          <cell r="AW119">
            <v>7</v>
          </cell>
          <cell r="AX119">
            <v>1653</v>
          </cell>
          <cell r="AY119">
            <v>1378</v>
          </cell>
          <cell r="AZ119">
            <v>653</v>
          </cell>
          <cell r="BA119">
            <v>725</v>
          </cell>
          <cell r="BB119">
            <v>556</v>
          </cell>
          <cell r="BC119">
            <v>423</v>
          </cell>
          <cell r="BD119">
            <v>133</v>
          </cell>
          <cell r="BE119">
            <v>47</v>
          </cell>
          <cell r="BF119">
            <v>146</v>
          </cell>
          <cell r="BG119">
            <v>73</v>
          </cell>
          <cell r="BH119">
            <v>73</v>
          </cell>
          <cell r="BI119">
            <v>23</v>
          </cell>
          <cell r="BJ119">
            <v>1588</v>
          </cell>
          <cell r="BK119">
            <v>1350</v>
          </cell>
          <cell r="BL119">
            <v>563</v>
          </cell>
          <cell r="BM119">
            <v>787</v>
          </cell>
          <cell r="BN119">
            <v>654</v>
          </cell>
          <cell r="BO119">
            <v>482</v>
          </cell>
          <cell r="BP119">
            <v>172</v>
          </cell>
          <cell r="BQ119">
            <v>52</v>
          </cell>
          <cell r="BR119">
            <v>96</v>
          </cell>
          <cell r="BS119">
            <v>48</v>
          </cell>
          <cell r="BT119">
            <v>48</v>
          </cell>
          <cell r="BU119">
            <v>37</v>
          </cell>
          <cell r="BV119">
            <v>1496</v>
          </cell>
          <cell r="BW119">
            <v>1236</v>
          </cell>
          <cell r="BX119">
            <v>596</v>
          </cell>
          <cell r="BY119">
            <v>640</v>
          </cell>
          <cell r="BZ119">
            <v>536</v>
          </cell>
          <cell r="CA119">
            <v>359</v>
          </cell>
          <cell r="CB119">
            <v>177</v>
          </cell>
          <cell r="CC119">
            <v>54</v>
          </cell>
          <cell r="CD119">
            <v>65</v>
          </cell>
          <cell r="CE119">
            <v>43</v>
          </cell>
          <cell r="CF119">
            <v>22</v>
          </cell>
          <cell r="CG119">
            <v>39</v>
          </cell>
          <cell r="CH119">
            <v>1869</v>
          </cell>
          <cell r="CI119">
            <v>1506</v>
          </cell>
          <cell r="CJ119">
            <v>1012</v>
          </cell>
          <cell r="CK119">
            <v>494</v>
          </cell>
          <cell r="CL119">
            <v>431</v>
          </cell>
          <cell r="CM119">
            <v>212</v>
          </cell>
          <cell r="CN119">
            <v>219</v>
          </cell>
          <cell r="CO119">
            <v>93</v>
          </cell>
          <cell r="CP119">
            <v>42</v>
          </cell>
          <cell r="CQ119">
            <v>23</v>
          </cell>
          <cell r="CR119">
            <v>19</v>
          </cell>
          <cell r="CS119">
            <v>21</v>
          </cell>
          <cell r="CT119">
            <v>2334</v>
          </cell>
          <cell r="CU119">
            <v>2065</v>
          </cell>
          <cell r="CV119">
            <v>479</v>
          </cell>
          <cell r="CW119">
            <v>1586</v>
          </cell>
          <cell r="CX119">
            <v>1367</v>
          </cell>
          <cell r="CY119">
            <v>1044</v>
          </cell>
          <cell r="CZ119">
            <v>323</v>
          </cell>
          <cell r="DA119">
            <v>100</v>
          </cell>
          <cell r="DB119">
            <v>125</v>
          </cell>
          <cell r="DC119">
            <v>67</v>
          </cell>
          <cell r="DD119">
            <v>58</v>
          </cell>
          <cell r="DE119">
            <v>94</v>
          </cell>
          <cell r="DF119">
            <v>2514</v>
          </cell>
          <cell r="DG119">
            <v>1962</v>
          </cell>
          <cell r="DH119">
            <v>1417</v>
          </cell>
          <cell r="DI119">
            <v>545</v>
          </cell>
          <cell r="DJ119">
            <v>375</v>
          </cell>
          <cell r="DK119">
            <v>179</v>
          </cell>
          <cell r="DL119">
            <v>196</v>
          </cell>
          <cell r="DM119">
            <v>87</v>
          </cell>
          <cell r="DN119">
            <v>159</v>
          </cell>
          <cell r="DO119">
            <v>75</v>
          </cell>
          <cell r="DP119">
            <v>84</v>
          </cell>
          <cell r="DQ119">
            <v>11</v>
          </cell>
          <cell r="DR119">
            <v>1218</v>
          </cell>
          <cell r="DS119">
            <v>970</v>
          </cell>
          <cell r="DT119">
            <v>684</v>
          </cell>
          <cell r="DU119">
            <v>286</v>
          </cell>
          <cell r="DV119">
            <v>203</v>
          </cell>
          <cell r="DW119">
            <v>107</v>
          </cell>
          <cell r="DX119">
            <v>96</v>
          </cell>
          <cell r="DY119">
            <v>32</v>
          </cell>
          <cell r="DZ119">
            <v>77</v>
          </cell>
          <cell r="EA119">
            <v>34</v>
          </cell>
          <cell r="EB119">
            <v>43</v>
          </cell>
          <cell r="EC119">
            <v>6</v>
          </cell>
          <cell r="ED119">
            <v>918</v>
          </cell>
          <cell r="EE119">
            <v>760</v>
          </cell>
          <cell r="EF119">
            <v>467</v>
          </cell>
          <cell r="EG119">
            <v>293</v>
          </cell>
          <cell r="EH119">
            <v>232</v>
          </cell>
          <cell r="EI119">
            <v>154</v>
          </cell>
          <cell r="EJ119">
            <v>78</v>
          </cell>
          <cell r="EK119">
            <v>23</v>
          </cell>
          <cell r="EL119">
            <v>49</v>
          </cell>
          <cell r="EM119">
            <v>20</v>
          </cell>
          <cell r="EN119">
            <v>29</v>
          </cell>
          <cell r="EO119">
            <v>12</v>
          </cell>
          <cell r="EP119">
            <v>346</v>
          </cell>
          <cell r="EQ119">
            <v>302</v>
          </cell>
          <cell r="ER119">
            <v>110</v>
          </cell>
          <cell r="ES119">
            <v>192</v>
          </cell>
          <cell r="ET119">
            <v>156</v>
          </cell>
          <cell r="EU119">
            <v>118</v>
          </cell>
          <cell r="EV119">
            <v>38</v>
          </cell>
          <cell r="EW119">
            <v>14</v>
          </cell>
          <cell r="EX119">
            <v>32</v>
          </cell>
          <cell r="EY119">
            <v>25</v>
          </cell>
          <cell r="EZ119">
            <v>7</v>
          </cell>
          <cell r="FA119">
            <v>4</v>
          </cell>
          <cell r="FB119">
            <v>4138</v>
          </cell>
          <cell r="FC119">
            <v>3527</v>
          </cell>
          <cell r="FD119">
            <v>1202</v>
          </cell>
          <cell r="FE119">
            <v>2325</v>
          </cell>
          <cell r="FF119">
            <v>1914</v>
          </cell>
          <cell r="FG119">
            <v>1406</v>
          </cell>
          <cell r="FH119">
            <v>508</v>
          </cell>
          <cell r="FI119">
            <v>162</v>
          </cell>
          <cell r="FJ119">
            <v>296</v>
          </cell>
          <cell r="FK119">
            <v>156</v>
          </cell>
          <cell r="FL119">
            <v>140</v>
          </cell>
          <cell r="FM119">
            <v>115</v>
          </cell>
          <cell r="FN119">
            <v>2873</v>
          </cell>
          <cell r="FO119">
            <v>2274</v>
          </cell>
          <cell r="FP119">
            <v>1796</v>
          </cell>
          <cell r="FQ119">
            <v>478</v>
          </cell>
          <cell r="FR119">
            <v>335</v>
          </cell>
          <cell r="FS119">
            <v>137</v>
          </cell>
          <cell r="FT119">
            <v>198</v>
          </cell>
          <cell r="FU119">
            <v>87</v>
          </cell>
          <cell r="FV119" t="str">
            <v>*</v>
          </cell>
          <cell r="FW119" t="str">
            <v>*</v>
          </cell>
          <cell r="FX119">
            <v>72</v>
          </cell>
          <cell r="FY119" t="str">
            <v>*</v>
          </cell>
          <cell r="FZ119">
            <v>282</v>
          </cell>
          <cell r="GA119">
            <v>231</v>
          </cell>
          <cell r="GB119">
            <v>144</v>
          </cell>
          <cell r="GC119">
            <v>87</v>
          </cell>
          <cell r="GD119">
            <v>78</v>
          </cell>
          <cell r="GE119">
            <v>53</v>
          </cell>
          <cell r="GF119">
            <v>25</v>
          </cell>
          <cell r="GG119">
            <v>7</v>
          </cell>
          <cell r="GH119" t="str">
            <v>*</v>
          </cell>
          <cell r="GI119" t="str">
            <v>*</v>
          </cell>
          <cell r="GJ119">
            <v>5</v>
          </cell>
          <cell r="GK119" t="str">
            <v>*</v>
          </cell>
          <cell r="GL119">
            <v>38</v>
          </cell>
          <cell r="GM119">
            <v>28</v>
          </cell>
          <cell r="GN119">
            <v>15</v>
          </cell>
          <cell r="GO119">
            <v>13</v>
          </cell>
          <cell r="GP119">
            <v>7</v>
          </cell>
          <cell r="GQ119">
            <v>7</v>
          </cell>
          <cell r="GR119">
            <v>0</v>
          </cell>
          <cell r="GS119">
            <v>0</v>
          </cell>
          <cell r="GT119">
            <v>6</v>
          </cell>
          <cell r="GU119" t="str">
            <v>*</v>
          </cell>
          <cell r="GV119" t="str">
            <v>*</v>
          </cell>
          <cell r="GW119">
            <v>0</v>
          </cell>
          <cell r="GX119">
            <v>4492</v>
          </cell>
          <cell r="GY119">
            <v>3815</v>
          </cell>
          <cell r="GZ119">
            <v>1436</v>
          </cell>
          <cell r="HA119">
            <v>2379</v>
          </cell>
          <cell r="HB119">
            <v>1951</v>
          </cell>
          <cell r="HC119">
            <v>1415</v>
          </cell>
          <cell r="HD119">
            <v>536</v>
          </cell>
          <cell r="HE119">
            <v>180</v>
          </cell>
          <cell r="HF119">
            <v>311</v>
          </cell>
          <cell r="HG119">
            <v>162</v>
          </cell>
          <cell r="HH119">
            <v>149</v>
          </cell>
          <cell r="HI119">
            <v>117</v>
          </cell>
          <cell r="HJ119">
            <v>38</v>
          </cell>
          <cell r="HK119">
            <v>28</v>
          </cell>
          <cell r="HL119">
            <v>15</v>
          </cell>
          <cell r="HM119">
            <v>13</v>
          </cell>
          <cell r="HN119">
            <v>7</v>
          </cell>
          <cell r="HO119">
            <v>7</v>
          </cell>
          <cell r="HP119">
            <v>0</v>
          </cell>
          <cell r="HQ119">
            <v>0</v>
          </cell>
          <cell r="HR119">
            <v>6</v>
          </cell>
          <cell r="HS119" t="str">
            <v>*</v>
          </cell>
          <cell r="HT119" t="str">
            <v>*</v>
          </cell>
          <cell r="HU119">
            <v>0</v>
          </cell>
          <cell r="HV119">
            <v>3139</v>
          </cell>
          <cell r="HW119">
            <v>2586</v>
          </cell>
          <cell r="HX119">
            <v>1732</v>
          </cell>
          <cell r="HY119">
            <v>854</v>
          </cell>
          <cell r="HZ119">
            <v>629</v>
          </cell>
          <cell r="IA119">
            <v>386</v>
          </cell>
          <cell r="IB119">
            <v>243</v>
          </cell>
          <cell r="IC119">
            <v>90</v>
          </cell>
          <cell r="ID119">
            <v>216</v>
          </cell>
          <cell r="IE119">
            <v>127</v>
          </cell>
          <cell r="IF119">
            <v>89</v>
          </cell>
          <cell r="IG119">
            <v>9</v>
          </cell>
          <cell r="IH119">
            <v>4192</v>
          </cell>
          <cell r="II119">
            <v>3474</v>
          </cell>
          <cell r="IJ119">
            <v>1425</v>
          </cell>
          <cell r="IK119">
            <v>2049</v>
          </cell>
          <cell r="IL119">
            <v>1705</v>
          </cell>
          <cell r="IM119">
            <v>1217</v>
          </cell>
          <cell r="IN119">
            <v>488</v>
          </cell>
          <cell r="IO119">
            <v>166</v>
          </cell>
          <cell r="IP119">
            <v>226</v>
          </cell>
          <cell r="IQ119">
            <v>94</v>
          </cell>
          <cell r="IR119">
            <v>132</v>
          </cell>
          <cell r="IS119">
            <v>118</v>
          </cell>
        </row>
        <row r="120">
          <cell r="A120" t="str">
            <v>Coesfeld</v>
          </cell>
          <cell r="B120">
            <v>3207</v>
          </cell>
          <cell r="C120">
            <v>2331</v>
          </cell>
          <cell r="D120">
            <v>1263</v>
          </cell>
          <cell r="E120">
            <v>1068</v>
          </cell>
          <cell r="F120">
            <v>833</v>
          </cell>
          <cell r="G120">
            <v>603</v>
          </cell>
          <cell r="H120">
            <v>230</v>
          </cell>
          <cell r="I120">
            <v>109</v>
          </cell>
          <cell r="J120">
            <v>200</v>
          </cell>
          <cell r="K120">
            <v>135</v>
          </cell>
          <cell r="L120">
            <v>65</v>
          </cell>
          <cell r="M120">
            <v>35</v>
          </cell>
          <cell r="N120">
            <v>1845</v>
          </cell>
          <cell r="O120">
            <v>1354</v>
          </cell>
          <cell r="P120">
            <v>732</v>
          </cell>
          <cell r="Q120">
            <v>622</v>
          </cell>
          <cell r="R120">
            <v>476</v>
          </cell>
          <cell r="S120">
            <v>347</v>
          </cell>
          <cell r="T120">
            <v>129</v>
          </cell>
          <cell r="U120">
            <v>63</v>
          </cell>
          <cell r="V120">
            <v>125</v>
          </cell>
          <cell r="W120">
            <v>78</v>
          </cell>
          <cell r="X120">
            <v>47</v>
          </cell>
          <cell r="Y120">
            <v>21</v>
          </cell>
          <cell r="Z120">
            <v>1362</v>
          </cell>
          <cell r="AA120">
            <v>977</v>
          </cell>
          <cell r="AB120">
            <v>531</v>
          </cell>
          <cell r="AC120">
            <v>446</v>
          </cell>
          <cell r="AD120">
            <v>357</v>
          </cell>
          <cell r="AE120">
            <v>256</v>
          </cell>
          <cell r="AF120">
            <v>101</v>
          </cell>
          <cell r="AG120">
            <v>46</v>
          </cell>
          <cell r="AH120">
            <v>75</v>
          </cell>
          <cell r="AI120">
            <v>57</v>
          </cell>
          <cell r="AJ120">
            <v>18</v>
          </cell>
          <cell r="AK120">
            <v>14</v>
          </cell>
          <cell r="AL120">
            <v>305</v>
          </cell>
          <cell r="AM120">
            <v>229</v>
          </cell>
          <cell r="AN120">
            <v>113</v>
          </cell>
          <cell r="AO120">
            <v>116</v>
          </cell>
          <cell r="AP120">
            <v>85</v>
          </cell>
          <cell r="AQ120">
            <v>77</v>
          </cell>
          <cell r="AR120">
            <v>8</v>
          </cell>
          <cell r="AS120">
            <v>3</v>
          </cell>
          <cell r="AT120">
            <v>28</v>
          </cell>
          <cell r="AU120">
            <v>13</v>
          </cell>
          <cell r="AV120">
            <v>15</v>
          </cell>
          <cell r="AW120">
            <v>3</v>
          </cell>
          <cell r="AX120">
            <v>711</v>
          </cell>
          <cell r="AY120">
            <v>508</v>
          </cell>
          <cell r="AZ120">
            <v>237</v>
          </cell>
          <cell r="BA120">
            <v>271</v>
          </cell>
          <cell r="BB120">
            <v>197</v>
          </cell>
          <cell r="BC120">
            <v>162</v>
          </cell>
          <cell r="BD120">
            <v>35</v>
          </cell>
          <cell r="BE120">
            <v>19</v>
          </cell>
          <cell r="BF120">
            <v>63</v>
          </cell>
          <cell r="BG120">
            <v>44</v>
          </cell>
          <cell r="BH120">
            <v>19</v>
          </cell>
          <cell r="BI120">
            <v>11</v>
          </cell>
          <cell r="BJ120">
            <v>718</v>
          </cell>
          <cell r="BK120">
            <v>531</v>
          </cell>
          <cell r="BL120">
            <v>220</v>
          </cell>
          <cell r="BM120">
            <v>311</v>
          </cell>
          <cell r="BN120">
            <v>249</v>
          </cell>
          <cell r="BO120">
            <v>171</v>
          </cell>
          <cell r="BP120">
            <v>78</v>
          </cell>
          <cell r="BQ120">
            <v>37</v>
          </cell>
          <cell r="BR120">
            <v>48</v>
          </cell>
          <cell r="BS120">
            <v>37</v>
          </cell>
          <cell r="BT120">
            <v>11</v>
          </cell>
          <cell r="BU120">
            <v>14</v>
          </cell>
          <cell r="BV120">
            <v>691</v>
          </cell>
          <cell r="BW120">
            <v>503</v>
          </cell>
          <cell r="BX120">
            <v>287</v>
          </cell>
          <cell r="BY120">
            <v>216</v>
          </cell>
          <cell r="BZ120">
            <v>182</v>
          </cell>
          <cell r="CA120">
            <v>127</v>
          </cell>
          <cell r="CB120">
            <v>55</v>
          </cell>
          <cell r="CC120">
            <v>25</v>
          </cell>
          <cell r="CD120">
            <v>30</v>
          </cell>
          <cell r="CE120">
            <v>25</v>
          </cell>
          <cell r="CF120">
            <v>5</v>
          </cell>
          <cell r="CG120">
            <v>4</v>
          </cell>
          <cell r="CH120">
            <v>780</v>
          </cell>
          <cell r="CI120">
            <v>560</v>
          </cell>
          <cell r="CJ120">
            <v>406</v>
          </cell>
          <cell r="CK120">
            <v>154</v>
          </cell>
          <cell r="CL120">
            <v>120</v>
          </cell>
          <cell r="CM120">
            <v>66</v>
          </cell>
          <cell r="CN120">
            <v>54</v>
          </cell>
          <cell r="CO120">
            <v>25</v>
          </cell>
          <cell r="CP120">
            <v>31</v>
          </cell>
          <cell r="CQ120">
            <v>16</v>
          </cell>
          <cell r="CR120">
            <v>15</v>
          </cell>
          <cell r="CS120">
            <v>3</v>
          </cell>
          <cell r="CT120">
            <v>920</v>
          </cell>
          <cell r="CU120">
            <v>697</v>
          </cell>
          <cell r="CV120">
            <v>143</v>
          </cell>
          <cell r="CW120">
            <v>554</v>
          </cell>
          <cell r="CX120">
            <v>450</v>
          </cell>
          <cell r="CY120">
            <v>379</v>
          </cell>
          <cell r="CZ120">
            <v>71</v>
          </cell>
          <cell r="DA120">
            <v>28</v>
          </cell>
          <cell r="DB120">
            <v>90</v>
          </cell>
          <cell r="DC120">
            <v>77</v>
          </cell>
          <cell r="DD120">
            <v>13</v>
          </cell>
          <cell r="DE120">
            <v>14</v>
          </cell>
          <cell r="DF120">
            <v>932</v>
          </cell>
          <cell r="DG120">
            <v>615</v>
          </cell>
          <cell r="DH120">
            <v>441</v>
          </cell>
          <cell r="DI120">
            <v>174</v>
          </cell>
          <cell r="DJ120">
            <v>128</v>
          </cell>
          <cell r="DK120">
            <v>55</v>
          </cell>
          <cell r="DL120">
            <v>73</v>
          </cell>
          <cell r="DM120">
            <v>42</v>
          </cell>
          <cell r="DN120" t="str">
            <v>*</v>
          </cell>
          <cell r="DO120" t="str">
            <v>*</v>
          </cell>
          <cell r="DP120">
            <v>26</v>
          </cell>
          <cell r="DQ120" t="str">
            <v>*</v>
          </cell>
          <cell r="DR120">
            <v>550</v>
          </cell>
          <cell r="DS120">
            <v>373</v>
          </cell>
          <cell r="DT120">
            <v>286</v>
          </cell>
          <cell r="DU120">
            <v>87</v>
          </cell>
          <cell r="DV120">
            <v>66</v>
          </cell>
          <cell r="DW120">
            <v>34</v>
          </cell>
          <cell r="DX120">
            <v>32</v>
          </cell>
          <cell r="DY120">
            <v>18</v>
          </cell>
          <cell r="DZ120" t="str">
            <v>*</v>
          </cell>
          <cell r="EA120">
            <v>10</v>
          </cell>
          <cell r="EB120" t="str">
            <v>*</v>
          </cell>
          <cell r="EC120" t="str">
            <v>*</v>
          </cell>
          <cell r="ED120">
            <v>527</v>
          </cell>
          <cell r="EE120">
            <v>415</v>
          </cell>
          <cell r="EF120">
            <v>283</v>
          </cell>
          <cell r="EG120">
            <v>132</v>
          </cell>
          <cell r="EH120">
            <v>95</v>
          </cell>
          <cell r="EI120">
            <v>64</v>
          </cell>
          <cell r="EJ120">
            <v>31</v>
          </cell>
          <cell r="EK120">
            <v>10</v>
          </cell>
          <cell r="EL120">
            <v>31</v>
          </cell>
          <cell r="EM120">
            <v>15</v>
          </cell>
          <cell r="EN120">
            <v>16</v>
          </cell>
          <cell r="EO120">
            <v>6</v>
          </cell>
          <cell r="EP120">
            <v>278</v>
          </cell>
          <cell r="EQ120">
            <v>231</v>
          </cell>
          <cell r="ER120">
            <v>110</v>
          </cell>
          <cell r="ES120">
            <v>121</v>
          </cell>
          <cell r="ET120">
            <v>94</v>
          </cell>
          <cell r="EU120">
            <v>71</v>
          </cell>
          <cell r="EV120">
            <v>23</v>
          </cell>
          <cell r="EW120">
            <v>11</v>
          </cell>
          <cell r="EX120">
            <v>17</v>
          </cell>
          <cell r="EY120" t="str">
            <v>*</v>
          </cell>
          <cell r="EZ120" t="str">
            <v>*</v>
          </cell>
          <cell r="FA120">
            <v>10</v>
          </cell>
          <cell r="FB120">
            <v>1713</v>
          </cell>
          <cell r="FC120">
            <v>1254</v>
          </cell>
          <cell r="FD120">
            <v>395</v>
          </cell>
          <cell r="FE120">
            <v>859</v>
          </cell>
          <cell r="FF120">
            <v>684</v>
          </cell>
          <cell r="FG120">
            <v>537</v>
          </cell>
          <cell r="FH120">
            <v>147</v>
          </cell>
          <cell r="FI120">
            <v>62</v>
          </cell>
          <cell r="FJ120">
            <v>149</v>
          </cell>
          <cell r="FK120">
            <v>114</v>
          </cell>
          <cell r="FL120">
            <v>35</v>
          </cell>
          <cell r="FM120">
            <v>26</v>
          </cell>
          <cell r="FN120">
            <v>1272</v>
          </cell>
          <cell r="FO120">
            <v>898</v>
          </cell>
          <cell r="FP120">
            <v>740</v>
          </cell>
          <cell r="FQ120">
            <v>158</v>
          </cell>
          <cell r="FR120">
            <v>108</v>
          </cell>
          <cell r="FS120">
            <v>36</v>
          </cell>
          <cell r="FT120">
            <v>72</v>
          </cell>
          <cell r="FU120">
            <v>44</v>
          </cell>
          <cell r="FV120">
            <v>45</v>
          </cell>
          <cell r="FW120" t="str">
            <v>*</v>
          </cell>
          <cell r="FX120" t="str">
            <v>*</v>
          </cell>
          <cell r="FY120">
            <v>5</v>
          </cell>
          <cell r="FZ120">
            <v>193</v>
          </cell>
          <cell r="GA120">
            <v>157</v>
          </cell>
          <cell r="GB120">
            <v>117</v>
          </cell>
          <cell r="GC120">
            <v>40</v>
          </cell>
          <cell r="GD120">
            <v>31</v>
          </cell>
          <cell r="GE120">
            <v>20</v>
          </cell>
          <cell r="GF120">
            <v>11</v>
          </cell>
          <cell r="GG120">
            <v>3</v>
          </cell>
          <cell r="GH120">
            <v>5</v>
          </cell>
          <cell r="GI120" t="str">
            <v>*</v>
          </cell>
          <cell r="GJ120" t="str">
            <v>*</v>
          </cell>
          <cell r="GK120">
            <v>4</v>
          </cell>
          <cell r="GL120">
            <v>29</v>
          </cell>
          <cell r="GM120">
            <v>22</v>
          </cell>
          <cell r="GN120">
            <v>11</v>
          </cell>
          <cell r="GO120">
            <v>11</v>
          </cell>
          <cell r="GP120" t="str">
            <v>*</v>
          </cell>
          <cell r="GQ120" t="str">
            <v>*</v>
          </cell>
          <cell r="GR120">
            <v>0</v>
          </cell>
          <cell r="GS120">
            <v>0</v>
          </cell>
          <cell r="GT120" t="str">
            <v>*</v>
          </cell>
          <cell r="GU120" t="str">
            <v>*</v>
          </cell>
          <cell r="GV120">
            <v>0</v>
          </cell>
          <cell r="GW120">
            <v>0</v>
          </cell>
          <cell r="GX120">
            <v>1892</v>
          </cell>
          <cell r="GY120">
            <v>1383</v>
          </cell>
          <cell r="GZ120">
            <v>506</v>
          </cell>
          <cell r="HA120">
            <v>877</v>
          </cell>
          <cell r="HB120">
            <v>698</v>
          </cell>
          <cell r="HC120">
            <v>542</v>
          </cell>
          <cell r="HD120">
            <v>156</v>
          </cell>
          <cell r="HE120">
            <v>67</v>
          </cell>
          <cell r="HF120">
            <v>153</v>
          </cell>
          <cell r="HG120">
            <v>114</v>
          </cell>
          <cell r="HH120">
            <v>39</v>
          </cell>
          <cell r="HI120">
            <v>26</v>
          </cell>
          <cell r="HJ120">
            <v>29</v>
          </cell>
          <cell r="HK120">
            <v>22</v>
          </cell>
          <cell r="HL120">
            <v>11</v>
          </cell>
          <cell r="HM120">
            <v>11</v>
          </cell>
          <cell r="HN120" t="str">
            <v>*</v>
          </cell>
          <cell r="HO120" t="str">
            <v>*</v>
          </cell>
          <cell r="HP120">
            <v>0</v>
          </cell>
          <cell r="HQ120">
            <v>0</v>
          </cell>
          <cell r="HR120" t="str">
            <v>*</v>
          </cell>
          <cell r="HS120" t="str">
            <v>*</v>
          </cell>
          <cell r="HT120">
            <v>0</v>
          </cell>
          <cell r="HU120">
            <v>0</v>
          </cell>
          <cell r="HV120">
            <v>1551</v>
          </cell>
          <cell r="HW120">
            <v>1245</v>
          </cell>
          <cell r="HX120">
            <v>872</v>
          </cell>
          <cell r="HY120">
            <v>373</v>
          </cell>
          <cell r="HZ120">
            <v>276</v>
          </cell>
          <cell r="IA120">
            <v>177</v>
          </cell>
          <cell r="IB120">
            <v>99</v>
          </cell>
          <cell r="IC120">
            <v>45</v>
          </cell>
          <cell r="ID120">
            <v>75</v>
          </cell>
          <cell r="IE120">
            <v>38</v>
          </cell>
          <cell r="IF120">
            <v>37</v>
          </cell>
          <cell r="IG120">
            <v>22</v>
          </cell>
          <cell r="IH120">
            <v>1656</v>
          </cell>
          <cell r="II120">
            <v>1086</v>
          </cell>
          <cell r="IJ120">
            <v>391</v>
          </cell>
          <cell r="IK120">
            <v>695</v>
          </cell>
          <cell r="IL120">
            <v>557</v>
          </cell>
          <cell r="IM120">
            <v>426</v>
          </cell>
          <cell r="IN120">
            <v>131</v>
          </cell>
          <cell r="IO120">
            <v>64</v>
          </cell>
          <cell r="IP120">
            <v>125</v>
          </cell>
          <cell r="IQ120">
            <v>97</v>
          </cell>
          <cell r="IR120">
            <v>28</v>
          </cell>
          <cell r="IS120">
            <v>13</v>
          </cell>
        </row>
        <row r="121">
          <cell r="A121" t="str">
            <v>Recklinghausen</v>
          </cell>
          <cell r="B121">
            <v>25196</v>
          </cell>
          <cell r="C121">
            <v>19383</v>
          </cell>
          <cell r="D121">
            <v>9481</v>
          </cell>
          <cell r="E121">
            <v>9902</v>
          </cell>
          <cell r="F121">
            <v>6783</v>
          </cell>
          <cell r="G121">
            <v>4868</v>
          </cell>
          <cell r="H121">
            <v>1914</v>
          </cell>
          <cell r="I121">
            <v>701</v>
          </cell>
          <cell r="J121">
            <v>2229</v>
          </cell>
          <cell r="K121">
            <v>1112</v>
          </cell>
          <cell r="L121">
            <v>1115</v>
          </cell>
          <cell r="M121">
            <v>890</v>
          </cell>
          <cell r="N121">
            <v>13960</v>
          </cell>
          <cell r="O121">
            <v>10899</v>
          </cell>
          <cell r="P121">
            <v>5452</v>
          </cell>
          <cell r="Q121">
            <v>5447</v>
          </cell>
          <cell r="R121">
            <v>3647</v>
          </cell>
          <cell r="S121">
            <v>2631</v>
          </cell>
          <cell r="T121">
            <v>1015</v>
          </cell>
          <cell r="U121">
            <v>377</v>
          </cell>
          <cell r="V121">
            <v>1304</v>
          </cell>
          <cell r="W121">
            <v>656</v>
          </cell>
          <cell r="X121">
            <v>647</v>
          </cell>
          <cell r="Y121">
            <v>496</v>
          </cell>
          <cell r="Z121">
            <v>11236</v>
          </cell>
          <cell r="AA121">
            <v>8484</v>
          </cell>
          <cell r="AB121">
            <v>4029</v>
          </cell>
          <cell r="AC121">
            <v>4455</v>
          </cell>
          <cell r="AD121">
            <v>3136</v>
          </cell>
          <cell r="AE121">
            <v>2237</v>
          </cell>
          <cell r="AF121">
            <v>899</v>
          </cell>
          <cell r="AG121">
            <v>324</v>
          </cell>
          <cell r="AH121">
            <v>925</v>
          </cell>
          <cell r="AI121">
            <v>456</v>
          </cell>
          <cell r="AJ121">
            <v>468</v>
          </cell>
          <cell r="AK121">
            <v>394</v>
          </cell>
          <cell r="AL121">
            <v>2013</v>
          </cell>
          <cell r="AM121">
            <v>1577</v>
          </cell>
          <cell r="AN121">
            <v>720</v>
          </cell>
          <cell r="AO121">
            <v>857</v>
          </cell>
          <cell r="AP121">
            <v>400</v>
          </cell>
          <cell r="AQ121">
            <v>358</v>
          </cell>
          <cell r="AR121">
            <v>42</v>
          </cell>
          <cell r="AS121">
            <v>12</v>
          </cell>
          <cell r="AT121">
            <v>365</v>
          </cell>
          <cell r="AU121">
            <v>173</v>
          </cell>
          <cell r="AV121">
            <v>191</v>
          </cell>
          <cell r="AW121">
            <v>92</v>
          </cell>
          <cell r="AX121">
            <v>5830</v>
          </cell>
          <cell r="AY121">
            <v>4580</v>
          </cell>
          <cell r="AZ121">
            <v>2181</v>
          </cell>
          <cell r="BA121">
            <v>2399</v>
          </cell>
          <cell r="BB121">
            <v>1453</v>
          </cell>
          <cell r="BC121">
            <v>1182</v>
          </cell>
          <cell r="BD121">
            <v>270</v>
          </cell>
          <cell r="BE121">
            <v>89</v>
          </cell>
          <cell r="BF121">
            <v>710</v>
          </cell>
          <cell r="BG121">
            <v>347</v>
          </cell>
          <cell r="BH121">
            <v>362</v>
          </cell>
          <cell r="BI121">
            <v>236</v>
          </cell>
          <cell r="BJ121">
            <v>6193</v>
          </cell>
          <cell r="BK121">
            <v>4819</v>
          </cell>
          <cell r="BL121">
            <v>1851</v>
          </cell>
          <cell r="BM121">
            <v>2968</v>
          </cell>
          <cell r="BN121">
            <v>2042</v>
          </cell>
          <cell r="BO121">
            <v>1519</v>
          </cell>
          <cell r="BP121">
            <v>523</v>
          </cell>
          <cell r="BQ121">
            <v>160</v>
          </cell>
          <cell r="BR121">
            <v>651</v>
          </cell>
          <cell r="BS121">
            <v>358</v>
          </cell>
          <cell r="BT121">
            <v>293</v>
          </cell>
          <cell r="BU121">
            <v>275</v>
          </cell>
          <cell r="BV121">
            <v>5968</v>
          </cell>
          <cell r="BW121">
            <v>4562</v>
          </cell>
          <cell r="BX121">
            <v>2163</v>
          </cell>
          <cell r="BY121">
            <v>2399</v>
          </cell>
          <cell r="BZ121">
            <v>1854</v>
          </cell>
          <cell r="CA121">
            <v>1290</v>
          </cell>
          <cell r="CB121">
            <v>564</v>
          </cell>
          <cell r="CC121">
            <v>203</v>
          </cell>
          <cell r="CD121">
            <v>339</v>
          </cell>
          <cell r="CE121">
            <v>182</v>
          </cell>
          <cell r="CF121">
            <v>157</v>
          </cell>
          <cell r="CG121">
            <v>206</v>
          </cell>
          <cell r="CH121">
            <v>5177</v>
          </cell>
          <cell r="CI121">
            <v>3839</v>
          </cell>
          <cell r="CJ121">
            <v>2565</v>
          </cell>
          <cell r="CK121">
            <v>1274</v>
          </cell>
          <cell r="CL121">
            <v>1031</v>
          </cell>
          <cell r="CM121">
            <v>518</v>
          </cell>
          <cell r="CN121">
            <v>513</v>
          </cell>
          <cell r="CO121">
            <v>237</v>
          </cell>
          <cell r="CP121">
            <v>162</v>
          </cell>
          <cell r="CQ121">
            <v>52</v>
          </cell>
          <cell r="CR121">
            <v>110</v>
          </cell>
          <cell r="CS121">
            <v>81</v>
          </cell>
          <cell r="CT121">
            <v>5825</v>
          </cell>
          <cell r="CU121">
            <v>4579</v>
          </cell>
          <cell r="CV121">
            <v>1337</v>
          </cell>
          <cell r="CW121">
            <v>3242</v>
          </cell>
          <cell r="CX121">
            <v>2452</v>
          </cell>
          <cell r="CY121">
            <v>1968</v>
          </cell>
          <cell r="CZ121">
            <v>484</v>
          </cell>
          <cell r="DA121">
            <v>153</v>
          </cell>
          <cell r="DB121">
            <v>422</v>
          </cell>
          <cell r="DC121">
            <v>266</v>
          </cell>
          <cell r="DD121">
            <v>155</v>
          </cell>
          <cell r="DE121">
            <v>368</v>
          </cell>
          <cell r="DF121">
            <v>7738</v>
          </cell>
          <cell r="DG121">
            <v>5872</v>
          </cell>
          <cell r="DH121">
            <v>3695</v>
          </cell>
          <cell r="DI121">
            <v>2177</v>
          </cell>
          <cell r="DJ121">
            <v>1298</v>
          </cell>
          <cell r="DK121">
            <v>733</v>
          </cell>
          <cell r="DL121">
            <v>565</v>
          </cell>
          <cell r="DM121">
            <v>262</v>
          </cell>
          <cell r="DN121">
            <v>741</v>
          </cell>
          <cell r="DO121">
            <v>337</v>
          </cell>
          <cell r="DP121">
            <v>403</v>
          </cell>
          <cell r="DQ121">
            <v>138</v>
          </cell>
          <cell r="DR121">
            <v>3572</v>
          </cell>
          <cell r="DS121">
            <v>2707</v>
          </cell>
          <cell r="DT121">
            <v>1761</v>
          </cell>
          <cell r="DU121">
            <v>946</v>
          </cell>
          <cell r="DV121">
            <v>535</v>
          </cell>
          <cell r="DW121">
            <v>281</v>
          </cell>
          <cell r="DX121">
            <v>254</v>
          </cell>
          <cell r="DY121">
            <v>84</v>
          </cell>
          <cell r="DZ121">
            <v>363</v>
          </cell>
          <cell r="EA121">
            <v>157</v>
          </cell>
          <cell r="EB121">
            <v>206</v>
          </cell>
          <cell r="EC121">
            <v>48</v>
          </cell>
          <cell r="ED121">
            <v>2795</v>
          </cell>
          <cell r="EE121">
            <v>2140</v>
          </cell>
          <cell r="EF121">
            <v>1102</v>
          </cell>
          <cell r="EG121">
            <v>1038</v>
          </cell>
          <cell r="EH121">
            <v>745</v>
          </cell>
          <cell r="EI121">
            <v>522</v>
          </cell>
          <cell r="EJ121">
            <v>222</v>
          </cell>
          <cell r="EK121">
            <v>77</v>
          </cell>
          <cell r="EL121">
            <v>200</v>
          </cell>
          <cell r="EM121">
            <v>81</v>
          </cell>
          <cell r="EN121">
            <v>119</v>
          </cell>
          <cell r="EO121">
            <v>93</v>
          </cell>
          <cell r="EP121">
            <v>5266</v>
          </cell>
          <cell r="EQ121">
            <v>4085</v>
          </cell>
          <cell r="ER121">
            <v>1586</v>
          </cell>
          <cell r="ES121">
            <v>2499</v>
          </cell>
          <cell r="ET121">
            <v>1753</v>
          </cell>
          <cell r="EU121">
            <v>1364</v>
          </cell>
          <cell r="EV121">
            <v>389</v>
          </cell>
          <cell r="EW121">
            <v>125</v>
          </cell>
          <cell r="EX121">
            <v>503</v>
          </cell>
          <cell r="EY121">
            <v>271</v>
          </cell>
          <cell r="EZ121">
            <v>232</v>
          </cell>
          <cell r="FA121">
            <v>243</v>
          </cell>
          <cell r="FB121">
            <v>11813</v>
          </cell>
          <cell r="FC121">
            <v>9200</v>
          </cell>
          <cell r="FD121">
            <v>3502</v>
          </cell>
          <cell r="FE121">
            <v>5698</v>
          </cell>
          <cell r="FF121">
            <v>4000</v>
          </cell>
          <cell r="FG121">
            <v>3031</v>
          </cell>
          <cell r="FH121">
            <v>968</v>
          </cell>
          <cell r="FI121">
            <v>348</v>
          </cell>
          <cell r="FJ121">
            <v>1142</v>
          </cell>
          <cell r="FK121">
            <v>619</v>
          </cell>
          <cell r="FL121">
            <v>521</v>
          </cell>
          <cell r="FM121">
            <v>556</v>
          </cell>
          <cell r="FN121">
            <v>7845</v>
          </cell>
          <cell r="FO121">
            <v>5911</v>
          </cell>
          <cell r="FP121">
            <v>4281</v>
          </cell>
          <cell r="FQ121">
            <v>1630</v>
          </cell>
          <cell r="FR121">
            <v>975</v>
          </cell>
          <cell r="FS121">
            <v>418</v>
          </cell>
          <cell r="FT121">
            <v>557</v>
          </cell>
          <cell r="FU121">
            <v>234</v>
          </cell>
          <cell r="FV121">
            <v>579</v>
          </cell>
          <cell r="FW121">
            <v>229</v>
          </cell>
          <cell r="FX121">
            <v>350</v>
          </cell>
          <cell r="FY121">
            <v>76</v>
          </cell>
          <cell r="FZ121">
            <v>767</v>
          </cell>
          <cell r="GA121">
            <v>578</v>
          </cell>
          <cell r="GB121">
            <v>302</v>
          </cell>
          <cell r="GC121">
            <v>276</v>
          </cell>
          <cell r="GD121">
            <v>207</v>
          </cell>
          <cell r="GE121">
            <v>168</v>
          </cell>
          <cell r="GF121">
            <v>39</v>
          </cell>
          <cell r="GG121">
            <v>12</v>
          </cell>
          <cell r="GH121">
            <v>46</v>
          </cell>
          <cell r="GI121">
            <v>21</v>
          </cell>
          <cell r="GJ121">
            <v>25</v>
          </cell>
          <cell r="GK121">
            <v>23</v>
          </cell>
          <cell r="GL121">
            <v>4771</v>
          </cell>
          <cell r="GM121">
            <v>3694</v>
          </cell>
          <cell r="GN121">
            <v>1396</v>
          </cell>
          <cell r="GO121">
            <v>2298</v>
          </cell>
          <cell r="GP121">
            <v>1601</v>
          </cell>
          <cell r="GQ121">
            <v>1251</v>
          </cell>
          <cell r="GR121">
            <v>350</v>
          </cell>
          <cell r="GS121">
            <v>107</v>
          </cell>
          <cell r="GT121">
            <v>462</v>
          </cell>
          <cell r="GU121">
            <v>243</v>
          </cell>
          <cell r="GV121">
            <v>219</v>
          </cell>
          <cell r="GW121">
            <v>235</v>
          </cell>
          <cell r="GX121">
            <v>12657</v>
          </cell>
          <cell r="GY121">
            <v>9863</v>
          </cell>
          <cell r="GZ121">
            <v>4019</v>
          </cell>
          <cell r="HA121">
            <v>5844</v>
          </cell>
          <cell r="HB121">
            <v>4098</v>
          </cell>
          <cell r="HC121">
            <v>3068</v>
          </cell>
          <cell r="HD121">
            <v>1029</v>
          </cell>
          <cell r="HE121">
            <v>368</v>
          </cell>
          <cell r="HF121">
            <v>1187</v>
          </cell>
          <cell r="HG121">
            <v>638</v>
          </cell>
          <cell r="HH121">
            <v>547</v>
          </cell>
          <cell r="HI121">
            <v>559</v>
          </cell>
          <cell r="HJ121">
            <v>4771</v>
          </cell>
          <cell r="HK121">
            <v>3694</v>
          </cell>
          <cell r="HL121">
            <v>1396</v>
          </cell>
          <cell r="HM121">
            <v>2298</v>
          </cell>
          <cell r="HN121">
            <v>1601</v>
          </cell>
          <cell r="HO121">
            <v>1251</v>
          </cell>
          <cell r="HP121">
            <v>350</v>
          </cell>
          <cell r="HQ121">
            <v>107</v>
          </cell>
          <cell r="HR121">
            <v>462</v>
          </cell>
          <cell r="HS121">
            <v>243</v>
          </cell>
          <cell r="HT121">
            <v>219</v>
          </cell>
          <cell r="HU121">
            <v>235</v>
          </cell>
          <cell r="HV121">
            <v>5888</v>
          </cell>
          <cell r="HW121">
            <v>4736</v>
          </cell>
          <cell r="HX121">
            <v>3187</v>
          </cell>
          <cell r="HY121">
            <v>1549</v>
          </cell>
          <cell r="HZ121">
            <v>989</v>
          </cell>
          <cell r="IA121">
            <v>586</v>
          </cell>
          <cell r="IB121">
            <v>403</v>
          </cell>
          <cell r="IC121">
            <v>157</v>
          </cell>
          <cell r="ID121">
            <v>518</v>
          </cell>
          <cell r="IE121">
            <v>255</v>
          </cell>
          <cell r="IF121">
            <v>263</v>
          </cell>
          <cell r="IG121">
            <v>42</v>
          </cell>
          <cell r="IH121">
            <v>19308</v>
          </cell>
          <cell r="II121">
            <v>14647</v>
          </cell>
          <cell r="IJ121">
            <v>6294</v>
          </cell>
          <cell r="IK121">
            <v>8353</v>
          </cell>
          <cell r="IL121">
            <v>5794</v>
          </cell>
          <cell r="IM121">
            <v>4282</v>
          </cell>
          <cell r="IN121">
            <v>1511</v>
          </cell>
          <cell r="IO121">
            <v>544</v>
          </cell>
          <cell r="IP121">
            <v>1711</v>
          </cell>
          <cell r="IQ121">
            <v>857</v>
          </cell>
          <cell r="IR121">
            <v>852</v>
          </cell>
          <cell r="IS121">
            <v>848</v>
          </cell>
        </row>
        <row r="122">
          <cell r="A122" t="str">
            <v>Steinfurt</v>
          </cell>
          <cell r="B122">
            <v>9919</v>
          </cell>
          <cell r="C122">
            <v>8363</v>
          </cell>
          <cell r="D122">
            <v>4030</v>
          </cell>
          <cell r="E122">
            <v>4333</v>
          </cell>
          <cell r="F122">
            <v>3694</v>
          </cell>
          <cell r="G122">
            <v>2598</v>
          </cell>
          <cell r="H122">
            <v>1092</v>
          </cell>
          <cell r="I122">
            <v>479</v>
          </cell>
          <cell r="J122">
            <v>619</v>
          </cell>
          <cell r="K122">
            <v>336</v>
          </cell>
          <cell r="L122">
            <v>282</v>
          </cell>
          <cell r="M122">
            <v>20</v>
          </cell>
          <cell r="N122">
            <v>5438</v>
          </cell>
          <cell r="O122">
            <v>4615</v>
          </cell>
          <cell r="P122">
            <v>2218</v>
          </cell>
          <cell r="Q122">
            <v>2397</v>
          </cell>
          <cell r="R122">
            <v>2002</v>
          </cell>
          <cell r="S122">
            <v>1402</v>
          </cell>
          <cell r="T122">
            <v>596</v>
          </cell>
          <cell r="U122">
            <v>266</v>
          </cell>
          <cell r="V122">
            <v>385</v>
          </cell>
          <cell r="W122">
            <v>216</v>
          </cell>
          <cell r="X122">
            <v>168</v>
          </cell>
          <cell r="Y122">
            <v>10</v>
          </cell>
          <cell r="Z122">
            <v>4481</v>
          </cell>
          <cell r="AA122">
            <v>3748</v>
          </cell>
          <cell r="AB122">
            <v>1812</v>
          </cell>
          <cell r="AC122">
            <v>1936</v>
          </cell>
          <cell r="AD122">
            <v>1692</v>
          </cell>
          <cell r="AE122">
            <v>1196</v>
          </cell>
          <cell r="AF122">
            <v>496</v>
          </cell>
          <cell r="AG122">
            <v>213</v>
          </cell>
          <cell r="AH122">
            <v>234</v>
          </cell>
          <cell r="AI122">
            <v>120</v>
          </cell>
          <cell r="AJ122">
            <v>114</v>
          </cell>
          <cell r="AK122">
            <v>10</v>
          </cell>
          <cell r="AL122">
            <v>1162</v>
          </cell>
          <cell r="AM122">
            <v>924</v>
          </cell>
          <cell r="AN122">
            <v>379</v>
          </cell>
          <cell r="AO122">
            <v>545</v>
          </cell>
          <cell r="AP122">
            <v>320</v>
          </cell>
          <cell r="AQ122">
            <v>265</v>
          </cell>
          <cell r="AR122">
            <v>55</v>
          </cell>
          <cell r="AS122">
            <v>19</v>
          </cell>
          <cell r="AT122">
            <v>217</v>
          </cell>
          <cell r="AU122">
            <v>107</v>
          </cell>
          <cell r="AV122">
            <v>109</v>
          </cell>
          <cell r="AW122">
            <v>8</v>
          </cell>
          <cell r="AX122">
            <v>2461</v>
          </cell>
          <cell r="AY122">
            <v>2090</v>
          </cell>
          <cell r="AZ122">
            <v>939</v>
          </cell>
          <cell r="BA122">
            <v>1151</v>
          </cell>
          <cell r="BB122">
            <v>933</v>
          </cell>
          <cell r="BC122">
            <v>724</v>
          </cell>
          <cell r="BD122">
            <v>207</v>
          </cell>
          <cell r="BE122">
            <v>95</v>
          </cell>
          <cell r="BF122" t="str">
            <v>*</v>
          </cell>
          <cell r="BG122">
            <v>123</v>
          </cell>
          <cell r="BH122" t="str">
            <v>*</v>
          </cell>
          <cell r="BI122" t="str">
            <v>*</v>
          </cell>
          <cell r="BJ122">
            <v>2140</v>
          </cell>
          <cell r="BK122">
            <v>1866</v>
          </cell>
          <cell r="BL122">
            <v>716</v>
          </cell>
          <cell r="BM122">
            <v>1150</v>
          </cell>
          <cell r="BN122">
            <v>1038</v>
          </cell>
          <cell r="BO122">
            <v>755</v>
          </cell>
          <cell r="BP122">
            <v>282</v>
          </cell>
          <cell r="BQ122">
            <v>136</v>
          </cell>
          <cell r="BR122">
            <v>108</v>
          </cell>
          <cell r="BS122">
            <v>62</v>
          </cell>
          <cell r="BT122">
            <v>46</v>
          </cell>
          <cell r="BU122">
            <v>4</v>
          </cell>
          <cell r="BV122">
            <v>2072</v>
          </cell>
          <cell r="BW122">
            <v>1782</v>
          </cell>
          <cell r="BX122">
            <v>895</v>
          </cell>
          <cell r="BY122">
            <v>887</v>
          </cell>
          <cell r="BZ122">
            <v>825</v>
          </cell>
          <cell r="CA122">
            <v>570</v>
          </cell>
          <cell r="CB122">
            <v>255</v>
          </cell>
          <cell r="CC122">
            <v>86</v>
          </cell>
          <cell r="CD122">
            <v>58</v>
          </cell>
          <cell r="CE122">
            <v>39</v>
          </cell>
          <cell r="CF122">
            <v>19</v>
          </cell>
          <cell r="CG122">
            <v>4</v>
          </cell>
          <cell r="CH122">
            <v>2084</v>
          </cell>
          <cell r="CI122">
            <v>1701</v>
          </cell>
          <cell r="CJ122">
            <v>1101</v>
          </cell>
          <cell r="CK122">
            <v>600</v>
          </cell>
          <cell r="CL122">
            <v>578</v>
          </cell>
          <cell r="CM122">
            <v>284</v>
          </cell>
          <cell r="CN122">
            <v>293</v>
          </cell>
          <cell r="CO122">
            <v>143</v>
          </cell>
          <cell r="CP122" t="str">
            <v>*</v>
          </cell>
          <cell r="CQ122">
            <v>5</v>
          </cell>
          <cell r="CR122" t="str">
            <v>*</v>
          </cell>
          <cell r="CS122" t="str">
            <v>*</v>
          </cell>
          <cell r="CT122">
            <v>2784</v>
          </cell>
          <cell r="CU122">
            <v>2514</v>
          </cell>
          <cell r="CV122">
            <v>508</v>
          </cell>
          <cell r="CW122">
            <v>2006</v>
          </cell>
          <cell r="CX122">
            <v>1821</v>
          </cell>
          <cell r="CY122">
            <v>1539</v>
          </cell>
          <cell r="CZ122">
            <v>281</v>
          </cell>
          <cell r="DA122">
            <v>102</v>
          </cell>
          <cell r="DB122">
            <v>177</v>
          </cell>
          <cell r="DC122">
            <v>122</v>
          </cell>
          <cell r="DD122">
            <v>54</v>
          </cell>
          <cell r="DE122">
            <v>8</v>
          </cell>
          <cell r="DF122">
            <v>3278</v>
          </cell>
          <cell r="DG122">
            <v>2679</v>
          </cell>
          <cell r="DH122">
            <v>1682</v>
          </cell>
          <cell r="DI122">
            <v>997</v>
          </cell>
          <cell r="DJ122">
            <v>756</v>
          </cell>
          <cell r="DK122">
            <v>375</v>
          </cell>
          <cell r="DL122">
            <v>380</v>
          </cell>
          <cell r="DM122">
            <v>175</v>
          </cell>
          <cell r="DN122">
            <v>238</v>
          </cell>
          <cell r="DO122">
            <v>127</v>
          </cell>
          <cell r="DP122">
            <v>111</v>
          </cell>
          <cell r="DQ122">
            <v>3</v>
          </cell>
          <cell r="DR122">
            <v>1695</v>
          </cell>
          <cell r="DS122">
            <v>1387</v>
          </cell>
          <cell r="DT122">
            <v>908</v>
          </cell>
          <cell r="DU122">
            <v>479</v>
          </cell>
          <cell r="DV122">
            <v>374</v>
          </cell>
          <cell r="DW122">
            <v>173</v>
          </cell>
          <cell r="DX122">
            <v>201</v>
          </cell>
          <cell r="DY122">
            <v>99</v>
          </cell>
          <cell r="DZ122">
            <v>102</v>
          </cell>
          <cell r="EA122">
            <v>32</v>
          </cell>
          <cell r="EB122">
            <v>70</v>
          </cell>
          <cell r="EC122">
            <v>3</v>
          </cell>
          <cell r="ED122">
            <v>1441</v>
          </cell>
          <cell r="EE122">
            <v>1190</v>
          </cell>
          <cell r="EF122">
            <v>696</v>
          </cell>
          <cell r="EG122">
            <v>494</v>
          </cell>
          <cell r="EH122">
            <v>429</v>
          </cell>
          <cell r="EI122">
            <v>288</v>
          </cell>
          <cell r="EJ122">
            <v>141</v>
          </cell>
          <cell r="EK122">
            <v>54</v>
          </cell>
          <cell r="EL122">
            <v>61</v>
          </cell>
          <cell r="EM122">
            <v>30</v>
          </cell>
          <cell r="EN122">
            <v>31</v>
          </cell>
          <cell r="EO122">
            <v>4</v>
          </cell>
          <cell r="EP122">
            <v>721</v>
          </cell>
          <cell r="EQ122">
            <v>593</v>
          </cell>
          <cell r="ER122">
            <v>236</v>
          </cell>
          <cell r="ES122">
            <v>357</v>
          </cell>
          <cell r="ET122">
            <v>314</v>
          </cell>
          <cell r="EU122">
            <v>223</v>
          </cell>
          <cell r="EV122">
            <v>89</v>
          </cell>
          <cell r="EW122">
            <v>49</v>
          </cell>
          <cell r="EX122" t="str">
            <v>*</v>
          </cell>
          <cell r="EY122">
            <v>25</v>
          </cell>
          <cell r="EZ122" t="str">
            <v>*</v>
          </cell>
          <cell r="FA122" t="str">
            <v>*</v>
          </cell>
          <cell r="FB122">
            <v>5594</v>
          </cell>
          <cell r="FC122">
            <v>4851</v>
          </cell>
          <cell r="FD122">
            <v>1515</v>
          </cell>
          <cell r="FE122">
            <v>3336</v>
          </cell>
          <cell r="FF122">
            <v>2893</v>
          </cell>
          <cell r="FG122">
            <v>2197</v>
          </cell>
          <cell r="FH122">
            <v>693</v>
          </cell>
          <cell r="FI122">
            <v>282</v>
          </cell>
          <cell r="FJ122">
            <v>426</v>
          </cell>
          <cell r="FK122">
            <v>262</v>
          </cell>
          <cell r="FL122">
            <v>163</v>
          </cell>
          <cell r="FM122">
            <v>17</v>
          </cell>
          <cell r="FN122">
            <v>3643</v>
          </cell>
          <cell r="FO122">
            <v>2952</v>
          </cell>
          <cell r="FP122">
            <v>2237</v>
          </cell>
          <cell r="FQ122">
            <v>715</v>
          </cell>
          <cell r="FR122">
            <v>561</v>
          </cell>
          <cell r="FS122">
            <v>225</v>
          </cell>
          <cell r="FT122">
            <v>336</v>
          </cell>
          <cell r="FU122">
            <v>169</v>
          </cell>
          <cell r="FV122" t="str">
            <v>*</v>
          </cell>
          <cell r="FW122" t="str">
            <v>*</v>
          </cell>
          <cell r="FX122">
            <v>101</v>
          </cell>
          <cell r="FY122" t="str">
            <v>*</v>
          </cell>
          <cell r="FZ122">
            <v>434</v>
          </cell>
          <cell r="GA122">
            <v>354</v>
          </cell>
          <cell r="GB122">
            <v>220</v>
          </cell>
          <cell r="GC122">
            <v>134</v>
          </cell>
          <cell r="GD122">
            <v>116</v>
          </cell>
          <cell r="GE122">
            <v>73</v>
          </cell>
          <cell r="GF122">
            <v>43</v>
          </cell>
          <cell r="GG122">
            <v>18</v>
          </cell>
          <cell r="GH122" t="str">
            <v>*</v>
          </cell>
          <cell r="GI122" t="str">
            <v>*</v>
          </cell>
          <cell r="GJ122">
            <v>5</v>
          </cell>
          <cell r="GK122" t="str">
            <v>*</v>
          </cell>
          <cell r="GL122">
            <v>248</v>
          </cell>
          <cell r="GM122">
            <v>206</v>
          </cell>
          <cell r="GN122">
            <v>58</v>
          </cell>
          <cell r="GO122">
            <v>148</v>
          </cell>
          <cell r="GP122">
            <v>124</v>
          </cell>
          <cell r="GQ122">
            <v>103</v>
          </cell>
          <cell r="GR122">
            <v>20</v>
          </cell>
          <cell r="GS122">
            <v>10</v>
          </cell>
          <cell r="GT122">
            <v>24</v>
          </cell>
          <cell r="GU122">
            <v>11</v>
          </cell>
          <cell r="GV122">
            <v>13</v>
          </cell>
          <cell r="GW122">
            <v>0</v>
          </cell>
          <cell r="GX122">
            <v>6119</v>
          </cell>
          <cell r="GY122">
            <v>5267</v>
          </cell>
          <cell r="GZ122">
            <v>1830</v>
          </cell>
          <cell r="HA122">
            <v>3437</v>
          </cell>
          <cell r="HB122">
            <v>2981</v>
          </cell>
          <cell r="HC122">
            <v>2225</v>
          </cell>
          <cell r="HD122">
            <v>753</v>
          </cell>
          <cell r="HE122">
            <v>310</v>
          </cell>
          <cell r="HF122">
            <v>439</v>
          </cell>
          <cell r="HG122">
            <v>269</v>
          </cell>
          <cell r="HH122">
            <v>169</v>
          </cell>
          <cell r="HI122">
            <v>17</v>
          </cell>
          <cell r="HJ122">
            <v>246</v>
          </cell>
          <cell r="HK122">
            <v>204</v>
          </cell>
          <cell r="HL122">
            <v>58</v>
          </cell>
          <cell r="HM122">
            <v>146</v>
          </cell>
          <cell r="HN122">
            <v>122</v>
          </cell>
          <cell r="HO122">
            <v>102</v>
          </cell>
          <cell r="HP122">
            <v>19</v>
          </cell>
          <cell r="HQ122">
            <v>10</v>
          </cell>
          <cell r="HR122">
            <v>24</v>
          </cell>
          <cell r="HS122">
            <v>11</v>
          </cell>
          <cell r="HT122">
            <v>13</v>
          </cell>
          <cell r="HU122">
            <v>0</v>
          </cell>
          <cell r="HV122">
            <v>3570</v>
          </cell>
          <cell r="HW122">
            <v>2994</v>
          </cell>
          <cell r="HX122">
            <v>1930</v>
          </cell>
          <cell r="HY122">
            <v>1064</v>
          </cell>
          <cell r="HZ122">
            <v>840</v>
          </cell>
          <cell r="IA122">
            <v>451</v>
          </cell>
          <cell r="IB122">
            <v>388</v>
          </cell>
          <cell r="IC122">
            <v>188</v>
          </cell>
          <cell r="ID122">
            <v>215</v>
          </cell>
          <cell r="IE122">
            <v>105</v>
          </cell>
          <cell r="IF122">
            <v>110</v>
          </cell>
          <cell r="IG122">
            <v>9</v>
          </cell>
          <cell r="IH122">
            <v>6349</v>
          </cell>
          <cell r="II122">
            <v>5369</v>
          </cell>
          <cell r="IJ122">
            <v>2100</v>
          </cell>
          <cell r="IK122">
            <v>3269</v>
          </cell>
          <cell r="IL122">
            <v>2854</v>
          </cell>
          <cell r="IM122">
            <v>2147</v>
          </cell>
          <cell r="IN122">
            <v>704</v>
          </cell>
          <cell r="IO122">
            <v>291</v>
          </cell>
          <cell r="IP122">
            <v>404</v>
          </cell>
          <cell r="IQ122">
            <v>231</v>
          </cell>
          <cell r="IR122">
            <v>172</v>
          </cell>
          <cell r="IS122">
            <v>11</v>
          </cell>
        </row>
        <row r="123">
          <cell r="A123" t="str">
            <v>Warendorf</v>
          </cell>
          <cell r="B123">
            <v>7155</v>
          </cell>
          <cell r="C123">
            <v>5945</v>
          </cell>
          <cell r="D123">
            <v>2953</v>
          </cell>
          <cell r="E123">
            <v>2992</v>
          </cell>
          <cell r="F123">
            <v>2452</v>
          </cell>
          <cell r="G123">
            <v>1702</v>
          </cell>
          <cell r="H123">
            <v>748</v>
          </cell>
          <cell r="I123">
            <v>413</v>
          </cell>
          <cell r="J123">
            <v>509</v>
          </cell>
          <cell r="K123">
            <v>206</v>
          </cell>
          <cell r="L123">
            <v>299</v>
          </cell>
          <cell r="M123">
            <v>31</v>
          </cell>
          <cell r="N123">
            <v>3951</v>
          </cell>
          <cell r="O123">
            <v>3433</v>
          </cell>
          <cell r="P123">
            <v>1713</v>
          </cell>
          <cell r="Q123">
            <v>1720</v>
          </cell>
          <cell r="R123">
            <v>1392</v>
          </cell>
          <cell r="S123">
            <v>954</v>
          </cell>
          <cell r="T123">
            <v>438</v>
          </cell>
          <cell r="U123">
            <v>236</v>
          </cell>
          <cell r="V123">
            <v>312</v>
          </cell>
          <cell r="W123">
            <v>131</v>
          </cell>
          <cell r="X123">
            <v>179</v>
          </cell>
          <cell r="Y123">
            <v>16</v>
          </cell>
          <cell r="Z123">
            <v>3204</v>
          </cell>
          <cell r="AA123">
            <v>2512</v>
          </cell>
          <cell r="AB123">
            <v>1240</v>
          </cell>
          <cell r="AC123">
            <v>1272</v>
          </cell>
          <cell r="AD123">
            <v>1060</v>
          </cell>
          <cell r="AE123">
            <v>748</v>
          </cell>
          <cell r="AF123">
            <v>310</v>
          </cell>
          <cell r="AG123">
            <v>177</v>
          </cell>
          <cell r="AH123">
            <v>197</v>
          </cell>
          <cell r="AI123">
            <v>75</v>
          </cell>
          <cell r="AJ123">
            <v>120</v>
          </cell>
          <cell r="AK123">
            <v>15</v>
          </cell>
          <cell r="AL123">
            <v>686</v>
          </cell>
          <cell r="AM123">
            <v>567</v>
          </cell>
          <cell r="AN123">
            <v>314</v>
          </cell>
          <cell r="AO123">
            <v>253</v>
          </cell>
          <cell r="AP123">
            <v>173</v>
          </cell>
          <cell r="AQ123">
            <v>153</v>
          </cell>
          <cell r="AR123">
            <v>19</v>
          </cell>
          <cell r="AS123">
            <v>9</v>
          </cell>
          <cell r="AT123" t="str">
            <v>*</v>
          </cell>
          <cell r="AU123" t="str">
            <v>*</v>
          </cell>
          <cell r="AV123">
            <v>45</v>
          </cell>
          <cell r="AW123" t="str">
            <v>*</v>
          </cell>
          <cell r="AX123">
            <v>1651</v>
          </cell>
          <cell r="AY123">
            <v>1380</v>
          </cell>
          <cell r="AZ123">
            <v>621</v>
          </cell>
          <cell r="BA123">
            <v>759</v>
          </cell>
          <cell r="BB123">
            <v>555</v>
          </cell>
          <cell r="BC123">
            <v>429</v>
          </cell>
          <cell r="BD123">
            <v>125</v>
          </cell>
          <cell r="BE123">
            <v>68</v>
          </cell>
          <cell r="BF123">
            <v>198</v>
          </cell>
          <cell r="BG123">
            <v>74</v>
          </cell>
          <cell r="BH123">
            <v>122</v>
          </cell>
          <cell r="BI123">
            <v>6</v>
          </cell>
          <cell r="BJ123">
            <v>1584</v>
          </cell>
          <cell r="BK123">
            <v>1266</v>
          </cell>
          <cell r="BL123">
            <v>494</v>
          </cell>
          <cell r="BM123">
            <v>772</v>
          </cell>
          <cell r="BN123">
            <v>638</v>
          </cell>
          <cell r="BO123">
            <v>461</v>
          </cell>
          <cell r="BP123">
            <v>177</v>
          </cell>
          <cell r="BQ123">
            <v>94</v>
          </cell>
          <cell r="BR123">
            <v>127</v>
          </cell>
          <cell r="BS123">
            <v>52</v>
          </cell>
          <cell r="BT123">
            <v>73</v>
          </cell>
          <cell r="BU123">
            <v>7</v>
          </cell>
          <cell r="BV123">
            <v>1582</v>
          </cell>
          <cell r="BW123">
            <v>1314</v>
          </cell>
          <cell r="BX123">
            <v>607</v>
          </cell>
          <cell r="BY123">
            <v>707</v>
          </cell>
          <cell r="BZ123">
            <v>628</v>
          </cell>
          <cell r="CA123">
            <v>438</v>
          </cell>
          <cell r="CB123">
            <v>190</v>
          </cell>
          <cell r="CC123">
            <v>98</v>
          </cell>
          <cell r="CD123">
            <v>65</v>
          </cell>
          <cell r="CE123">
            <v>33</v>
          </cell>
          <cell r="CF123">
            <v>32</v>
          </cell>
          <cell r="CG123">
            <v>14</v>
          </cell>
          <cell r="CH123">
            <v>1652</v>
          </cell>
          <cell r="CI123">
            <v>1418</v>
          </cell>
          <cell r="CJ123">
            <v>917</v>
          </cell>
          <cell r="CK123">
            <v>501</v>
          </cell>
          <cell r="CL123">
            <v>458</v>
          </cell>
          <cell r="CM123">
            <v>221</v>
          </cell>
          <cell r="CN123">
            <v>237</v>
          </cell>
          <cell r="CO123">
            <v>144</v>
          </cell>
          <cell r="CP123" t="str">
            <v>*</v>
          </cell>
          <cell r="CQ123" t="str">
            <v>*</v>
          </cell>
          <cell r="CR123">
            <v>27</v>
          </cell>
          <cell r="CS123" t="str">
            <v>*</v>
          </cell>
          <cell r="CT123">
            <v>2096</v>
          </cell>
          <cell r="CU123">
            <v>1617</v>
          </cell>
          <cell r="CV123">
            <v>377</v>
          </cell>
          <cell r="CW123">
            <v>1240</v>
          </cell>
          <cell r="CX123">
            <v>1117</v>
          </cell>
          <cell r="CY123">
            <v>931</v>
          </cell>
          <cell r="CZ123">
            <v>185</v>
          </cell>
          <cell r="DA123">
            <v>86</v>
          </cell>
          <cell r="DB123">
            <v>106</v>
          </cell>
          <cell r="DC123">
            <v>54</v>
          </cell>
          <cell r="DD123">
            <v>50</v>
          </cell>
          <cell r="DE123">
            <v>17</v>
          </cell>
          <cell r="DF123">
            <v>2595</v>
          </cell>
          <cell r="DG123">
            <v>2190</v>
          </cell>
          <cell r="DH123">
            <v>1343</v>
          </cell>
          <cell r="DI123">
            <v>847</v>
          </cell>
          <cell r="DJ123">
            <v>628</v>
          </cell>
          <cell r="DK123">
            <v>338</v>
          </cell>
          <cell r="DL123">
            <v>289</v>
          </cell>
          <cell r="DM123">
            <v>168</v>
          </cell>
          <cell r="DN123">
            <v>211</v>
          </cell>
          <cell r="DO123">
            <v>82</v>
          </cell>
          <cell r="DP123">
            <v>127</v>
          </cell>
          <cell r="DQ123">
            <v>8</v>
          </cell>
          <cell r="DR123">
            <v>1137</v>
          </cell>
          <cell r="DS123">
            <v>986</v>
          </cell>
          <cell r="DT123">
            <v>633</v>
          </cell>
          <cell r="DU123">
            <v>353</v>
          </cell>
          <cell r="DV123">
            <v>240</v>
          </cell>
          <cell r="DW123">
            <v>121</v>
          </cell>
          <cell r="DX123">
            <v>119</v>
          </cell>
          <cell r="DY123">
            <v>80</v>
          </cell>
          <cell r="DZ123" t="str">
            <v>*</v>
          </cell>
          <cell r="EA123" t="str">
            <v>*</v>
          </cell>
          <cell r="EB123">
            <v>74</v>
          </cell>
          <cell r="EC123" t="str">
            <v>*</v>
          </cell>
          <cell r="ED123">
            <v>975</v>
          </cell>
          <cell r="EE123">
            <v>834</v>
          </cell>
          <cell r="EF123">
            <v>486</v>
          </cell>
          <cell r="EG123">
            <v>348</v>
          </cell>
          <cell r="EH123">
            <v>281</v>
          </cell>
          <cell r="EI123">
            <v>180</v>
          </cell>
          <cell r="EJ123">
            <v>101</v>
          </cell>
          <cell r="EK123">
            <v>48</v>
          </cell>
          <cell r="EL123" t="str">
            <v>*</v>
          </cell>
          <cell r="EM123" t="str">
            <v>*</v>
          </cell>
          <cell r="EN123">
            <v>44</v>
          </cell>
          <cell r="EO123" t="str">
            <v>*</v>
          </cell>
          <cell r="EP123">
            <v>352</v>
          </cell>
          <cell r="EQ123">
            <v>318</v>
          </cell>
          <cell r="ER123">
            <v>114</v>
          </cell>
          <cell r="ES123">
            <v>204</v>
          </cell>
          <cell r="ET123">
            <v>186</v>
          </cell>
          <cell r="EU123">
            <v>132</v>
          </cell>
          <cell r="EV123">
            <v>54</v>
          </cell>
          <cell r="EW123">
            <v>31</v>
          </cell>
          <cell r="EX123">
            <v>18</v>
          </cell>
          <cell r="EY123">
            <v>14</v>
          </cell>
          <cell r="EZ123">
            <v>4</v>
          </cell>
          <cell r="FA123">
            <v>0</v>
          </cell>
          <cell r="FB123">
            <v>4091</v>
          </cell>
          <cell r="FC123">
            <v>3269</v>
          </cell>
          <cell r="FD123">
            <v>1074</v>
          </cell>
          <cell r="FE123">
            <v>2195</v>
          </cell>
          <cell r="FF123">
            <v>1877</v>
          </cell>
          <cell r="FG123">
            <v>1432</v>
          </cell>
          <cell r="FH123">
            <v>443</v>
          </cell>
          <cell r="FI123">
            <v>220</v>
          </cell>
          <cell r="FJ123">
            <v>291</v>
          </cell>
          <cell r="FK123">
            <v>145</v>
          </cell>
          <cell r="FL123">
            <v>143</v>
          </cell>
          <cell r="FM123">
            <v>27</v>
          </cell>
          <cell r="FN123">
            <v>2672</v>
          </cell>
          <cell r="FO123">
            <v>2340</v>
          </cell>
          <cell r="FP123">
            <v>1682</v>
          </cell>
          <cell r="FQ123">
            <v>658</v>
          </cell>
          <cell r="FR123">
            <v>457</v>
          </cell>
          <cell r="FS123">
            <v>180</v>
          </cell>
          <cell r="FT123">
            <v>277</v>
          </cell>
          <cell r="FU123">
            <v>184</v>
          </cell>
          <cell r="FV123" t="str">
            <v>*</v>
          </cell>
          <cell r="FW123">
            <v>50</v>
          </cell>
          <cell r="FX123">
            <v>147</v>
          </cell>
          <cell r="FY123" t="str">
            <v>*</v>
          </cell>
          <cell r="FZ123">
            <v>303</v>
          </cell>
          <cell r="GA123">
            <v>262</v>
          </cell>
          <cell r="GB123">
            <v>164</v>
          </cell>
          <cell r="GC123">
            <v>98</v>
          </cell>
          <cell r="GD123">
            <v>85</v>
          </cell>
          <cell r="GE123">
            <v>62</v>
          </cell>
          <cell r="GF123">
            <v>23</v>
          </cell>
          <cell r="GG123">
            <v>7</v>
          </cell>
          <cell r="GH123" t="str">
            <v>*</v>
          </cell>
          <cell r="GI123" t="str">
            <v>*</v>
          </cell>
          <cell r="GJ123">
            <v>7</v>
          </cell>
          <cell r="GK123" t="str">
            <v>*</v>
          </cell>
          <cell r="GL123">
            <v>89</v>
          </cell>
          <cell r="GM123">
            <v>74</v>
          </cell>
          <cell r="GN123">
            <v>33</v>
          </cell>
          <cell r="GO123">
            <v>41</v>
          </cell>
          <cell r="GP123">
            <v>33</v>
          </cell>
          <cell r="GQ123">
            <v>28</v>
          </cell>
          <cell r="GR123">
            <v>5</v>
          </cell>
          <cell r="GS123" t="str">
            <v>*</v>
          </cell>
          <cell r="GT123">
            <v>8</v>
          </cell>
          <cell r="GU123" t="str">
            <v>*</v>
          </cell>
          <cell r="GV123" t="str">
            <v>*</v>
          </cell>
          <cell r="GW123">
            <v>0</v>
          </cell>
          <cell r="GX123">
            <v>4322</v>
          </cell>
          <cell r="GY123">
            <v>3456</v>
          </cell>
          <cell r="GZ123">
            <v>1218</v>
          </cell>
          <cell r="HA123">
            <v>2238</v>
          </cell>
          <cell r="HB123">
            <v>1904</v>
          </cell>
          <cell r="HC123">
            <v>1440</v>
          </cell>
          <cell r="HD123">
            <v>462</v>
          </cell>
          <cell r="HE123">
            <v>233</v>
          </cell>
          <cell r="HF123">
            <v>306</v>
          </cell>
          <cell r="HG123">
            <v>148</v>
          </cell>
          <cell r="HH123">
            <v>155</v>
          </cell>
          <cell r="HI123">
            <v>28</v>
          </cell>
          <cell r="HJ123">
            <v>89</v>
          </cell>
          <cell r="HK123">
            <v>74</v>
          </cell>
          <cell r="HL123">
            <v>33</v>
          </cell>
          <cell r="HM123">
            <v>41</v>
          </cell>
          <cell r="HN123">
            <v>33</v>
          </cell>
          <cell r="HO123">
            <v>28</v>
          </cell>
          <cell r="HP123">
            <v>5</v>
          </cell>
          <cell r="HQ123" t="str">
            <v>*</v>
          </cell>
          <cell r="HR123">
            <v>8</v>
          </cell>
          <cell r="HS123" t="str">
            <v>*</v>
          </cell>
          <cell r="HT123" t="str">
            <v>*</v>
          </cell>
          <cell r="HU123">
            <v>0</v>
          </cell>
          <cell r="HV123">
            <v>2692</v>
          </cell>
          <cell r="HW123">
            <v>2477</v>
          </cell>
          <cell r="HX123">
            <v>1478</v>
          </cell>
          <cell r="HY123">
            <v>999</v>
          </cell>
          <cell r="HZ123">
            <v>798</v>
          </cell>
          <cell r="IA123">
            <v>476</v>
          </cell>
          <cell r="IB123">
            <v>322</v>
          </cell>
          <cell r="IC123">
            <v>205</v>
          </cell>
          <cell r="ID123">
            <v>197</v>
          </cell>
          <cell r="IE123">
            <v>76</v>
          </cell>
          <cell r="IF123">
            <v>120</v>
          </cell>
          <cell r="IG123">
            <v>4</v>
          </cell>
          <cell r="IH123">
            <v>4463</v>
          </cell>
          <cell r="II123">
            <v>3468</v>
          </cell>
          <cell r="IJ123">
            <v>1475</v>
          </cell>
          <cell r="IK123">
            <v>1993</v>
          </cell>
          <cell r="IL123">
            <v>1654</v>
          </cell>
          <cell r="IM123">
            <v>1226</v>
          </cell>
          <cell r="IN123">
            <v>426</v>
          </cell>
          <cell r="IO123">
            <v>208</v>
          </cell>
          <cell r="IP123">
            <v>312</v>
          </cell>
          <cell r="IQ123">
            <v>130</v>
          </cell>
          <cell r="IR123">
            <v>179</v>
          </cell>
          <cell r="IS123">
            <v>27</v>
          </cell>
        </row>
        <row r="124">
          <cell r="A124" t="str">
            <v>Bielefeld, Stadt</v>
          </cell>
          <cell r="B124">
            <v>13103</v>
          </cell>
          <cell r="C124">
            <v>11488</v>
          </cell>
          <cell r="D124">
            <v>4350</v>
          </cell>
          <cell r="E124">
            <v>7138</v>
          </cell>
          <cell r="F124">
            <v>5319</v>
          </cell>
          <cell r="G124">
            <v>3326</v>
          </cell>
          <cell r="H124">
            <v>1988</v>
          </cell>
          <cell r="I124">
            <v>785</v>
          </cell>
          <cell r="J124">
            <v>1715</v>
          </cell>
          <cell r="K124">
            <v>659</v>
          </cell>
          <cell r="L124">
            <v>1055</v>
          </cell>
          <cell r="M124">
            <v>104</v>
          </cell>
          <cell r="N124">
            <v>7397</v>
          </cell>
          <cell r="O124">
            <v>6468</v>
          </cell>
          <cell r="P124">
            <v>2519</v>
          </cell>
          <cell r="Q124">
            <v>3949</v>
          </cell>
          <cell r="R124">
            <v>2909</v>
          </cell>
          <cell r="S124">
            <v>1816</v>
          </cell>
          <cell r="T124">
            <v>1091</v>
          </cell>
          <cell r="U124">
            <v>432</v>
          </cell>
          <cell r="V124">
            <v>980</v>
          </cell>
          <cell r="W124">
            <v>390</v>
          </cell>
          <cell r="X124">
            <v>589</v>
          </cell>
          <cell r="Y124">
            <v>60</v>
          </cell>
          <cell r="Z124">
            <v>5706</v>
          </cell>
          <cell r="AA124">
            <v>5020</v>
          </cell>
          <cell r="AB124">
            <v>1831</v>
          </cell>
          <cell r="AC124">
            <v>3189</v>
          </cell>
          <cell r="AD124">
            <v>2410</v>
          </cell>
          <cell r="AE124">
            <v>1510</v>
          </cell>
          <cell r="AF124">
            <v>897</v>
          </cell>
          <cell r="AG124">
            <v>353</v>
          </cell>
          <cell r="AH124">
            <v>735</v>
          </cell>
          <cell r="AI124">
            <v>269</v>
          </cell>
          <cell r="AJ124">
            <v>466</v>
          </cell>
          <cell r="AK124">
            <v>44</v>
          </cell>
          <cell r="AL124">
            <v>1217</v>
          </cell>
          <cell r="AM124">
            <v>1036</v>
          </cell>
          <cell r="AN124">
            <v>370</v>
          </cell>
          <cell r="AO124">
            <v>666</v>
          </cell>
          <cell r="AP124">
            <v>321</v>
          </cell>
          <cell r="AQ124">
            <v>251</v>
          </cell>
          <cell r="AR124">
            <v>69</v>
          </cell>
          <cell r="AS124">
            <v>19</v>
          </cell>
          <cell r="AT124">
            <v>328</v>
          </cell>
          <cell r="AU124">
            <v>118</v>
          </cell>
          <cell r="AV124">
            <v>210</v>
          </cell>
          <cell r="AW124">
            <v>17</v>
          </cell>
          <cell r="AX124">
            <v>3274</v>
          </cell>
          <cell r="AY124">
            <v>2861</v>
          </cell>
          <cell r="AZ124">
            <v>1105</v>
          </cell>
          <cell r="BA124">
            <v>1756</v>
          </cell>
          <cell r="BB124">
            <v>1089</v>
          </cell>
          <cell r="BC124">
            <v>706</v>
          </cell>
          <cell r="BD124">
            <v>381</v>
          </cell>
          <cell r="BE124">
            <v>158</v>
          </cell>
          <cell r="BF124">
            <v>644</v>
          </cell>
          <cell r="BG124">
            <v>229</v>
          </cell>
          <cell r="BH124">
            <v>414</v>
          </cell>
          <cell r="BI124">
            <v>23</v>
          </cell>
          <cell r="BJ124">
            <v>3166</v>
          </cell>
          <cell r="BK124">
            <v>2821</v>
          </cell>
          <cell r="BL124">
            <v>877</v>
          </cell>
          <cell r="BM124">
            <v>1944</v>
          </cell>
          <cell r="BN124">
            <v>1495</v>
          </cell>
          <cell r="BO124">
            <v>964</v>
          </cell>
          <cell r="BP124">
            <v>531</v>
          </cell>
          <cell r="BQ124">
            <v>199</v>
          </cell>
          <cell r="BR124">
            <v>421</v>
          </cell>
          <cell r="BS124">
            <v>185</v>
          </cell>
          <cell r="BT124">
            <v>236</v>
          </cell>
          <cell r="BU124">
            <v>28</v>
          </cell>
          <cell r="BV124">
            <v>2909</v>
          </cell>
          <cell r="BW124">
            <v>2614</v>
          </cell>
          <cell r="BX124">
            <v>963</v>
          </cell>
          <cell r="BY124">
            <v>1651</v>
          </cell>
          <cell r="BZ124">
            <v>1419</v>
          </cell>
          <cell r="CA124">
            <v>927</v>
          </cell>
          <cell r="CB124">
            <v>490</v>
          </cell>
          <cell r="CC124">
            <v>147</v>
          </cell>
          <cell r="CD124">
            <v>205</v>
          </cell>
          <cell r="CE124">
            <v>97</v>
          </cell>
          <cell r="CF124">
            <v>108</v>
          </cell>
          <cell r="CG124">
            <v>27</v>
          </cell>
          <cell r="CH124">
            <v>2537</v>
          </cell>
          <cell r="CI124">
            <v>2156</v>
          </cell>
          <cell r="CJ124">
            <v>1035</v>
          </cell>
          <cell r="CK124">
            <v>1121</v>
          </cell>
          <cell r="CL124">
            <v>995</v>
          </cell>
          <cell r="CM124">
            <v>478</v>
          </cell>
          <cell r="CN124">
            <v>517</v>
          </cell>
          <cell r="CO124">
            <v>262</v>
          </cell>
          <cell r="CP124">
            <v>117</v>
          </cell>
          <cell r="CQ124">
            <v>30</v>
          </cell>
          <cell r="CR124">
            <v>87</v>
          </cell>
          <cell r="CS124">
            <v>9</v>
          </cell>
          <cell r="CT124">
            <v>2342</v>
          </cell>
          <cell r="CU124">
            <v>2144</v>
          </cell>
          <cell r="CV124">
            <v>488</v>
          </cell>
          <cell r="CW124">
            <v>1656</v>
          </cell>
          <cell r="CX124">
            <v>1314</v>
          </cell>
          <cell r="CY124">
            <v>960</v>
          </cell>
          <cell r="CZ124">
            <v>354</v>
          </cell>
          <cell r="DA124">
            <v>95</v>
          </cell>
          <cell r="DB124">
            <v>316</v>
          </cell>
          <cell r="DC124">
            <v>176</v>
          </cell>
          <cell r="DD124">
            <v>140</v>
          </cell>
          <cell r="DE124">
            <v>26</v>
          </cell>
          <cell r="DF124">
            <v>3845</v>
          </cell>
          <cell r="DG124">
            <v>3375</v>
          </cell>
          <cell r="DH124">
            <v>1444</v>
          </cell>
          <cell r="DI124">
            <v>1931</v>
          </cell>
          <cell r="DJ124">
            <v>1326</v>
          </cell>
          <cell r="DK124">
            <v>703</v>
          </cell>
          <cell r="DL124">
            <v>620</v>
          </cell>
          <cell r="DM124">
            <v>272</v>
          </cell>
          <cell r="DN124">
            <v>580</v>
          </cell>
          <cell r="DO124">
            <v>208</v>
          </cell>
          <cell r="DP124">
            <v>371</v>
          </cell>
          <cell r="DQ124">
            <v>25</v>
          </cell>
          <cell r="DR124">
            <v>2161</v>
          </cell>
          <cell r="DS124">
            <v>1837</v>
          </cell>
          <cell r="DT124">
            <v>886</v>
          </cell>
          <cell r="DU124">
            <v>951</v>
          </cell>
          <cell r="DV124">
            <v>612</v>
          </cell>
          <cell r="DW124">
            <v>267</v>
          </cell>
          <cell r="DX124">
            <v>343</v>
          </cell>
          <cell r="DY124">
            <v>165</v>
          </cell>
          <cell r="DZ124">
            <v>326</v>
          </cell>
          <cell r="EA124">
            <v>97</v>
          </cell>
          <cell r="EB124">
            <v>229</v>
          </cell>
          <cell r="EC124">
            <v>13</v>
          </cell>
          <cell r="ED124">
            <v>2664</v>
          </cell>
          <cell r="EE124">
            <v>2271</v>
          </cell>
          <cell r="EF124">
            <v>1143</v>
          </cell>
          <cell r="EG124">
            <v>1128</v>
          </cell>
          <cell r="EH124">
            <v>780</v>
          </cell>
          <cell r="EI124">
            <v>429</v>
          </cell>
          <cell r="EJ124">
            <v>351</v>
          </cell>
          <cell r="EK124">
            <v>146</v>
          </cell>
          <cell r="EL124">
            <v>331</v>
          </cell>
          <cell r="EM124">
            <v>89</v>
          </cell>
          <cell r="EN124">
            <v>242</v>
          </cell>
          <cell r="EO124">
            <v>17</v>
          </cell>
          <cell r="EP124">
            <v>2090</v>
          </cell>
          <cell r="EQ124">
            <v>1860</v>
          </cell>
          <cell r="ER124">
            <v>388</v>
          </cell>
          <cell r="ES124">
            <v>1472</v>
          </cell>
          <cell r="ET124">
            <v>1287</v>
          </cell>
          <cell r="EU124">
            <v>967</v>
          </cell>
          <cell r="EV124">
            <v>320</v>
          </cell>
          <cell r="EW124">
            <v>107</v>
          </cell>
          <cell r="EX124">
            <v>162</v>
          </cell>
          <cell r="EY124">
            <v>89</v>
          </cell>
          <cell r="EZ124">
            <v>73</v>
          </cell>
          <cell r="FA124">
            <v>23</v>
          </cell>
          <cell r="FB124">
            <v>8132</v>
          </cell>
          <cell r="FC124">
            <v>7321</v>
          </cell>
          <cell r="FD124">
            <v>2026</v>
          </cell>
          <cell r="FE124">
            <v>5295</v>
          </cell>
          <cell r="FF124">
            <v>4061</v>
          </cell>
          <cell r="FG124">
            <v>2781</v>
          </cell>
          <cell r="FH124">
            <v>1275</v>
          </cell>
          <cell r="FI124">
            <v>464</v>
          </cell>
          <cell r="FJ124">
            <v>1152</v>
          </cell>
          <cell r="FK124">
            <v>502</v>
          </cell>
          <cell r="FL124">
            <v>649</v>
          </cell>
          <cell r="FM124">
            <v>82</v>
          </cell>
          <cell r="FN124">
            <v>3888</v>
          </cell>
          <cell r="FO124">
            <v>3269</v>
          </cell>
          <cell r="FP124">
            <v>1854</v>
          </cell>
          <cell r="FQ124">
            <v>1415</v>
          </cell>
          <cell r="FR124">
            <v>936</v>
          </cell>
          <cell r="FS124">
            <v>371</v>
          </cell>
          <cell r="FT124">
            <v>565</v>
          </cell>
          <cell r="FU124">
            <v>262</v>
          </cell>
          <cell r="FV124">
            <v>466</v>
          </cell>
          <cell r="FW124">
            <v>127</v>
          </cell>
          <cell r="FX124">
            <v>339</v>
          </cell>
          <cell r="FY124">
            <v>13</v>
          </cell>
          <cell r="FZ124">
            <v>1083</v>
          </cell>
          <cell r="GA124">
            <v>898</v>
          </cell>
          <cell r="GB124">
            <v>470</v>
          </cell>
          <cell r="GC124">
            <v>428</v>
          </cell>
          <cell r="GD124">
            <v>322</v>
          </cell>
          <cell r="GE124">
            <v>174</v>
          </cell>
          <cell r="GF124">
            <v>148</v>
          </cell>
          <cell r="GG124">
            <v>59</v>
          </cell>
          <cell r="GH124">
            <v>97</v>
          </cell>
          <cell r="GI124">
            <v>30</v>
          </cell>
          <cell r="GJ124">
            <v>67</v>
          </cell>
          <cell r="GK124">
            <v>9</v>
          </cell>
          <cell r="GL124">
            <v>0</v>
          </cell>
          <cell r="GM124">
            <v>0</v>
          </cell>
          <cell r="GN124">
            <v>0</v>
          </cell>
          <cell r="GO124">
            <v>0</v>
          </cell>
          <cell r="GP124">
            <v>0</v>
          </cell>
          <cell r="GQ124">
            <v>0</v>
          </cell>
          <cell r="GR124">
            <v>0</v>
          </cell>
          <cell r="GS124">
            <v>0</v>
          </cell>
          <cell r="GT124">
            <v>0</v>
          </cell>
          <cell r="GU124">
            <v>0</v>
          </cell>
          <cell r="GV124">
            <v>0</v>
          </cell>
          <cell r="GW124">
            <v>0</v>
          </cell>
          <cell r="GX124">
            <v>8242</v>
          </cell>
          <cell r="GY124">
            <v>7423</v>
          </cell>
          <cell r="GZ124">
            <v>2086</v>
          </cell>
          <cell r="HA124">
            <v>5337</v>
          </cell>
          <cell r="HB124">
            <v>4092</v>
          </cell>
          <cell r="HC124">
            <v>2795</v>
          </cell>
          <cell r="HD124">
            <v>1292</v>
          </cell>
          <cell r="HE124">
            <v>473</v>
          </cell>
          <cell r="HF124">
            <v>1163</v>
          </cell>
          <cell r="HG124">
            <v>506</v>
          </cell>
          <cell r="HH124">
            <v>656</v>
          </cell>
          <cell r="HI124">
            <v>82</v>
          </cell>
          <cell r="HJ124">
            <v>0</v>
          </cell>
          <cell r="HK124">
            <v>0</v>
          </cell>
          <cell r="HL124">
            <v>0</v>
          </cell>
          <cell r="HM124">
            <v>0</v>
          </cell>
          <cell r="HN124">
            <v>0</v>
          </cell>
          <cell r="HO124">
            <v>0</v>
          </cell>
          <cell r="HP124">
            <v>0</v>
          </cell>
          <cell r="HQ124">
            <v>0</v>
          </cell>
          <cell r="HR124">
            <v>0</v>
          </cell>
          <cell r="HS124">
            <v>0</v>
          </cell>
          <cell r="HT124">
            <v>0</v>
          </cell>
          <cell r="HU124">
            <v>0</v>
          </cell>
          <cell r="HV124">
            <v>3991</v>
          </cell>
          <cell r="HW124">
            <v>3355</v>
          </cell>
          <cell r="HX124">
            <v>1505</v>
          </cell>
          <cell r="HY124">
            <v>1850</v>
          </cell>
          <cell r="HZ124">
            <v>1310</v>
          </cell>
          <cell r="IA124">
            <v>761</v>
          </cell>
          <cell r="IB124">
            <v>547</v>
          </cell>
          <cell r="IC124">
            <v>230</v>
          </cell>
          <cell r="ID124">
            <v>506</v>
          </cell>
          <cell r="IE124">
            <v>183</v>
          </cell>
          <cell r="IF124">
            <v>322</v>
          </cell>
          <cell r="IG124">
            <v>34</v>
          </cell>
          <cell r="IH124">
            <v>9112</v>
          </cell>
          <cell r="II124">
            <v>8133</v>
          </cell>
          <cell r="IJ124">
            <v>2845</v>
          </cell>
          <cell r="IK124">
            <v>5288</v>
          </cell>
          <cell r="IL124">
            <v>4009</v>
          </cell>
          <cell r="IM124">
            <v>2565</v>
          </cell>
          <cell r="IN124">
            <v>1441</v>
          </cell>
          <cell r="IO124">
            <v>555</v>
          </cell>
          <cell r="IP124">
            <v>1209</v>
          </cell>
          <cell r="IQ124">
            <v>476</v>
          </cell>
          <cell r="IR124">
            <v>733</v>
          </cell>
          <cell r="IS124">
            <v>70</v>
          </cell>
        </row>
        <row r="125">
          <cell r="A125" t="str">
            <v>Gütersloh</v>
          </cell>
          <cell r="B125">
            <v>8318</v>
          </cell>
          <cell r="C125">
            <v>6274</v>
          </cell>
          <cell r="D125">
            <v>2457</v>
          </cell>
          <cell r="E125">
            <v>3817</v>
          </cell>
          <cell r="F125">
            <v>3091</v>
          </cell>
          <cell r="G125">
            <v>2052</v>
          </cell>
          <cell r="H125">
            <v>1028</v>
          </cell>
          <cell r="I125">
            <v>543</v>
          </cell>
          <cell r="J125">
            <v>685</v>
          </cell>
          <cell r="K125">
            <v>240</v>
          </cell>
          <cell r="L125">
            <v>443</v>
          </cell>
          <cell r="M125">
            <v>41</v>
          </cell>
          <cell r="N125">
            <v>4511</v>
          </cell>
          <cell r="O125">
            <v>3468</v>
          </cell>
          <cell r="P125">
            <v>1324</v>
          </cell>
          <cell r="Q125">
            <v>2144</v>
          </cell>
          <cell r="R125">
            <v>1712</v>
          </cell>
          <cell r="S125">
            <v>1119</v>
          </cell>
          <cell r="T125">
            <v>587</v>
          </cell>
          <cell r="U125">
            <v>305</v>
          </cell>
          <cell r="V125">
            <v>408</v>
          </cell>
          <cell r="W125">
            <v>155</v>
          </cell>
          <cell r="X125">
            <v>252</v>
          </cell>
          <cell r="Y125">
            <v>24</v>
          </cell>
          <cell r="Z125">
            <v>3807</v>
          </cell>
          <cell r="AA125">
            <v>2806</v>
          </cell>
          <cell r="AB125">
            <v>1133</v>
          </cell>
          <cell r="AC125">
            <v>1673</v>
          </cell>
          <cell r="AD125">
            <v>1379</v>
          </cell>
          <cell r="AE125">
            <v>933</v>
          </cell>
          <cell r="AF125">
            <v>441</v>
          </cell>
          <cell r="AG125">
            <v>238</v>
          </cell>
          <cell r="AH125">
            <v>277</v>
          </cell>
          <cell r="AI125">
            <v>85</v>
          </cell>
          <cell r="AJ125">
            <v>191</v>
          </cell>
          <cell r="AK125">
            <v>17</v>
          </cell>
          <cell r="AL125">
            <v>780</v>
          </cell>
          <cell r="AM125">
            <v>606</v>
          </cell>
          <cell r="AN125">
            <v>239</v>
          </cell>
          <cell r="AO125">
            <v>367</v>
          </cell>
          <cell r="AP125">
            <v>233</v>
          </cell>
          <cell r="AQ125">
            <v>203</v>
          </cell>
          <cell r="AR125">
            <v>30</v>
          </cell>
          <cell r="AS125">
            <v>14</v>
          </cell>
          <cell r="AT125">
            <v>128</v>
          </cell>
          <cell r="AU125">
            <v>43</v>
          </cell>
          <cell r="AV125">
            <v>85</v>
          </cell>
          <cell r="AW125">
            <v>6</v>
          </cell>
          <cell r="AX125">
            <v>2184</v>
          </cell>
          <cell r="AY125">
            <v>1682</v>
          </cell>
          <cell r="AZ125">
            <v>528</v>
          </cell>
          <cell r="BA125">
            <v>1154</v>
          </cell>
          <cell r="BB125">
            <v>855</v>
          </cell>
          <cell r="BC125">
            <v>610</v>
          </cell>
          <cell r="BD125">
            <v>241</v>
          </cell>
          <cell r="BE125">
            <v>130</v>
          </cell>
          <cell r="BF125">
            <v>290</v>
          </cell>
          <cell r="BG125">
            <v>83</v>
          </cell>
          <cell r="BH125">
            <v>205</v>
          </cell>
          <cell r="BI125">
            <v>9</v>
          </cell>
          <cell r="BJ125">
            <v>1919</v>
          </cell>
          <cell r="BK125">
            <v>1411</v>
          </cell>
          <cell r="BL125">
            <v>399</v>
          </cell>
          <cell r="BM125">
            <v>1012</v>
          </cell>
          <cell r="BN125">
            <v>840</v>
          </cell>
          <cell r="BO125">
            <v>567</v>
          </cell>
          <cell r="BP125">
            <v>269</v>
          </cell>
          <cell r="BQ125">
            <v>140</v>
          </cell>
          <cell r="BR125">
            <v>159</v>
          </cell>
          <cell r="BS125">
            <v>71</v>
          </cell>
          <cell r="BT125">
            <v>88</v>
          </cell>
          <cell r="BU125">
            <v>13</v>
          </cell>
          <cell r="BV125">
            <v>1727</v>
          </cell>
          <cell r="BW125">
            <v>1264</v>
          </cell>
          <cell r="BX125">
            <v>514</v>
          </cell>
          <cell r="BY125">
            <v>750</v>
          </cell>
          <cell r="BZ125">
            <v>674</v>
          </cell>
          <cell r="CA125">
            <v>446</v>
          </cell>
          <cell r="CB125">
            <v>226</v>
          </cell>
          <cell r="CC125">
            <v>109</v>
          </cell>
          <cell r="CD125">
            <v>67</v>
          </cell>
          <cell r="CE125">
            <v>39</v>
          </cell>
          <cell r="CF125">
            <v>28</v>
          </cell>
          <cell r="CG125">
            <v>9</v>
          </cell>
          <cell r="CH125">
            <v>1707</v>
          </cell>
          <cell r="CI125">
            <v>1310</v>
          </cell>
          <cell r="CJ125">
            <v>777</v>
          </cell>
          <cell r="CK125">
            <v>533</v>
          </cell>
          <cell r="CL125">
            <v>488</v>
          </cell>
          <cell r="CM125">
            <v>225</v>
          </cell>
          <cell r="CN125">
            <v>262</v>
          </cell>
          <cell r="CO125">
            <v>150</v>
          </cell>
          <cell r="CP125">
            <v>41</v>
          </cell>
          <cell r="CQ125">
            <v>4</v>
          </cell>
          <cell r="CR125">
            <v>37</v>
          </cell>
          <cell r="CS125">
            <v>4</v>
          </cell>
          <cell r="CT125">
            <v>2062</v>
          </cell>
          <cell r="CU125">
            <v>1472</v>
          </cell>
          <cell r="CV125">
            <v>217</v>
          </cell>
          <cell r="CW125">
            <v>1255</v>
          </cell>
          <cell r="CX125">
            <v>1123</v>
          </cell>
          <cell r="CY125">
            <v>888</v>
          </cell>
          <cell r="CZ125">
            <v>228</v>
          </cell>
          <cell r="DA125">
            <v>122</v>
          </cell>
          <cell r="DB125">
            <v>110</v>
          </cell>
          <cell r="DC125">
            <v>61</v>
          </cell>
          <cell r="DD125">
            <v>49</v>
          </cell>
          <cell r="DE125">
            <v>22</v>
          </cell>
          <cell r="DF125">
            <v>2700</v>
          </cell>
          <cell r="DG125">
            <v>2017</v>
          </cell>
          <cell r="DH125">
            <v>964</v>
          </cell>
          <cell r="DI125">
            <v>1053</v>
          </cell>
          <cell r="DJ125">
            <v>751</v>
          </cell>
          <cell r="DK125">
            <v>403</v>
          </cell>
          <cell r="DL125">
            <v>346</v>
          </cell>
          <cell r="DM125">
            <v>196</v>
          </cell>
          <cell r="DN125">
            <v>292</v>
          </cell>
          <cell r="DO125">
            <v>96</v>
          </cell>
          <cell r="DP125">
            <v>195</v>
          </cell>
          <cell r="DQ125">
            <v>10</v>
          </cell>
          <cell r="DR125">
            <v>1446</v>
          </cell>
          <cell r="DS125">
            <v>1107</v>
          </cell>
          <cell r="DT125">
            <v>638</v>
          </cell>
          <cell r="DU125">
            <v>469</v>
          </cell>
          <cell r="DV125">
            <v>339</v>
          </cell>
          <cell r="DW125">
            <v>143</v>
          </cell>
          <cell r="DX125">
            <v>196</v>
          </cell>
          <cell r="DY125">
            <v>107</v>
          </cell>
          <cell r="DZ125">
            <v>126</v>
          </cell>
          <cell r="EA125">
            <v>33</v>
          </cell>
          <cell r="EB125">
            <v>92</v>
          </cell>
          <cell r="EC125">
            <v>4</v>
          </cell>
          <cell r="ED125">
            <v>1384</v>
          </cell>
          <cell r="EE125">
            <v>1071</v>
          </cell>
          <cell r="EF125">
            <v>523</v>
          </cell>
          <cell r="EG125">
            <v>548</v>
          </cell>
          <cell r="EH125">
            <v>434</v>
          </cell>
          <cell r="EI125">
            <v>298</v>
          </cell>
          <cell r="EJ125">
            <v>135</v>
          </cell>
          <cell r="EK125">
            <v>65</v>
          </cell>
          <cell r="EL125">
            <v>111</v>
          </cell>
          <cell r="EM125">
            <v>26</v>
          </cell>
          <cell r="EN125">
            <v>85</v>
          </cell>
          <cell r="EO125">
            <v>3</v>
          </cell>
          <cell r="EP125">
            <v>726</v>
          </cell>
          <cell r="EQ125">
            <v>607</v>
          </cell>
          <cell r="ER125">
            <v>115</v>
          </cell>
          <cell r="ES125">
            <v>492</v>
          </cell>
          <cell r="ET125">
            <v>444</v>
          </cell>
          <cell r="EU125">
            <v>320</v>
          </cell>
          <cell r="EV125">
            <v>123</v>
          </cell>
          <cell r="EW125">
            <v>53</v>
          </cell>
          <cell r="EX125" t="str">
            <v>*</v>
          </cell>
          <cell r="EY125">
            <v>24</v>
          </cell>
          <cell r="EZ125" t="str">
            <v>*</v>
          </cell>
          <cell r="FA125" t="str">
            <v>*</v>
          </cell>
          <cell r="FB125">
            <v>4599</v>
          </cell>
          <cell r="FC125">
            <v>3433</v>
          </cell>
          <cell r="FD125">
            <v>733</v>
          </cell>
          <cell r="FE125">
            <v>2700</v>
          </cell>
          <cell r="FF125">
            <v>2295</v>
          </cell>
          <cell r="FG125">
            <v>1690</v>
          </cell>
          <cell r="FH125">
            <v>594</v>
          </cell>
          <cell r="FI125">
            <v>309</v>
          </cell>
          <cell r="FJ125">
            <v>370</v>
          </cell>
          <cell r="FK125">
            <v>164</v>
          </cell>
          <cell r="FL125">
            <v>205</v>
          </cell>
          <cell r="FM125">
            <v>35</v>
          </cell>
          <cell r="FN125">
            <v>3104</v>
          </cell>
          <cell r="FO125">
            <v>2383</v>
          </cell>
          <cell r="FP125">
            <v>1498</v>
          </cell>
          <cell r="FQ125">
            <v>885</v>
          </cell>
          <cell r="FR125">
            <v>611</v>
          </cell>
          <cell r="FS125">
            <v>250</v>
          </cell>
          <cell r="FT125">
            <v>361</v>
          </cell>
          <cell r="FU125">
            <v>199</v>
          </cell>
          <cell r="FV125">
            <v>269</v>
          </cell>
          <cell r="FW125">
            <v>62</v>
          </cell>
          <cell r="FX125">
            <v>206</v>
          </cell>
          <cell r="FY125">
            <v>5</v>
          </cell>
          <cell r="FZ125">
            <v>471</v>
          </cell>
          <cell r="GA125">
            <v>362</v>
          </cell>
          <cell r="GB125">
            <v>196</v>
          </cell>
          <cell r="GC125">
            <v>166</v>
          </cell>
          <cell r="GD125">
            <v>138</v>
          </cell>
          <cell r="GE125">
            <v>85</v>
          </cell>
          <cell r="GF125">
            <v>53</v>
          </cell>
          <cell r="GG125">
            <v>21</v>
          </cell>
          <cell r="GH125">
            <v>28</v>
          </cell>
          <cell r="GI125">
            <v>5</v>
          </cell>
          <cell r="GJ125">
            <v>23</v>
          </cell>
          <cell r="GK125">
            <v>0</v>
          </cell>
          <cell r="GL125">
            <v>144</v>
          </cell>
          <cell r="GM125">
            <v>96</v>
          </cell>
          <cell r="GN125">
            <v>30</v>
          </cell>
          <cell r="GO125">
            <v>66</v>
          </cell>
          <cell r="GP125">
            <v>47</v>
          </cell>
          <cell r="GQ125">
            <v>27</v>
          </cell>
          <cell r="GR125">
            <v>20</v>
          </cell>
          <cell r="GS125">
            <v>14</v>
          </cell>
          <cell r="GT125" t="str">
            <v>*</v>
          </cell>
          <cell r="GU125" t="str">
            <v>*</v>
          </cell>
          <cell r="GV125">
            <v>9</v>
          </cell>
          <cell r="GW125" t="str">
            <v>*</v>
          </cell>
          <cell r="GX125">
            <v>4963</v>
          </cell>
          <cell r="GY125">
            <v>3679</v>
          </cell>
          <cell r="GZ125">
            <v>903</v>
          </cell>
          <cell r="HA125">
            <v>2776</v>
          </cell>
          <cell r="HB125">
            <v>2346</v>
          </cell>
          <cell r="HC125">
            <v>1704</v>
          </cell>
          <cell r="HD125">
            <v>631</v>
          </cell>
          <cell r="HE125">
            <v>332</v>
          </cell>
          <cell r="HF125">
            <v>395</v>
          </cell>
          <cell r="HG125">
            <v>172</v>
          </cell>
          <cell r="HH125">
            <v>222</v>
          </cell>
          <cell r="HI125">
            <v>35</v>
          </cell>
          <cell r="HJ125">
            <v>144</v>
          </cell>
          <cell r="HK125">
            <v>96</v>
          </cell>
          <cell r="HL125">
            <v>30</v>
          </cell>
          <cell r="HM125">
            <v>66</v>
          </cell>
          <cell r="HN125">
            <v>47</v>
          </cell>
          <cell r="HO125">
            <v>27</v>
          </cell>
          <cell r="HP125">
            <v>20</v>
          </cell>
          <cell r="HQ125">
            <v>14</v>
          </cell>
          <cell r="HR125" t="str">
            <v>*</v>
          </cell>
          <cell r="HS125" t="str">
            <v>*</v>
          </cell>
          <cell r="HT125">
            <v>9</v>
          </cell>
          <cell r="HU125" t="str">
            <v>*</v>
          </cell>
          <cell r="HV125">
            <v>4061</v>
          </cell>
          <cell r="HW125">
            <v>3435</v>
          </cell>
          <cell r="HX125">
            <v>1610</v>
          </cell>
          <cell r="HY125">
            <v>1825</v>
          </cell>
          <cell r="HZ125">
            <v>1455</v>
          </cell>
          <cell r="IA125">
            <v>896</v>
          </cell>
          <cell r="IB125">
            <v>556</v>
          </cell>
          <cell r="IC125">
            <v>247</v>
          </cell>
          <cell r="ID125">
            <v>364</v>
          </cell>
          <cell r="IE125">
            <v>108</v>
          </cell>
          <cell r="IF125">
            <v>256</v>
          </cell>
          <cell r="IG125">
            <v>6</v>
          </cell>
          <cell r="IH125">
            <v>4257</v>
          </cell>
          <cell r="II125">
            <v>2839</v>
          </cell>
          <cell r="IJ125">
            <v>847</v>
          </cell>
          <cell r="IK125">
            <v>1992</v>
          </cell>
          <cell r="IL125">
            <v>1636</v>
          </cell>
          <cell r="IM125">
            <v>1156</v>
          </cell>
          <cell r="IN125">
            <v>472</v>
          </cell>
          <cell r="IO125">
            <v>296</v>
          </cell>
          <cell r="IP125">
            <v>321</v>
          </cell>
          <cell r="IQ125">
            <v>132</v>
          </cell>
          <cell r="IR125">
            <v>187</v>
          </cell>
          <cell r="IS125">
            <v>35</v>
          </cell>
        </row>
        <row r="126">
          <cell r="A126" t="str">
            <v>Herford</v>
          </cell>
          <cell r="B126">
            <v>7015</v>
          </cell>
          <cell r="C126">
            <v>5845</v>
          </cell>
          <cell r="D126">
            <v>2748</v>
          </cell>
          <cell r="E126">
            <v>3097</v>
          </cell>
          <cell r="F126">
            <v>2451</v>
          </cell>
          <cell r="G126">
            <v>1390</v>
          </cell>
          <cell r="H126">
            <v>1053</v>
          </cell>
          <cell r="I126">
            <v>572</v>
          </cell>
          <cell r="J126">
            <v>610</v>
          </cell>
          <cell r="K126">
            <v>227</v>
          </cell>
          <cell r="L126">
            <v>379</v>
          </cell>
          <cell r="M126">
            <v>36</v>
          </cell>
          <cell r="N126">
            <v>3844</v>
          </cell>
          <cell r="O126">
            <v>3230</v>
          </cell>
          <cell r="P126">
            <v>1606</v>
          </cell>
          <cell r="Q126">
            <v>1624</v>
          </cell>
          <cell r="R126">
            <v>1285</v>
          </cell>
          <cell r="S126">
            <v>736</v>
          </cell>
          <cell r="T126">
            <v>545</v>
          </cell>
          <cell r="U126">
            <v>288</v>
          </cell>
          <cell r="V126">
            <v>325</v>
          </cell>
          <cell r="W126">
            <v>116</v>
          </cell>
          <cell r="X126">
            <v>206</v>
          </cell>
          <cell r="Y126">
            <v>14</v>
          </cell>
          <cell r="Z126">
            <v>3171</v>
          </cell>
          <cell r="AA126">
            <v>2615</v>
          </cell>
          <cell r="AB126">
            <v>1142</v>
          </cell>
          <cell r="AC126">
            <v>1473</v>
          </cell>
          <cell r="AD126">
            <v>1166</v>
          </cell>
          <cell r="AE126">
            <v>654</v>
          </cell>
          <cell r="AF126">
            <v>508</v>
          </cell>
          <cell r="AG126">
            <v>284</v>
          </cell>
          <cell r="AH126">
            <v>285</v>
          </cell>
          <cell r="AI126">
            <v>111</v>
          </cell>
          <cell r="AJ126">
            <v>173</v>
          </cell>
          <cell r="AK126">
            <v>22</v>
          </cell>
          <cell r="AL126">
            <v>636</v>
          </cell>
          <cell r="AM126">
            <v>524</v>
          </cell>
          <cell r="AN126">
            <v>252</v>
          </cell>
          <cell r="AO126">
            <v>272</v>
          </cell>
          <cell r="AP126">
            <v>158</v>
          </cell>
          <cell r="AQ126">
            <v>113</v>
          </cell>
          <cell r="AR126">
            <v>44</v>
          </cell>
          <cell r="AS126">
            <v>17</v>
          </cell>
          <cell r="AT126">
            <v>108</v>
          </cell>
          <cell r="AU126">
            <v>40</v>
          </cell>
          <cell r="AV126">
            <v>68</v>
          </cell>
          <cell r="AW126">
            <v>6</v>
          </cell>
          <cell r="AX126">
            <v>1571</v>
          </cell>
          <cell r="AY126">
            <v>1342</v>
          </cell>
          <cell r="AZ126">
            <v>582</v>
          </cell>
          <cell r="BA126">
            <v>760</v>
          </cell>
          <cell r="BB126">
            <v>533</v>
          </cell>
          <cell r="BC126">
            <v>349</v>
          </cell>
          <cell r="BD126">
            <v>182</v>
          </cell>
          <cell r="BE126">
            <v>107</v>
          </cell>
          <cell r="BF126">
            <v>223</v>
          </cell>
          <cell r="BG126">
            <v>75</v>
          </cell>
          <cell r="BH126">
            <v>147</v>
          </cell>
          <cell r="BI126">
            <v>4</v>
          </cell>
          <cell r="BJ126">
            <v>1499</v>
          </cell>
          <cell r="BK126">
            <v>1263</v>
          </cell>
          <cell r="BL126">
            <v>470</v>
          </cell>
          <cell r="BM126">
            <v>793</v>
          </cell>
          <cell r="BN126">
            <v>630</v>
          </cell>
          <cell r="BO126">
            <v>380</v>
          </cell>
          <cell r="BP126">
            <v>248</v>
          </cell>
          <cell r="BQ126">
            <v>138</v>
          </cell>
          <cell r="BR126">
            <v>151</v>
          </cell>
          <cell r="BS126">
            <v>64</v>
          </cell>
          <cell r="BT126">
            <v>84</v>
          </cell>
          <cell r="BU126">
            <v>12</v>
          </cell>
          <cell r="BV126">
            <v>1485</v>
          </cell>
          <cell r="BW126">
            <v>1240</v>
          </cell>
          <cell r="BX126">
            <v>584</v>
          </cell>
          <cell r="BY126">
            <v>656</v>
          </cell>
          <cell r="BZ126">
            <v>572</v>
          </cell>
          <cell r="CA126">
            <v>335</v>
          </cell>
          <cell r="CB126">
            <v>235</v>
          </cell>
          <cell r="CC126">
            <v>107</v>
          </cell>
          <cell r="CD126">
            <v>77</v>
          </cell>
          <cell r="CE126">
            <v>31</v>
          </cell>
          <cell r="CF126">
            <v>46</v>
          </cell>
          <cell r="CG126">
            <v>7</v>
          </cell>
          <cell r="CH126">
            <v>1824</v>
          </cell>
          <cell r="CI126">
            <v>1476</v>
          </cell>
          <cell r="CJ126">
            <v>860</v>
          </cell>
          <cell r="CK126">
            <v>616</v>
          </cell>
          <cell r="CL126">
            <v>558</v>
          </cell>
          <cell r="CM126">
            <v>213</v>
          </cell>
          <cell r="CN126">
            <v>344</v>
          </cell>
          <cell r="CO126">
            <v>203</v>
          </cell>
          <cell r="CP126">
            <v>51</v>
          </cell>
          <cell r="CQ126">
            <v>17</v>
          </cell>
          <cell r="CR126">
            <v>34</v>
          </cell>
          <cell r="CS126">
            <v>7</v>
          </cell>
          <cell r="CT126">
            <v>1246</v>
          </cell>
          <cell r="CU126">
            <v>1062</v>
          </cell>
          <cell r="CV126">
            <v>391</v>
          </cell>
          <cell r="CW126">
            <v>671</v>
          </cell>
          <cell r="CX126">
            <v>537</v>
          </cell>
          <cell r="CY126">
            <v>358</v>
          </cell>
          <cell r="CZ126">
            <v>178</v>
          </cell>
          <cell r="DA126">
            <v>81</v>
          </cell>
          <cell r="DB126">
            <v>120</v>
          </cell>
          <cell r="DC126">
            <v>58</v>
          </cell>
          <cell r="DD126">
            <v>61</v>
          </cell>
          <cell r="DE126">
            <v>14</v>
          </cell>
          <cell r="DF126">
            <v>2306</v>
          </cell>
          <cell r="DG126">
            <v>1907</v>
          </cell>
          <cell r="DH126">
            <v>1049</v>
          </cell>
          <cell r="DI126">
            <v>858</v>
          </cell>
          <cell r="DJ126">
            <v>654</v>
          </cell>
          <cell r="DK126">
            <v>278</v>
          </cell>
          <cell r="DL126">
            <v>374</v>
          </cell>
          <cell r="DM126">
            <v>207</v>
          </cell>
          <cell r="DN126">
            <v>197</v>
          </cell>
          <cell r="DO126">
            <v>70</v>
          </cell>
          <cell r="DP126">
            <v>126</v>
          </cell>
          <cell r="DQ126">
            <v>7</v>
          </cell>
          <cell r="DR126">
            <v>1357</v>
          </cell>
          <cell r="DS126">
            <v>1145</v>
          </cell>
          <cell r="DT126">
            <v>665</v>
          </cell>
          <cell r="DU126">
            <v>480</v>
          </cell>
          <cell r="DV126">
            <v>338</v>
          </cell>
          <cell r="DW126">
            <v>118</v>
          </cell>
          <cell r="DX126">
            <v>218</v>
          </cell>
          <cell r="DY126">
            <v>127</v>
          </cell>
          <cell r="DZ126">
            <v>139</v>
          </cell>
          <cell r="EA126">
            <v>39</v>
          </cell>
          <cell r="EB126">
            <v>99</v>
          </cell>
          <cell r="EC126">
            <v>3</v>
          </cell>
          <cell r="ED126">
            <v>1076</v>
          </cell>
          <cell r="EE126">
            <v>876</v>
          </cell>
          <cell r="EF126">
            <v>459</v>
          </cell>
          <cell r="EG126">
            <v>417</v>
          </cell>
          <cell r="EH126">
            <v>307</v>
          </cell>
          <cell r="EI126">
            <v>185</v>
          </cell>
          <cell r="EJ126">
            <v>120</v>
          </cell>
          <cell r="EK126">
            <v>62</v>
          </cell>
          <cell r="EL126">
            <v>105</v>
          </cell>
          <cell r="EM126">
            <v>27</v>
          </cell>
          <cell r="EN126">
            <v>77</v>
          </cell>
          <cell r="EO126">
            <v>5</v>
          </cell>
          <cell r="EP126">
            <v>1030</v>
          </cell>
          <cell r="EQ126">
            <v>855</v>
          </cell>
          <cell r="ER126">
            <v>184</v>
          </cell>
          <cell r="ES126">
            <v>671</v>
          </cell>
          <cell r="ET126">
            <v>615</v>
          </cell>
          <cell r="EU126">
            <v>451</v>
          </cell>
          <cell r="EV126">
            <v>163</v>
          </cell>
          <cell r="EW126">
            <v>95</v>
          </cell>
          <cell r="EX126">
            <v>49</v>
          </cell>
          <cell r="EY126">
            <v>33</v>
          </cell>
          <cell r="EZ126">
            <v>16</v>
          </cell>
          <cell r="FA126">
            <v>7</v>
          </cell>
          <cell r="FB126">
            <v>4069</v>
          </cell>
          <cell r="FC126">
            <v>3420</v>
          </cell>
          <cell r="FD126">
            <v>1176</v>
          </cell>
          <cell r="FE126">
            <v>2244</v>
          </cell>
          <cell r="FF126">
            <v>1829</v>
          </cell>
          <cell r="FG126">
            <v>1165</v>
          </cell>
          <cell r="FH126">
            <v>657</v>
          </cell>
          <cell r="FI126">
            <v>342</v>
          </cell>
          <cell r="FJ126">
            <v>388</v>
          </cell>
          <cell r="FK126">
            <v>169</v>
          </cell>
          <cell r="FL126">
            <v>217</v>
          </cell>
          <cell r="FM126">
            <v>27</v>
          </cell>
          <cell r="FN126">
            <v>2601</v>
          </cell>
          <cell r="FO126">
            <v>2143</v>
          </cell>
          <cell r="FP126">
            <v>1433</v>
          </cell>
          <cell r="FQ126">
            <v>710</v>
          </cell>
          <cell r="FR126">
            <v>501</v>
          </cell>
          <cell r="FS126">
            <v>154</v>
          </cell>
          <cell r="FT126">
            <v>346</v>
          </cell>
          <cell r="FU126">
            <v>204</v>
          </cell>
          <cell r="FV126" t="str">
            <v>*</v>
          </cell>
          <cell r="FW126" t="str">
            <v>*</v>
          </cell>
          <cell r="FX126">
            <v>148</v>
          </cell>
          <cell r="FY126" t="str">
            <v>*</v>
          </cell>
          <cell r="FZ126">
            <v>345</v>
          </cell>
          <cell r="GA126">
            <v>282</v>
          </cell>
          <cell r="GB126">
            <v>139</v>
          </cell>
          <cell r="GC126">
            <v>143</v>
          </cell>
          <cell r="GD126">
            <v>121</v>
          </cell>
          <cell r="GE126">
            <v>71</v>
          </cell>
          <cell r="GF126">
            <v>50</v>
          </cell>
          <cell r="GG126">
            <v>26</v>
          </cell>
          <cell r="GH126" t="str">
            <v>*</v>
          </cell>
          <cell r="GI126" t="str">
            <v>*</v>
          </cell>
          <cell r="GJ126">
            <v>14</v>
          </cell>
          <cell r="GK126" t="str">
            <v>*</v>
          </cell>
          <cell r="GL126">
            <v>0</v>
          </cell>
          <cell r="GM126">
            <v>0</v>
          </cell>
          <cell r="GN126">
            <v>0</v>
          </cell>
          <cell r="GO126">
            <v>0</v>
          </cell>
          <cell r="GP126">
            <v>0</v>
          </cell>
          <cell r="GQ126">
            <v>0</v>
          </cell>
          <cell r="GR126">
            <v>0</v>
          </cell>
          <cell r="GS126">
            <v>0</v>
          </cell>
          <cell r="GT126">
            <v>0</v>
          </cell>
          <cell r="GU126">
            <v>0</v>
          </cell>
          <cell r="GV126">
            <v>0</v>
          </cell>
          <cell r="GW126">
            <v>0</v>
          </cell>
          <cell r="GX126">
            <v>4177</v>
          </cell>
          <cell r="GY126">
            <v>3505</v>
          </cell>
          <cell r="GZ126">
            <v>1240</v>
          </cell>
          <cell r="HA126">
            <v>2265</v>
          </cell>
          <cell r="HB126">
            <v>1845</v>
          </cell>
          <cell r="HC126">
            <v>1168</v>
          </cell>
          <cell r="HD126">
            <v>670</v>
          </cell>
          <cell r="HE126">
            <v>351</v>
          </cell>
          <cell r="HF126">
            <v>393</v>
          </cell>
          <cell r="HG126">
            <v>170</v>
          </cell>
          <cell r="HH126">
            <v>221</v>
          </cell>
          <cell r="HI126">
            <v>27</v>
          </cell>
          <cell r="HJ126">
            <v>0</v>
          </cell>
          <cell r="HK126">
            <v>0</v>
          </cell>
          <cell r="HL126">
            <v>0</v>
          </cell>
          <cell r="HM126">
            <v>0</v>
          </cell>
          <cell r="HN126">
            <v>0</v>
          </cell>
          <cell r="HO126">
            <v>0</v>
          </cell>
          <cell r="HP126">
            <v>0</v>
          </cell>
          <cell r="HQ126">
            <v>0</v>
          </cell>
          <cell r="HR126">
            <v>0</v>
          </cell>
          <cell r="HS126">
            <v>0</v>
          </cell>
          <cell r="HT126">
            <v>0</v>
          </cell>
          <cell r="HU126">
            <v>0</v>
          </cell>
          <cell r="HV126">
            <v>2769</v>
          </cell>
          <cell r="HW126">
            <v>2325</v>
          </cell>
          <cell r="HX126">
            <v>1350</v>
          </cell>
          <cell r="HY126">
            <v>975</v>
          </cell>
          <cell r="HZ126">
            <v>759</v>
          </cell>
          <cell r="IA126">
            <v>330</v>
          </cell>
          <cell r="IB126">
            <v>428</v>
          </cell>
          <cell r="IC126">
            <v>254</v>
          </cell>
          <cell r="ID126">
            <v>208</v>
          </cell>
          <cell r="IE126">
            <v>66</v>
          </cell>
          <cell r="IF126">
            <v>142</v>
          </cell>
          <cell r="IG126">
            <v>8</v>
          </cell>
          <cell r="IH126">
            <v>4246</v>
          </cell>
          <cell r="II126">
            <v>3520</v>
          </cell>
          <cell r="IJ126">
            <v>1398</v>
          </cell>
          <cell r="IK126">
            <v>2122</v>
          </cell>
          <cell r="IL126">
            <v>1692</v>
          </cell>
          <cell r="IM126">
            <v>1060</v>
          </cell>
          <cell r="IN126">
            <v>625</v>
          </cell>
          <cell r="IO126">
            <v>318</v>
          </cell>
          <cell r="IP126">
            <v>402</v>
          </cell>
          <cell r="IQ126">
            <v>161</v>
          </cell>
          <cell r="IR126">
            <v>237</v>
          </cell>
          <cell r="IS126">
            <v>28</v>
          </cell>
        </row>
        <row r="127">
          <cell r="A127" t="str">
            <v>Höxter</v>
          </cell>
          <cell r="B127">
            <v>2694</v>
          </cell>
          <cell r="C127" t="str">
            <v>x</v>
          </cell>
          <cell r="D127" t="str">
            <v>x</v>
          </cell>
          <cell r="E127" t="str">
            <v>x</v>
          </cell>
          <cell r="F127" t="str">
            <v>x</v>
          </cell>
          <cell r="G127" t="str">
            <v>x</v>
          </cell>
          <cell r="H127" t="str">
            <v>x</v>
          </cell>
          <cell r="I127" t="str">
            <v>x</v>
          </cell>
          <cell r="J127" t="str">
            <v>x</v>
          </cell>
          <cell r="K127" t="str">
            <v>x</v>
          </cell>
          <cell r="L127" t="str">
            <v>x</v>
          </cell>
          <cell r="M127" t="str">
            <v>x</v>
          </cell>
          <cell r="N127">
            <v>1574</v>
          </cell>
          <cell r="O127" t="str">
            <v>x</v>
          </cell>
          <cell r="P127" t="str">
            <v>x</v>
          </cell>
          <cell r="Q127" t="str">
            <v>x</v>
          </cell>
          <cell r="R127" t="str">
            <v>x</v>
          </cell>
          <cell r="S127" t="str">
            <v>x</v>
          </cell>
          <cell r="T127" t="str">
            <v>x</v>
          </cell>
          <cell r="U127" t="str">
            <v>x</v>
          </cell>
          <cell r="V127" t="str">
            <v>x</v>
          </cell>
          <cell r="W127" t="str">
            <v>x</v>
          </cell>
          <cell r="X127" t="str">
            <v>x</v>
          </cell>
          <cell r="Y127" t="str">
            <v>x</v>
          </cell>
          <cell r="Z127">
            <v>1120</v>
          </cell>
          <cell r="AA127" t="str">
            <v>x</v>
          </cell>
          <cell r="AB127" t="str">
            <v>x</v>
          </cell>
          <cell r="AC127" t="str">
            <v>x</v>
          </cell>
          <cell r="AD127" t="str">
            <v>x</v>
          </cell>
          <cell r="AE127" t="str">
            <v>x</v>
          </cell>
          <cell r="AF127" t="str">
            <v>x</v>
          </cell>
          <cell r="AG127" t="str">
            <v>x</v>
          </cell>
          <cell r="AH127" t="str">
            <v>x</v>
          </cell>
          <cell r="AI127" t="str">
            <v>x</v>
          </cell>
          <cell r="AJ127" t="str">
            <v>x</v>
          </cell>
          <cell r="AK127" t="str">
            <v>x</v>
          </cell>
          <cell r="AL127">
            <v>269</v>
          </cell>
          <cell r="AM127" t="str">
            <v>x</v>
          </cell>
          <cell r="AN127" t="str">
            <v>x</v>
          </cell>
          <cell r="AO127" t="str">
            <v>x</v>
          </cell>
          <cell r="AP127" t="str">
            <v>x</v>
          </cell>
          <cell r="AQ127" t="str">
            <v>x</v>
          </cell>
          <cell r="AR127" t="str">
            <v>x</v>
          </cell>
          <cell r="AS127" t="str">
            <v>x</v>
          </cell>
          <cell r="AT127" t="str">
            <v>x</v>
          </cell>
          <cell r="AU127" t="str">
            <v>x</v>
          </cell>
          <cell r="AV127" t="str">
            <v>x</v>
          </cell>
          <cell r="AW127" t="str">
            <v>x</v>
          </cell>
          <cell r="AX127">
            <v>609</v>
          </cell>
          <cell r="AY127" t="str">
            <v>x</v>
          </cell>
          <cell r="AZ127" t="str">
            <v>x</v>
          </cell>
          <cell r="BA127" t="str">
            <v>x</v>
          </cell>
          <cell r="BB127" t="str">
            <v>x</v>
          </cell>
          <cell r="BC127" t="str">
            <v>x</v>
          </cell>
          <cell r="BD127" t="str">
            <v>x</v>
          </cell>
          <cell r="BE127" t="str">
            <v>x</v>
          </cell>
          <cell r="BF127" t="str">
            <v>x</v>
          </cell>
          <cell r="BG127" t="str">
            <v>x</v>
          </cell>
          <cell r="BH127" t="str">
            <v>x</v>
          </cell>
          <cell r="BI127" t="str">
            <v>x</v>
          </cell>
          <cell r="BJ127">
            <v>536</v>
          </cell>
          <cell r="BK127" t="str">
            <v>x</v>
          </cell>
          <cell r="BL127" t="str">
            <v>x</v>
          </cell>
          <cell r="BM127" t="str">
            <v>x</v>
          </cell>
          <cell r="BN127" t="str">
            <v>x</v>
          </cell>
          <cell r="BO127" t="str">
            <v>x</v>
          </cell>
          <cell r="BP127" t="str">
            <v>x</v>
          </cell>
          <cell r="BQ127" t="str">
            <v>x</v>
          </cell>
          <cell r="BR127" t="str">
            <v>x</v>
          </cell>
          <cell r="BS127" t="str">
            <v>x</v>
          </cell>
          <cell r="BT127" t="str">
            <v>x</v>
          </cell>
          <cell r="BU127" t="str">
            <v>x</v>
          </cell>
          <cell r="BV127">
            <v>549</v>
          </cell>
          <cell r="BW127" t="str">
            <v>x</v>
          </cell>
          <cell r="BX127" t="str">
            <v>x</v>
          </cell>
          <cell r="BY127" t="str">
            <v>x</v>
          </cell>
          <cell r="BZ127" t="str">
            <v>x</v>
          </cell>
          <cell r="CA127" t="str">
            <v>x</v>
          </cell>
          <cell r="CB127" t="str">
            <v>x</v>
          </cell>
          <cell r="CC127" t="str">
            <v>x</v>
          </cell>
          <cell r="CD127" t="str">
            <v>x</v>
          </cell>
          <cell r="CE127" t="str">
            <v>x</v>
          </cell>
          <cell r="CF127" t="str">
            <v>x</v>
          </cell>
          <cell r="CG127" t="str">
            <v>x</v>
          </cell>
          <cell r="CH127">
            <v>731</v>
          </cell>
          <cell r="CI127" t="str">
            <v>x</v>
          </cell>
          <cell r="CJ127" t="str">
            <v>x</v>
          </cell>
          <cell r="CK127" t="str">
            <v>x</v>
          </cell>
          <cell r="CL127" t="str">
            <v>x</v>
          </cell>
          <cell r="CM127" t="str">
            <v>x</v>
          </cell>
          <cell r="CN127" t="str">
            <v>x</v>
          </cell>
          <cell r="CO127" t="str">
            <v>x</v>
          </cell>
          <cell r="CP127" t="str">
            <v>x</v>
          </cell>
          <cell r="CQ127" t="str">
            <v>x</v>
          </cell>
          <cell r="CR127" t="str">
            <v>x</v>
          </cell>
          <cell r="CS127" t="str">
            <v>x</v>
          </cell>
          <cell r="CT127">
            <v>452</v>
          </cell>
          <cell r="CU127" t="str">
            <v>x</v>
          </cell>
          <cell r="CV127" t="str">
            <v>x</v>
          </cell>
          <cell r="CW127" t="str">
            <v>x</v>
          </cell>
          <cell r="CX127" t="str">
            <v>x</v>
          </cell>
          <cell r="CY127" t="str">
            <v>x</v>
          </cell>
          <cell r="CZ127" t="str">
            <v>x</v>
          </cell>
          <cell r="DA127" t="str">
            <v>x</v>
          </cell>
          <cell r="DB127" t="str">
            <v>x</v>
          </cell>
          <cell r="DC127" t="str">
            <v>x</v>
          </cell>
          <cell r="DD127" t="str">
            <v>x</v>
          </cell>
          <cell r="DE127" t="str">
            <v>x</v>
          </cell>
          <cell r="DF127">
            <v>982</v>
          </cell>
          <cell r="DG127" t="str">
            <v>x</v>
          </cell>
          <cell r="DH127" t="str">
            <v>x</v>
          </cell>
          <cell r="DI127" t="str">
            <v>x</v>
          </cell>
          <cell r="DJ127" t="str">
            <v>x</v>
          </cell>
          <cell r="DK127" t="str">
            <v>x</v>
          </cell>
          <cell r="DL127" t="str">
            <v>x</v>
          </cell>
          <cell r="DM127" t="str">
            <v>x</v>
          </cell>
          <cell r="DN127" t="str">
            <v>x</v>
          </cell>
          <cell r="DO127" t="str">
            <v>x</v>
          </cell>
          <cell r="DP127" t="str">
            <v>x</v>
          </cell>
          <cell r="DQ127" t="str">
            <v>x</v>
          </cell>
          <cell r="DR127">
            <v>477</v>
          </cell>
          <cell r="DS127" t="str">
            <v>x</v>
          </cell>
          <cell r="DT127" t="str">
            <v>x</v>
          </cell>
          <cell r="DU127" t="str">
            <v>x</v>
          </cell>
          <cell r="DV127" t="str">
            <v>x</v>
          </cell>
          <cell r="DW127" t="str">
            <v>x</v>
          </cell>
          <cell r="DX127" t="str">
            <v>x</v>
          </cell>
          <cell r="DY127" t="str">
            <v>x</v>
          </cell>
          <cell r="DZ127" t="str">
            <v>x</v>
          </cell>
          <cell r="EA127" t="str">
            <v>x</v>
          </cell>
          <cell r="EB127" t="str">
            <v>x</v>
          </cell>
          <cell r="EC127" t="str">
            <v>x</v>
          </cell>
          <cell r="ED127">
            <v>443</v>
          </cell>
          <cell r="EE127" t="str">
            <v>x</v>
          </cell>
          <cell r="EF127" t="str">
            <v>x</v>
          </cell>
          <cell r="EG127" t="str">
            <v>x</v>
          </cell>
          <cell r="EH127" t="str">
            <v>x</v>
          </cell>
          <cell r="EI127" t="str">
            <v>x</v>
          </cell>
          <cell r="EJ127" t="str">
            <v>x</v>
          </cell>
          <cell r="EK127" t="str">
            <v>x</v>
          </cell>
          <cell r="EL127" t="str">
            <v>x</v>
          </cell>
          <cell r="EM127" t="str">
            <v>x</v>
          </cell>
          <cell r="EN127" t="str">
            <v>x</v>
          </cell>
          <cell r="EO127" t="str">
            <v>x</v>
          </cell>
          <cell r="EP127">
            <v>339</v>
          </cell>
          <cell r="EQ127" t="str">
            <v>x</v>
          </cell>
          <cell r="ER127" t="str">
            <v>x</v>
          </cell>
          <cell r="ES127" t="str">
            <v>x</v>
          </cell>
          <cell r="ET127" t="str">
            <v>x</v>
          </cell>
          <cell r="EU127" t="str">
            <v>x</v>
          </cell>
          <cell r="EV127" t="str">
            <v>x</v>
          </cell>
          <cell r="EW127" t="str">
            <v>x</v>
          </cell>
          <cell r="EX127" t="str">
            <v>x</v>
          </cell>
          <cell r="EY127" t="str">
            <v>x</v>
          </cell>
          <cell r="EZ127" t="str">
            <v>x</v>
          </cell>
          <cell r="FA127" t="str">
            <v>x</v>
          </cell>
          <cell r="FB127">
            <v>1340</v>
          </cell>
          <cell r="FC127" t="str">
            <v>x</v>
          </cell>
          <cell r="FD127" t="str">
            <v>x</v>
          </cell>
          <cell r="FE127" t="str">
            <v>x</v>
          </cell>
          <cell r="FF127" t="str">
            <v>x</v>
          </cell>
          <cell r="FG127" t="str">
            <v>x</v>
          </cell>
          <cell r="FH127" t="str">
            <v>x</v>
          </cell>
          <cell r="FI127" t="str">
            <v>x</v>
          </cell>
          <cell r="FJ127" t="str">
            <v>x</v>
          </cell>
          <cell r="FK127" t="str">
            <v>x</v>
          </cell>
          <cell r="FL127" t="str">
            <v>x</v>
          </cell>
          <cell r="FM127" t="str">
            <v>x</v>
          </cell>
          <cell r="FN127">
            <v>1206</v>
          </cell>
          <cell r="FO127" t="str">
            <v>x</v>
          </cell>
          <cell r="FP127" t="str">
            <v>x</v>
          </cell>
          <cell r="FQ127" t="str">
            <v>x</v>
          </cell>
          <cell r="FR127" t="str">
            <v>x</v>
          </cell>
          <cell r="FS127" t="str">
            <v>x</v>
          </cell>
          <cell r="FT127" t="str">
            <v>x</v>
          </cell>
          <cell r="FU127" t="str">
            <v>x</v>
          </cell>
          <cell r="FV127" t="str">
            <v>x</v>
          </cell>
          <cell r="FW127" t="str">
            <v>x</v>
          </cell>
          <cell r="FX127" t="str">
            <v>x</v>
          </cell>
          <cell r="FY127" t="str">
            <v>x</v>
          </cell>
          <cell r="FZ127">
            <v>147</v>
          </cell>
          <cell r="GA127" t="str">
            <v>x</v>
          </cell>
          <cell r="GB127" t="str">
            <v>x</v>
          </cell>
          <cell r="GC127" t="str">
            <v>x</v>
          </cell>
          <cell r="GD127" t="str">
            <v>x</v>
          </cell>
          <cell r="GE127" t="str">
            <v>x</v>
          </cell>
          <cell r="GF127" t="str">
            <v>x</v>
          </cell>
          <cell r="GG127" t="str">
            <v>x</v>
          </cell>
          <cell r="GH127" t="str">
            <v>x</v>
          </cell>
          <cell r="GI127" t="str">
            <v>x</v>
          </cell>
          <cell r="GJ127" t="str">
            <v>x</v>
          </cell>
          <cell r="GK127" t="str">
            <v>x</v>
          </cell>
          <cell r="GL127" t="str">
            <v>*</v>
          </cell>
          <cell r="GM127" t="str">
            <v>x</v>
          </cell>
          <cell r="GN127" t="str">
            <v>x</v>
          </cell>
          <cell r="GO127" t="str">
            <v>x</v>
          </cell>
          <cell r="GP127" t="str">
            <v>x</v>
          </cell>
          <cell r="GQ127" t="str">
            <v>x</v>
          </cell>
          <cell r="GR127" t="str">
            <v>x</v>
          </cell>
          <cell r="GS127" t="str">
            <v>x</v>
          </cell>
          <cell r="GT127" t="str">
            <v>x</v>
          </cell>
          <cell r="GU127" t="str">
            <v>x</v>
          </cell>
          <cell r="GV127" t="str">
            <v>x</v>
          </cell>
          <cell r="GW127" t="str">
            <v>x</v>
          </cell>
          <cell r="GX127">
            <v>1427</v>
          </cell>
          <cell r="GY127" t="str">
            <v>x</v>
          </cell>
          <cell r="GZ127" t="str">
            <v>x</v>
          </cell>
          <cell r="HA127" t="str">
            <v>x</v>
          </cell>
          <cell r="HB127" t="str">
            <v>x</v>
          </cell>
          <cell r="HC127" t="str">
            <v>x</v>
          </cell>
          <cell r="HD127" t="str">
            <v>x</v>
          </cell>
          <cell r="HE127" t="str">
            <v>x</v>
          </cell>
          <cell r="HF127" t="str">
            <v>x</v>
          </cell>
          <cell r="HG127" t="str">
            <v>x</v>
          </cell>
          <cell r="HH127" t="str">
            <v>x</v>
          </cell>
          <cell r="HI127" t="str">
            <v>x</v>
          </cell>
          <cell r="HJ127" t="str">
            <v>*</v>
          </cell>
          <cell r="HK127" t="str">
            <v>x</v>
          </cell>
          <cell r="HL127" t="str">
            <v>x</v>
          </cell>
          <cell r="HM127" t="str">
            <v>x</v>
          </cell>
          <cell r="HN127" t="str">
            <v>x</v>
          </cell>
          <cell r="HO127" t="str">
            <v>x</v>
          </cell>
          <cell r="HP127" t="str">
            <v>x</v>
          </cell>
          <cell r="HQ127" t="str">
            <v>x</v>
          </cell>
          <cell r="HR127" t="str">
            <v>x</v>
          </cell>
          <cell r="HS127" t="str">
            <v>x</v>
          </cell>
          <cell r="HT127" t="str">
            <v>x</v>
          </cell>
          <cell r="HU127" t="str">
            <v>x</v>
          </cell>
          <cell r="HV127">
            <v>1268</v>
          </cell>
          <cell r="HW127" t="str">
            <v>x</v>
          </cell>
          <cell r="HX127" t="str">
            <v>x</v>
          </cell>
          <cell r="HY127" t="str">
            <v>x</v>
          </cell>
          <cell r="HZ127" t="str">
            <v>x</v>
          </cell>
          <cell r="IA127" t="str">
            <v>x</v>
          </cell>
          <cell r="IB127" t="str">
            <v>x</v>
          </cell>
          <cell r="IC127" t="str">
            <v>x</v>
          </cell>
          <cell r="ID127" t="str">
            <v>x</v>
          </cell>
          <cell r="IE127" t="str">
            <v>x</v>
          </cell>
          <cell r="IF127" t="str">
            <v>x</v>
          </cell>
          <cell r="IG127" t="str">
            <v>x</v>
          </cell>
          <cell r="IH127">
            <v>1426</v>
          </cell>
          <cell r="II127">
            <v>1252</v>
          </cell>
          <cell r="IJ127">
            <v>703</v>
          </cell>
          <cell r="IK127">
            <v>549</v>
          </cell>
          <cell r="IL127">
            <v>461</v>
          </cell>
          <cell r="IM127">
            <v>263</v>
          </cell>
          <cell r="IN127">
            <v>198</v>
          </cell>
          <cell r="IO127">
            <v>123</v>
          </cell>
          <cell r="IP127">
            <v>83</v>
          </cell>
          <cell r="IQ127">
            <v>20</v>
          </cell>
          <cell r="IR127">
            <v>63</v>
          </cell>
          <cell r="IS127">
            <v>5</v>
          </cell>
        </row>
        <row r="128">
          <cell r="A128" t="str">
            <v>Lippe</v>
          </cell>
          <cell r="B128">
            <v>10514</v>
          </cell>
          <cell r="C128">
            <v>8465</v>
          </cell>
          <cell r="D128">
            <v>4224</v>
          </cell>
          <cell r="E128">
            <v>4241</v>
          </cell>
          <cell r="F128">
            <v>3388</v>
          </cell>
          <cell r="G128">
            <v>1975</v>
          </cell>
          <cell r="H128">
            <v>1404</v>
          </cell>
          <cell r="I128">
            <v>757</v>
          </cell>
          <cell r="J128">
            <v>833</v>
          </cell>
          <cell r="K128">
            <v>256</v>
          </cell>
          <cell r="L128">
            <v>576</v>
          </cell>
          <cell r="M128">
            <v>20</v>
          </cell>
          <cell r="N128">
            <v>6026</v>
          </cell>
          <cell r="O128">
            <v>4996</v>
          </cell>
          <cell r="P128">
            <v>2510</v>
          </cell>
          <cell r="Q128">
            <v>2486</v>
          </cell>
          <cell r="R128">
            <v>1964</v>
          </cell>
          <cell r="S128">
            <v>1162</v>
          </cell>
          <cell r="T128">
            <v>795</v>
          </cell>
          <cell r="U128">
            <v>438</v>
          </cell>
          <cell r="V128">
            <v>511</v>
          </cell>
          <cell r="W128">
            <v>168</v>
          </cell>
          <cell r="X128">
            <v>342</v>
          </cell>
          <cell r="Y128">
            <v>11</v>
          </cell>
          <cell r="Z128">
            <v>4488</v>
          </cell>
          <cell r="AA128">
            <v>3469</v>
          </cell>
          <cell r="AB128">
            <v>1714</v>
          </cell>
          <cell r="AC128">
            <v>1755</v>
          </cell>
          <cell r="AD128">
            <v>1424</v>
          </cell>
          <cell r="AE128">
            <v>813</v>
          </cell>
          <cell r="AF128">
            <v>609</v>
          </cell>
          <cell r="AG128">
            <v>319</v>
          </cell>
          <cell r="AH128">
            <v>322</v>
          </cell>
          <cell r="AI128">
            <v>88</v>
          </cell>
          <cell r="AJ128">
            <v>234</v>
          </cell>
          <cell r="AK128">
            <v>9</v>
          </cell>
          <cell r="AL128">
            <v>1108</v>
          </cell>
          <cell r="AM128">
            <v>817</v>
          </cell>
          <cell r="AN128">
            <v>408</v>
          </cell>
          <cell r="AO128">
            <v>409</v>
          </cell>
          <cell r="AP128">
            <v>249</v>
          </cell>
          <cell r="AQ128">
            <v>211</v>
          </cell>
          <cell r="AR128">
            <v>37</v>
          </cell>
          <cell r="AS128">
            <v>15</v>
          </cell>
          <cell r="AT128" t="str">
            <v>*</v>
          </cell>
          <cell r="AU128" t="str">
            <v>*</v>
          </cell>
          <cell r="AV128">
            <v>118</v>
          </cell>
          <cell r="AW128" t="str">
            <v>*</v>
          </cell>
          <cell r="AX128">
            <v>2542</v>
          </cell>
          <cell r="AY128">
            <v>2013</v>
          </cell>
          <cell r="AZ128">
            <v>966</v>
          </cell>
          <cell r="BA128">
            <v>1047</v>
          </cell>
          <cell r="BB128">
            <v>758</v>
          </cell>
          <cell r="BC128">
            <v>480</v>
          </cell>
          <cell r="BD128">
            <v>278</v>
          </cell>
          <cell r="BE128">
            <v>147</v>
          </cell>
          <cell r="BF128">
            <v>278</v>
          </cell>
          <cell r="BG128">
            <v>84</v>
          </cell>
          <cell r="BH128">
            <v>194</v>
          </cell>
          <cell r="BI128">
            <v>11</v>
          </cell>
          <cell r="BJ128">
            <v>2381</v>
          </cell>
          <cell r="BK128">
            <v>1883</v>
          </cell>
          <cell r="BL128">
            <v>766</v>
          </cell>
          <cell r="BM128">
            <v>1117</v>
          </cell>
          <cell r="BN128">
            <v>923</v>
          </cell>
          <cell r="BO128">
            <v>548</v>
          </cell>
          <cell r="BP128">
            <v>372</v>
          </cell>
          <cell r="BQ128">
            <v>205</v>
          </cell>
          <cell r="BR128">
            <v>191</v>
          </cell>
          <cell r="BS128">
            <v>72</v>
          </cell>
          <cell r="BT128">
            <v>119</v>
          </cell>
          <cell r="BU128">
            <v>3</v>
          </cell>
          <cell r="BV128">
            <v>2338</v>
          </cell>
          <cell r="BW128">
            <v>1909</v>
          </cell>
          <cell r="BX128">
            <v>937</v>
          </cell>
          <cell r="BY128">
            <v>972</v>
          </cell>
          <cell r="BZ128">
            <v>848</v>
          </cell>
          <cell r="CA128">
            <v>505</v>
          </cell>
          <cell r="CB128">
            <v>339</v>
          </cell>
          <cell r="CC128">
            <v>148</v>
          </cell>
          <cell r="CD128">
            <v>121</v>
          </cell>
          <cell r="CE128">
            <v>47</v>
          </cell>
          <cell r="CF128">
            <v>73</v>
          </cell>
          <cell r="CG128">
            <v>3</v>
          </cell>
          <cell r="CH128">
            <v>2145</v>
          </cell>
          <cell r="CI128">
            <v>1843</v>
          </cell>
          <cell r="CJ128">
            <v>1147</v>
          </cell>
          <cell r="CK128">
            <v>696</v>
          </cell>
          <cell r="CL128">
            <v>610</v>
          </cell>
          <cell r="CM128">
            <v>231</v>
          </cell>
          <cell r="CN128">
            <v>378</v>
          </cell>
          <cell r="CO128">
            <v>242</v>
          </cell>
          <cell r="CP128" t="str">
            <v>*</v>
          </cell>
          <cell r="CQ128" t="str">
            <v>*</v>
          </cell>
          <cell r="CR128">
            <v>72</v>
          </cell>
          <cell r="CS128" t="str">
            <v>*</v>
          </cell>
          <cell r="CT128">
            <v>3285</v>
          </cell>
          <cell r="CU128">
            <v>2421</v>
          </cell>
          <cell r="CV128">
            <v>560</v>
          </cell>
          <cell r="CW128">
            <v>1861</v>
          </cell>
          <cell r="CX128">
            <v>1665</v>
          </cell>
          <cell r="CY128">
            <v>1254</v>
          </cell>
          <cell r="CZ128">
            <v>405</v>
          </cell>
          <cell r="DA128">
            <v>198</v>
          </cell>
          <cell r="DB128">
            <v>186</v>
          </cell>
          <cell r="DC128">
            <v>82</v>
          </cell>
          <cell r="DD128">
            <v>104</v>
          </cell>
          <cell r="DE128">
            <v>10</v>
          </cell>
          <cell r="DF128">
            <v>3270</v>
          </cell>
          <cell r="DG128">
            <v>2763</v>
          </cell>
          <cell r="DH128">
            <v>1725</v>
          </cell>
          <cell r="DI128">
            <v>1038</v>
          </cell>
          <cell r="DJ128">
            <v>716</v>
          </cell>
          <cell r="DK128">
            <v>253</v>
          </cell>
          <cell r="DL128">
            <v>462</v>
          </cell>
          <cell r="DM128">
            <v>274</v>
          </cell>
          <cell r="DN128" t="str">
            <v>*</v>
          </cell>
          <cell r="DO128">
            <v>83</v>
          </cell>
          <cell r="DP128">
            <v>235</v>
          </cell>
          <cell r="DQ128" t="str">
            <v>*</v>
          </cell>
          <cell r="DR128">
            <v>1834</v>
          </cell>
          <cell r="DS128">
            <v>1560</v>
          </cell>
          <cell r="DT128">
            <v>988</v>
          </cell>
          <cell r="DU128">
            <v>572</v>
          </cell>
          <cell r="DV128">
            <v>414</v>
          </cell>
          <cell r="DW128">
            <v>128</v>
          </cell>
          <cell r="DX128">
            <v>284</v>
          </cell>
          <cell r="DY128">
            <v>161</v>
          </cell>
          <cell r="DZ128" t="str">
            <v>*</v>
          </cell>
          <cell r="EA128" t="str">
            <v>*</v>
          </cell>
          <cell r="EB128">
            <v>123</v>
          </cell>
          <cell r="EC128" t="str">
            <v>*</v>
          </cell>
          <cell r="ED128">
            <v>1469</v>
          </cell>
          <cell r="EE128">
            <v>1202</v>
          </cell>
          <cell r="EF128">
            <v>732</v>
          </cell>
          <cell r="EG128">
            <v>470</v>
          </cell>
          <cell r="EH128">
            <v>361</v>
          </cell>
          <cell r="EI128">
            <v>194</v>
          </cell>
          <cell r="EJ128">
            <v>167</v>
          </cell>
          <cell r="EK128">
            <v>83</v>
          </cell>
          <cell r="EL128">
            <v>103</v>
          </cell>
          <cell r="EM128">
            <v>23</v>
          </cell>
          <cell r="EN128">
            <v>80</v>
          </cell>
          <cell r="EO128">
            <v>6</v>
          </cell>
          <cell r="EP128">
            <v>656</v>
          </cell>
          <cell r="EQ128">
            <v>519</v>
          </cell>
          <cell r="ER128">
            <v>219</v>
          </cell>
          <cell r="ES128">
            <v>300</v>
          </cell>
          <cell r="ET128">
            <v>232</v>
          </cell>
          <cell r="EU128">
            <v>146</v>
          </cell>
          <cell r="EV128">
            <v>86</v>
          </cell>
          <cell r="EW128">
            <v>41</v>
          </cell>
          <cell r="EX128">
            <v>68</v>
          </cell>
          <cell r="EY128" t="str">
            <v>*</v>
          </cell>
          <cell r="EZ128" t="str">
            <v>*</v>
          </cell>
          <cell r="FA128">
            <v>0</v>
          </cell>
          <cell r="FB128">
            <v>5903</v>
          </cell>
          <cell r="FC128">
            <v>4577</v>
          </cell>
          <cell r="FD128">
            <v>1578</v>
          </cell>
          <cell r="FE128">
            <v>2999</v>
          </cell>
          <cell r="FF128">
            <v>2489</v>
          </cell>
          <cell r="FG128">
            <v>1666</v>
          </cell>
          <cell r="FH128">
            <v>814</v>
          </cell>
          <cell r="FI128">
            <v>414</v>
          </cell>
          <cell r="FJ128">
            <v>494</v>
          </cell>
          <cell r="FK128">
            <v>180</v>
          </cell>
          <cell r="FL128">
            <v>313</v>
          </cell>
          <cell r="FM128">
            <v>16</v>
          </cell>
          <cell r="FN128">
            <v>3649</v>
          </cell>
          <cell r="FO128">
            <v>3136</v>
          </cell>
          <cell r="FP128">
            <v>2231</v>
          </cell>
          <cell r="FQ128">
            <v>905</v>
          </cell>
          <cell r="FR128">
            <v>642</v>
          </cell>
          <cell r="FS128">
            <v>162</v>
          </cell>
          <cell r="FT128">
            <v>480</v>
          </cell>
          <cell r="FU128">
            <v>290</v>
          </cell>
          <cell r="FV128" t="str">
            <v>*</v>
          </cell>
          <cell r="FW128" t="str">
            <v>*</v>
          </cell>
          <cell r="FX128">
            <v>210</v>
          </cell>
          <cell r="FY128" t="str">
            <v>*</v>
          </cell>
          <cell r="FZ128">
            <v>496</v>
          </cell>
          <cell r="GA128">
            <v>411</v>
          </cell>
          <cell r="GB128">
            <v>253</v>
          </cell>
          <cell r="GC128">
            <v>158</v>
          </cell>
          <cell r="GD128">
            <v>128</v>
          </cell>
          <cell r="GE128">
            <v>65</v>
          </cell>
          <cell r="GF128">
            <v>63</v>
          </cell>
          <cell r="GG128">
            <v>32</v>
          </cell>
          <cell r="GH128" t="str">
            <v>*</v>
          </cell>
          <cell r="GI128" t="str">
            <v>*</v>
          </cell>
          <cell r="GJ128">
            <v>24</v>
          </cell>
          <cell r="GK128" t="str">
            <v>*</v>
          </cell>
          <cell r="GL128">
            <v>466</v>
          </cell>
          <cell r="GM128">
            <v>341</v>
          </cell>
          <cell r="GN128">
            <v>162</v>
          </cell>
          <cell r="GO128">
            <v>179</v>
          </cell>
          <cell r="GP128">
            <v>129</v>
          </cell>
          <cell r="GQ128">
            <v>82</v>
          </cell>
          <cell r="GR128">
            <v>47</v>
          </cell>
          <cell r="GS128">
            <v>21</v>
          </cell>
          <cell r="GT128">
            <v>50</v>
          </cell>
          <cell r="GU128">
            <v>21</v>
          </cell>
          <cell r="GV128">
            <v>29</v>
          </cell>
          <cell r="GW128">
            <v>0</v>
          </cell>
          <cell r="GX128">
            <v>6620</v>
          </cell>
          <cell r="GY128">
            <v>5145</v>
          </cell>
          <cell r="GZ128">
            <v>2000</v>
          </cell>
          <cell r="HA128">
            <v>3145</v>
          </cell>
          <cell r="HB128">
            <v>2586</v>
          </cell>
          <cell r="HC128">
            <v>1691</v>
          </cell>
          <cell r="HD128">
            <v>886</v>
          </cell>
          <cell r="HE128">
            <v>452</v>
          </cell>
          <cell r="HF128">
            <v>543</v>
          </cell>
          <cell r="HG128">
            <v>188</v>
          </cell>
          <cell r="HH128">
            <v>354</v>
          </cell>
          <cell r="HI128">
            <v>16</v>
          </cell>
          <cell r="HJ128">
            <v>466</v>
          </cell>
          <cell r="HK128">
            <v>341</v>
          </cell>
          <cell r="HL128">
            <v>162</v>
          </cell>
          <cell r="HM128">
            <v>179</v>
          </cell>
          <cell r="HN128">
            <v>129</v>
          </cell>
          <cell r="HO128">
            <v>82</v>
          </cell>
          <cell r="HP128">
            <v>47</v>
          </cell>
          <cell r="HQ128">
            <v>21</v>
          </cell>
          <cell r="HR128">
            <v>50</v>
          </cell>
          <cell r="HS128">
            <v>21</v>
          </cell>
          <cell r="HT128">
            <v>29</v>
          </cell>
          <cell r="HU128">
            <v>0</v>
          </cell>
          <cell r="HV128">
            <v>3336</v>
          </cell>
          <cell r="HW128">
            <v>3012</v>
          </cell>
          <cell r="HX128">
            <v>1878</v>
          </cell>
          <cell r="HY128">
            <v>1134</v>
          </cell>
          <cell r="HZ128">
            <v>891</v>
          </cell>
          <cell r="IA128">
            <v>372</v>
          </cell>
          <cell r="IB128">
            <v>519</v>
          </cell>
          <cell r="IC128">
            <v>319</v>
          </cell>
          <cell r="ID128">
            <v>238</v>
          </cell>
          <cell r="IE128">
            <v>63</v>
          </cell>
          <cell r="IF128">
            <v>175</v>
          </cell>
          <cell r="IG128">
            <v>5</v>
          </cell>
          <cell r="IH128">
            <v>7178</v>
          </cell>
          <cell r="II128">
            <v>5453</v>
          </cell>
          <cell r="IJ128">
            <v>2346</v>
          </cell>
          <cell r="IK128">
            <v>3107</v>
          </cell>
          <cell r="IL128">
            <v>2497</v>
          </cell>
          <cell r="IM128">
            <v>1603</v>
          </cell>
          <cell r="IN128">
            <v>885</v>
          </cell>
          <cell r="IO128">
            <v>438</v>
          </cell>
          <cell r="IP128">
            <v>595</v>
          </cell>
          <cell r="IQ128">
            <v>193</v>
          </cell>
          <cell r="IR128">
            <v>401</v>
          </cell>
          <cell r="IS128">
            <v>15</v>
          </cell>
        </row>
        <row r="129">
          <cell r="A129" t="str">
            <v>Minden-Lübbecke</v>
          </cell>
          <cell r="B129">
            <v>7911</v>
          </cell>
          <cell r="C129">
            <v>5768</v>
          </cell>
          <cell r="D129">
            <v>2722</v>
          </cell>
          <cell r="E129">
            <v>3046</v>
          </cell>
          <cell r="F129">
            <v>2537</v>
          </cell>
          <cell r="G129">
            <v>1459</v>
          </cell>
          <cell r="H129">
            <v>1072</v>
          </cell>
          <cell r="I129">
            <v>576</v>
          </cell>
          <cell r="J129">
            <v>469</v>
          </cell>
          <cell r="K129">
            <v>149</v>
          </cell>
          <cell r="L129">
            <v>318</v>
          </cell>
          <cell r="M129">
            <v>40</v>
          </cell>
          <cell r="N129">
            <v>4515</v>
          </cell>
          <cell r="O129">
            <v>3335</v>
          </cell>
          <cell r="P129">
            <v>1560</v>
          </cell>
          <cell r="Q129">
            <v>1775</v>
          </cell>
          <cell r="R129">
            <v>1469</v>
          </cell>
          <cell r="S129">
            <v>852</v>
          </cell>
          <cell r="T129">
            <v>614</v>
          </cell>
          <cell r="U129">
            <v>325</v>
          </cell>
          <cell r="V129">
            <v>286</v>
          </cell>
          <cell r="W129">
            <v>98</v>
          </cell>
          <cell r="X129">
            <v>187</v>
          </cell>
          <cell r="Y129">
            <v>20</v>
          </cell>
          <cell r="Z129">
            <v>3396</v>
          </cell>
          <cell r="AA129">
            <v>2433</v>
          </cell>
          <cell r="AB129">
            <v>1162</v>
          </cell>
          <cell r="AC129">
            <v>1271</v>
          </cell>
          <cell r="AD129">
            <v>1068</v>
          </cell>
          <cell r="AE129">
            <v>607</v>
          </cell>
          <cell r="AF129">
            <v>458</v>
          </cell>
          <cell r="AG129">
            <v>251</v>
          </cell>
          <cell r="AH129">
            <v>183</v>
          </cell>
          <cell r="AI129">
            <v>51</v>
          </cell>
          <cell r="AJ129">
            <v>131</v>
          </cell>
          <cell r="AK129">
            <v>20</v>
          </cell>
          <cell r="AL129">
            <v>832</v>
          </cell>
          <cell r="AM129">
            <v>559</v>
          </cell>
          <cell r="AN129">
            <v>262</v>
          </cell>
          <cell r="AO129">
            <v>297</v>
          </cell>
          <cell r="AP129">
            <v>183</v>
          </cell>
          <cell r="AQ129">
            <v>146</v>
          </cell>
          <cell r="AR129">
            <v>36</v>
          </cell>
          <cell r="AS129">
            <v>12</v>
          </cell>
          <cell r="AT129">
            <v>106</v>
          </cell>
          <cell r="AU129">
            <v>41</v>
          </cell>
          <cell r="AV129">
            <v>65</v>
          </cell>
          <cell r="AW129">
            <v>8</v>
          </cell>
          <cell r="AX129">
            <v>2037</v>
          </cell>
          <cell r="AY129">
            <v>1546</v>
          </cell>
          <cell r="AZ129">
            <v>677</v>
          </cell>
          <cell r="BA129">
            <v>869</v>
          </cell>
          <cell r="BB129">
            <v>673</v>
          </cell>
          <cell r="BC129">
            <v>434</v>
          </cell>
          <cell r="BD129">
            <v>236</v>
          </cell>
          <cell r="BE129">
            <v>125</v>
          </cell>
          <cell r="BF129">
            <v>186</v>
          </cell>
          <cell r="BG129">
            <v>44</v>
          </cell>
          <cell r="BH129">
            <v>140</v>
          </cell>
          <cell r="BI129">
            <v>10</v>
          </cell>
          <cell r="BJ129">
            <v>1704</v>
          </cell>
          <cell r="BK129">
            <v>1273</v>
          </cell>
          <cell r="BL129">
            <v>441</v>
          </cell>
          <cell r="BM129">
            <v>832</v>
          </cell>
          <cell r="BN129">
            <v>729</v>
          </cell>
          <cell r="BO129">
            <v>425</v>
          </cell>
          <cell r="BP129">
            <v>303</v>
          </cell>
          <cell r="BQ129">
            <v>167</v>
          </cell>
          <cell r="BR129">
            <v>94</v>
          </cell>
          <cell r="BS129">
            <v>34</v>
          </cell>
          <cell r="BT129">
            <v>60</v>
          </cell>
          <cell r="BU129">
            <v>9</v>
          </cell>
          <cell r="BV129">
            <v>1676</v>
          </cell>
          <cell r="BW129">
            <v>1194</v>
          </cell>
          <cell r="BX129">
            <v>599</v>
          </cell>
          <cell r="BY129">
            <v>595</v>
          </cell>
          <cell r="BZ129">
            <v>538</v>
          </cell>
          <cell r="CA129">
            <v>306</v>
          </cell>
          <cell r="CB129">
            <v>232</v>
          </cell>
          <cell r="CC129">
            <v>107</v>
          </cell>
          <cell r="CD129">
            <v>47</v>
          </cell>
          <cell r="CE129">
            <v>24</v>
          </cell>
          <cell r="CF129">
            <v>23</v>
          </cell>
          <cell r="CG129">
            <v>10</v>
          </cell>
          <cell r="CH129">
            <v>1662</v>
          </cell>
          <cell r="CI129">
            <v>1196</v>
          </cell>
          <cell r="CJ129">
            <v>743</v>
          </cell>
          <cell r="CK129">
            <v>453</v>
          </cell>
          <cell r="CL129">
            <v>414</v>
          </cell>
          <cell r="CM129">
            <v>148</v>
          </cell>
          <cell r="CN129">
            <v>265</v>
          </cell>
          <cell r="CO129">
            <v>165</v>
          </cell>
          <cell r="CP129">
            <v>36</v>
          </cell>
          <cell r="CQ129">
            <v>6</v>
          </cell>
          <cell r="CR129">
            <v>30</v>
          </cell>
          <cell r="CS129">
            <v>3</v>
          </cell>
          <cell r="CT129">
            <v>2058</v>
          </cell>
          <cell r="CU129">
            <v>1465</v>
          </cell>
          <cell r="CV129">
            <v>304</v>
          </cell>
          <cell r="CW129">
            <v>1161</v>
          </cell>
          <cell r="CX129">
            <v>1044</v>
          </cell>
          <cell r="CY129">
            <v>801</v>
          </cell>
          <cell r="CZ129">
            <v>240</v>
          </cell>
          <cell r="DA129">
            <v>96</v>
          </cell>
          <cell r="DB129">
            <v>95</v>
          </cell>
          <cell r="DC129">
            <v>45</v>
          </cell>
          <cell r="DD129">
            <v>50</v>
          </cell>
          <cell r="DE129">
            <v>22</v>
          </cell>
          <cell r="DF129">
            <v>2499</v>
          </cell>
          <cell r="DG129">
            <v>1843</v>
          </cell>
          <cell r="DH129">
            <v>1084</v>
          </cell>
          <cell r="DI129">
            <v>759</v>
          </cell>
          <cell r="DJ129">
            <v>588</v>
          </cell>
          <cell r="DK129">
            <v>217</v>
          </cell>
          <cell r="DL129">
            <v>371</v>
          </cell>
          <cell r="DM129">
            <v>229</v>
          </cell>
          <cell r="DN129" t="str">
            <v>*</v>
          </cell>
          <cell r="DO129">
            <v>43</v>
          </cell>
          <cell r="DP129">
            <v>123</v>
          </cell>
          <cell r="DQ129" t="str">
            <v>*</v>
          </cell>
          <cell r="DR129">
            <v>1418</v>
          </cell>
          <cell r="DS129">
            <v>1043</v>
          </cell>
          <cell r="DT129">
            <v>618</v>
          </cell>
          <cell r="DU129">
            <v>425</v>
          </cell>
          <cell r="DV129">
            <v>331</v>
          </cell>
          <cell r="DW129">
            <v>111</v>
          </cell>
          <cell r="DX129">
            <v>218</v>
          </cell>
          <cell r="DY129">
            <v>134</v>
          </cell>
          <cell r="DZ129" t="str">
            <v>*</v>
          </cell>
          <cell r="EA129">
            <v>21</v>
          </cell>
          <cell r="EB129">
            <v>71</v>
          </cell>
          <cell r="EC129" t="str">
            <v>*</v>
          </cell>
          <cell r="ED129">
            <v>1094</v>
          </cell>
          <cell r="EE129">
            <v>804</v>
          </cell>
          <cell r="EF129">
            <v>482</v>
          </cell>
          <cell r="EG129">
            <v>322</v>
          </cell>
          <cell r="EH129">
            <v>256</v>
          </cell>
          <cell r="EI129">
            <v>132</v>
          </cell>
          <cell r="EJ129">
            <v>124</v>
          </cell>
          <cell r="EK129">
            <v>55</v>
          </cell>
          <cell r="EL129">
            <v>61</v>
          </cell>
          <cell r="EM129">
            <v>17</v>
          </cell>
          <cell r="EN129">
            <v>44</v>
          </cell>
          <cell r="EO129">
            <v>5</v>
          </cell>
          <cell r="EP129">
            <v>842</v>
          </cell>
          <cell r="EQ129">
            <v>613</v>
          </cell>
          <cell r="ER129">
            <v>234</v>
          </cell>
          <cell r="ES129">
            <v>379</v>
          </cell>
          <cell r="ET129">
            <v>318</v>
          </cell>
          <cell r="EU129">
            <v>198</v>
          </cell>
          <cell r="EV129">
            <v>119</v>
          </cell>
          <cell r="EW129">
            <v>62</v>
          </cell>
          <cell r="EX129">
            <v>53</v>
          </cell>
          <cell r="EY129">
            <v>23</v>
          </cell>
          <cell r="EZ129">
            <v>30</v>
          </cell>
          <cell r="FA129">
            <v>8</v>
          </cell>
          <cell r="FB129">
            <v>4329</v>
          </cell>
          <cell r="FC129">
            <v>3145</v>
          </cell>
          <cell r="FD129">
            <v>1002</v>
          </cell>
          <cell r="FE129">
            <v>2143</v>
          </cell>
          <cell r="FF129">
            <v>1859</v>
          </cell>
          <cell r="FG129">
            <v>1236</v>
          </cell>
          <cell r="FH129">
            <v>618</v>
          </cell>
          <cell r="FI129">
            <v>307</v>
          </cell>
          <cell r="FJ129">
            <v>254</v>
          </cell>
          <cell r="FK129">
            <v>99</v>
          </cell>
          <cell r="FL129">
            <v>155</v>
          </cell>
          <cell r="FM129">
            <v>30</v>
          </cell>
          <cell r="FN129">
            <v>2920</v>
          </cell>
          <cell r="FO129">
            <v>2159</v>
          </cell>
          <cell r="FP129">
            <v>1482</v>
          </cell>
          <cell r="FQ129">
            <v>677</v>
          </cell>
          <cell r="FR129">
            <v>508</v>
          </cell>
          <cell r="FS129">
            <v>124</v>
          </cell>
          <cell r="FT129">
            <v>384</v>
          </cell>
          <cell r="FU129">
            <v>237</v>
          </cell>
          <cell r="FV129">
            <v>166</v>
          </cell>
          <cell r="FW129">
            <v>30</v>
          </cell>
          <cell r="FX129">
            <v>134</v>
          </cell>
          <cell r="FY129">
            <v>3</v>
          </cell>
          <cell r="FZ129">
            <v>337</v>
          </cell>
          <cell r="GA129">
            <v>249</v>
          </cell>
          <cell r="GB129">
            <v>152</v>
          </cell>
          <cell r="GC129">
            <v>97</v>
          </cell>
          <cell r="GD129">
            <v>78</v>
          </cell>
          <cell r="GE129">
            <v>34</v>
          </cell>
          <cell r="GF129">
            <v>44</v>
          </cell>
          <cell r="GG129">
            <v>23</v>
          </cell>
          <cell r="GH129">
            <v>16</v>
          </cell>
          <cell r="GI129">
            <v>7</v>
          </cell>
          <cell r="GJ129">
            <v>9</v>
          </cell>
          <cell r="GK129">
            <v>3</v>
          </cell>
          <cell r="GL129">
            <v>325</v>
          </cell>
          <cell r="GM129">
            <v>215</v>
          </cell>
          <cell r="GN129">
            <v>86</v>
          </cell>
          <cell r="GO129">
            <v>129</v>
          </cell>
          <cell r="GP129">
            <v>92</v>
          </cell>
          <cell r="GQ129">
            <v>65</v>
          </cell>
          <cell r="GR129">
            <v>26</v>
          </cell>
          <cell r="GS129">
            <v>9</v>
          </cell>
          <cell r="GT129">
            <v>33</v>
          </cell>
          <cell r="GU129">
            <v>13</v>
          </cell>
          <cell r="GV129">
            <v>20</v>
          </cell>
          <cell r="GW129">
            <v>4</v>
          </cell>
          <cell r="GX129">
            <v>4733</v>
          </cell>
          <cell r="GY129">
            <v>3433</v>
          </cell>
          <cell r="GZ129">
            <v>1215</v>
          </cell>
          <cell r="HA129">
            <v>2218</v>
          </cell>
          <cell r="HB129">
            <v>1920</v>
          </cell>
          <cell r="HC129">
            <v>1247</v>
          </cell>
          <cell r="HD129">
            <v>668</v>
          </cell>
          <cell r="HE129">
            <v>332</v>
          </cell>
          <cell r="HF129">
            <v>267</v>
          </cell>
          <cell r="HG129">
            <v>102</v>
          </cell>
          <cell r="HH129">
            <v>165</v>
          </cell>
          <cell r="HI129">
            <v>31</v>
          </cell>
          <cell r="HJ129">
            <v>325</v>
          </cell>
          <cell r="HK129">
            <v>215</v>
          </cell>
          <cell r="HL129">
            <v>86</v>
          </cell>
          <cell r="HM129">
            <v>129</v>
          </cell>
          <cell r="HN129">
            <v>92</v>
          </cell>
          <cell r="HO129">
            <v>65</v>
          </cell>
          <cell r="HP129">
            <v>26</v>
          </cell>
          <cell r="HQ129">
            <v>9</v>
          </cell>
          <cell r="HR129">
            <v>33</v>
          </cell>
          <cell r="HS129">
            <v>13</v>
          </cell>
          <cell r="HT129">
            <v>20</v>
          </cell>
          <cell r="HU129">
            <v>4</v>
          </cell>
          <cell r="HV129">
            <v>3502</v>
          </cell>
          <cell r="HW129">
            <v>2734</v>
          </cell>
          <cell r="HX129">
            <v>1572</v>
          </cell>
          <cell r="HY129">
            <v>1162</v>
          </cell>
          <cell r="HZ129">
            <v>942</v>
          </cell>
          <cell r="IA129">
            <v>416</v>
          </cell>
          <cell r="IB129">
            <v>525</v>
          </cell>
          <cell r="IC129">
            <v>317</v>
          </cell>
          <cell r="ID129">
            <v>207</v>
          </cell>
          <cell r="IE129">
            <v>56</v>
          </cell>
          <cell r="IF129">
            <v>149</v>
          </cell>
          <cell r="IG129">
            <v>13</v>
          </cell>
          <cell r="IH129">
            <v>4409</v>
          </cell>
          <cell r="II129">
            <v>3034</v>
          </cell>
          <cell r="IJ129">
            <v>1150</v>
          </cell>
          <cell r="IK129">
            <v>1884</v>
          </cell>
          <cell r="IL129">
            <v>1595</v>
          </cell>
          <cell r="IM129">
            <v>1043</v>
          </cell>
          <cell r="IN129">
            <v>547</v>
          </cell>
          <cell r="IO129">
            <v>259</v>
          </cell>
          <cell r="IP129">
            <v>262</v>
          </cell>
          <cell r="IQ129">
            <v>93</v>
          </cell>
          <cell r="IR129">
            <v>169</v>
          </cell>
          <cell r="IS129">
            <v>27</v>
          </cell>
        </row>
        <row r="130">
          <cell r="A130" t="str">
            <v>Paderborn</v>
          </cell>
          <cell r="B130">
            <v>8530</v>
          </cell>
          <cell r="C130" t="str">
            <v>x</v>
          </cell>
          <cell r="D130" t="str">
            <v>x</v>
          </cell>
          <cell r="E130" t="str">
            <v>x</v>
          </cell>
          <cell r="F130" t="str">
            <v>x</v>
          </cell>
          <cell r="G130" t="str">
            <v>x</v>
          </cell>
          <cell r="H130" t="str">
            <v>x</v>
          </cell>
          <cell r="I130" t="str">
            <v>x</v>
          </cell>
          <cell r="J130" t="str">
            <v>x</v>
          </cell>
          <cell r="K130" t="str">
            <v>x</v>
          </cell>
          <cell r="L130" t="str">
            <v>x</v>
          </cell>
          <cell r="M130" t="str">
            <v>x</v>
          </cell>
          <cell r="N130">
            <v>4878</v>
          </cell>
          <cell r="O130" t="str">
            <v>x</v>
          </cell>
          <cell r="P130" t="str">
            <v>x</v>
          </cell>
          <cell r="Q130" t="str">
            <v>x</v>
          </cell>
          <cell r="R130" t="str">
            <v>x</v>
          </cell>
          <cell r="S130" t="str">
            <v>x</v>
          </cell>
          <cell r="T130" t="str">
            <v>x</v>
          </cell>
          <cell r="U130" t="str">
            <v>x</v>
          </cell>
          <cell r="V130" t="str">
            <v>x</v>
          </cell>
          <cell r="W130" t="str">
            <v>x</v>
          </cell>
          <cell r="X130" t="str">
            <v>x</v>
          </cell>
          <cell r="Y130" t="str">
            <v>x</v>
          </cell>
          <cell r="Z130">
            <v>3652</v>
          </cell>
          <cell r="AA130" t="str">
            <v>x</v>
          </cell>
          <cell r="AB130" t="str">
            <v>x</v>
          </cell>
          <cell r="AC130" t="str">
            <v>x</v>
          </cell>
          <cell r="AD130" t="str">
            <v>x</v>
          </cell>
          <cell r="AE130" t="str">
            <v>x</v>
          </cell>
          <cell r="AF130" t="str">
            <v>x</v>
          </cell>
          <cell r="AG130" t="str">
            <v>x</v>
          </cell>
          <cell r="AH130" t="str">
            <v>x</v>
          </cell>
          <cell r="AI130" t="str">
            <v>x</v>
          </cell>
          <cell r="AJ130" t="str">
            <v>x</v>
          </cell>
          <cell r="AK130" t="str">
            <v>x</v>
          </cell>
          <cell r="AL130">
            <v>797</v>
          </cell>
          <cell r="AM130" t="str">
            <v>x</v>
          </cell>
          <cell r="AN130" t="str">
            <v>x</v>
          </cell>
          <cell r="AO130" t="str">
            <v>x</v>
          </cell>
          <cell r="AP130" t="str">
            <v>x</v>
          </cell>
          <cell r="AQ130" t="str">
            <v>x</v>
          </cell>
          <cell r="AR130" t="str">
            <v>x</v>
          </cell>
          <cell r="AS130" t="str">
            <v>x</v>
          </cell>
          <cell r="AT130" t="str">
            <v>x</v>
          </cell>
          <cell r="AU130" t="str">
            <v>x</v>
          </cell>
          <cell r="AV130" t="str">
            <v>x</v>
          </cell>
          <cell r="AW130" t="str">
            <v>x</v>
          </cell>
          <cell r="AX130">
            <v>2012</v>
          </cell>
          <cell r="AY130" t="str">
            <v>x</v>
          </cell>
          <cell r="AZ130" t="str">
            <v>x</v>
          </cell>
          <cell r="BA130" t="str">
            <v>x</v>
          </cell>
          <cell r="BB130" t="str">
            <v>x</v>
          </cell>
          <cell r="BC130" t="str">
            <v>x</v>
          </cell>
          <cell r="BD130" t="str">
            <v>x</v>
          </cell>
          <cell r="BE130" t="str">
            <v>x</v>
          </cell>
          <cell r="BF130" t="str">
            <v>x</v>
          </cell>
          <cell r="BG130" t="str">
            <v>x</v>
          </cell>
          <cell r="BH130" t="str">
            <v>x</v>
          </cell>
          <cell r="BI130" t="str">
            <v>x</v>
          </cell>
          <cell r="BJ130">
            <v>1741</v>
          </cell>
          <cell r="BK130" t="str">
            <v>x</v>
          </cell>
          <cell r="BL130" t="str">
            <v>x</v>
          </cell>
          <cell r="BM130" t="str">
            <v>x</v>
          </cell>
          <cell r="BN130" t="str">
            <v>x</v>
          </cell>
          <cell r="BO130" t="str">
            <v>x</v>
          </cell>
          <cell r="BP130" t="str">
            <v>x</v>
          </cell>
          <cell r="BQ130" t="str">
            <v>x</v>
          </cell>
          <cell r="BR130" t="str">
            <v>x</v>
          </cell>
          <cell r="BS130" t="str">
            <v>x</v>
          </cell>
          <cell r="BT130" t="str">
            <v>x</v>
          </cell>
          <cell r="BU130" t="str">
            <v>x</v>
          </cell>
          <cell r="BV130">
            <v>1647</v>
          </cell>
          <cell r="BW130" t="str">
            <v>x</v>
          </cell>
          <cell r="BX130" t="str">
            <v>x</v>
          </cell>
          <cell r="BY130" t="str">
            <v>x</v>
          </cell>
          <cell r="BZ130" t="str">
            <v>x</v>
          </cell>
          <cell r="CA130" t="str">
            <v>x</v>
          </cell>
          <cell r="CB130" t="str">
            <v>x</v>
          </cell>
          <cell r="CC130" t="str">
            <v>x</v>
          </cell>
          <cell r="CD130" t="str">
            <v>x</v>
          </cell>
          <cell r="CE130" t="str">
            <v>x</v>
          </cell>
          <cell r="CF130" t="str">
            <v>x</v>
          </cell>
          <cell r="CG130" t="str">
            <v>x</v>
          </cell>
          <cell r="CH130">
            <v>2333</v>
          </cell>
          <cell r="CI130" t="str">
            <v>x</v>
          </cell>
          <cell r="CJ130" t="str">
            <v>x</v>
          </cell>
          <cell r="CK130" t="str">
            <v>x</v>
          </cell>
          <cell r="CL130" t="str">
            <v>x</v>
          </cell>
          <cell r="CM130" t="str">
            <v>x</v>
          </cell>
          <cell r="CN130" t="str">
            <v>x</v>
          </cell>
          <cell r="CO130" t="str">
            <v>x</v>
          </cell>
          <cell r="CP130" t="str">
            <v>x</v>
          </cell>
          <cell r="CQ130" t="str">
            <v>x</v>
          </cell>
          <cell r="CR130" t="str">
            <v>x</v>
          </cell>
          <cell r="CS130" t="str">
            <v>x</v>
          </cell>
          <cell r="CT130">
            <v>1450</v>
          </cell>
          <cell r="CU130" t="str">
            <v>x</v>
          </cell>
          <cell r="CV130" t="str">
            <v>x</v>
          </cell>
          <cell r="CW130" t="str">
            <v>x</v>
          </cell>
          <cell r="CX130" t="str">
            <v>x</v>
          </cell>
          <cell r="CY130" t="str">
            <v>x</v>
          </cell>
          <cell r="CZ130" t="str">
            <v>x</v>
          </cell>
          <cell r="DA130" t="str">
            <v>x</v>
          </cell>
          <cell r="DB130" t="str">
            <v>x</v>
          </cell>
          <cell r="DC130" t="str">
            <v>x</v>
          </cell>
          <cell r="DD130" t="str">
            <v>x</v>
          </cell>
          <cell r="DE130" t="str">
            <v>x</v>
          </cell>
          <cell r="DF130">
            <v>2844</v>
          </cell>
          <cell r="DG130" t="str">
            <v>x</v>
          </cell>
          <cell r="DH130" t="str">
            <v>x</v>
          </cell>
          <cell r="DI130" t="str">
            <v>x</v>
          </cell>
          <cell r="DJ130" t="str">
            <v>x</v>
          </cell>
          <cell r="DK130" t="str">
            <v>x</v>
          </cell>
          <cell r="DL130" t="str">
            <v>x</v>
          </cell>
          <cell r="DM130" t="str">
            <v>x</v>
          </cell>
          <cell r="DN130" t="str">
            <v>x</v>
          </cell>
          <cell r="DO130" t="str">
            <v>x</v>
          </cell>
          <cell r="DP130" t="str">
            <v>x</v>
          </cell>
          <cell r="DQ130" t="str">
            <v>x</v>
          </cell>
          <cell r="DR130">
            <v>1460</v>
          </cell>
          <cell r="DS130" t="str">
            <v>x</v>
          </cell>
          <cell r="DT130" t="str">
            <v>x</v>
          </cell>
          <cell r="DU130" t="str">
            <v>x</v>
          </cell>
          <cell r="DV130" t="str">
            <v>x</v>
          </cell>
          <cell r="DW130" t="str">
            <v>x</v>
          </cell>
          <cell r="DX130" t="str">
            <v>x</v>
          </cell>
          <cell r="DY130" t="str">
            <v>x</v>
          </cell>
          <cell r="DZ130" t="str">
            <v>x</v>
          </cell>
          <cell r="EA130" t="str">
            <v>x</v>
          </cell>
          <cell r="EB130" t="str">
            <v>x</v>
          </cell>
          <cell r="EC130" t="str">
            <v>x</v>
          </cell>
          <cell r="ED130">
            <v>1903</v>
          </cell>
          <cell r="EE130" t="str">
            <v>x</v>
          </cell>
          <cell r="EF130" t="str">
            <v>x</v>
          </cell>
          <cell r="EG130" t="str">
            <v>x</v>
          </cell>
          <cell r="EH130" t="str">
            <v>x</v>
          </cell>
          <cell r="EI130" t="str">
            <v>x</v>
          </cell>
          <cell r="EJ130" t="str">
            <v>x</v>
          </cell>
          <cell r="EK130" t="str">
            <v>x</v>
          </cell>
          <cell r="EL130" t="str">
            <v>x</v>
          </cell>
          <cell r="EM130" t="str">
            <v>x</v>
          </cell>
          <cell r="EN130" t="str">
            <v>x</v>
          </cell>
          <cell r="EO130" t="str">
            <v>x</v>
          </cell>
          <cell r="EP130">
            <v>873</v>
          </cell>
          <cell r="EQ130" t="str">
            <v>x</v>
          </cell>
          <cell r="ER130" t="str">
            <v>x</v>
          </cell>
          <cell r="ES130" t="str">
            <v>x</v>
          </cell>
          <cell r="ET130" t="str">
            <v>x</v>
          </cell>
          <cell r="EU130" t="str">
            <v>x</v>
          </cell>
          <cell r="EV130" t="str">
            <v>x</v>
          </cell>
          <cell r="EW130" t="str">
            <v>x</v>
          </cell>
          <cell r="EX130" t="str">
            <v>x</v>
          </cell>
          <cell r="EY130" t="str">
            <v>x</v>
          </cell>
          <cell r="EZ130" t="str">
            <v>x</v>
          </cell>
          <cell r="FA130" t="str">
            <v>x</v>
          </cell>
          <cell r="FB130">
            <v>4730</v>
          </cell>
          <cell r="FC130" t="str">
            <v>x</v>
          </cell>
          <cell r="FD130" t="str">
            <v>x</v>
          </cell>
          <cell r="FE130" t="str">
            <v>x</v>
          </cell>
          <cell r="FF130" t="str">
            <v>x</v>
          </cell>
          <cell r="FG130" t="str">
            <v>x</v>
          </cell>
          <cell r="FH130" t="str">
            <v>x</v>
          </cell>
          <cell r="FI130" t="str">
            <v>x</v>
          </cell>
          <cell r="FJ130" t="str">
            <v>x</v>
          </cell>
          <cell r="FK130" t="str">
            <v>x</v>
          </cell>
          <cell r="FL130" t="str">
            <v>x</v>
          </cell>
          <cell r="FM130" t="str">
            <v>x</v>
          </cell>
          <cell r="FN130">
            <v>3051</v>
          </cell>
          <cell r="FO130" t="str">
            <v>x</v>
          </cell>
          <cell r="FP130" t="str">
            <v>x</v>
          </cell>
          <cell r="FQ130" t="str">
            <v>x</v>
          </cell>
          <cell r="FR130" t="str">
            <v>x</v>
          </cell>
          <cell r="FS130" t="str">
            <v>x</v>
          </cell>
          <cell r="FT130" t="str">
            <v>x</v>
          </cell>
          <cell r="FU130" t="str">
            <v>x</v>
          </cell>
          <cell r="FV130" t="str">
            <v>x</v>
          </cell>
          <cell r="FW130" t="str">
            <v>x</v>
          </cell>
          <cell r="FX130" t="str">
            <v>x</v>
          </cell>
          <cell r="FY130" t="str">
            <v>x</v>
          </cell>
          <cell r="FZ130">
            <v>748</v>
          </cell>
          <cell r="GA130" t="str">
            <v>x</v>
          </cell>
          <cell r="GB130" t="str">
            <v>x</v>
          </cell>
          <cell r="GC130" t="str">
            <v>x</v>
          </cell>
          <cell r="GD130" t="str">
            <v>x</v>
          </cell>
          <cell r="GE130" t="str">
            <v>x</v>
          </cell>
          <cell r="GF130" t="str">
            <v>x</v>
          </cell>
          <cell r="GG130" t="str">
            <v>x</v>
          </cell>
          <cell r="GH130" t="str">
            <v>x</v>
          </cell>
          <cell r="GI130" t="str">
            <v>x</v>
          </cell>
          <cell r="GJ130" t="str">
            <v>x</v>
          </cell>
          <cell r="GK130" t="str">
            <v>x</v>
          </cell>
          <cell r="GL130" t="str">
            <v>*</v>
          </cell>
          <cell r="GM130" t="str">
            <v>x</v>
          </cell>
          <cell r="GN130" t="str">
            <v>x</v>
          </cell>
          <cell r="GO130" t="str">
            <v>x</v>
          </cell>
          <cell r="GP130" t="str">
            <v>x</v>
          </cell>
          <cell r="GQ130" t="str">
            <v>x</v>
          </cell>
          <cell r="GR130" t="str">
            <v>x</v>
          </cell>
          <cell r="GS130" t="str">
            <v>x</v>
          </cell>
          <cell r="GT130" t="str">
            <v>x</v>
          </cell>
          <cell r="GU130" t="str">
            <v>x</v>
          </cell>
          <cell r="GV130" t="str">
            <v>x</v>
          </cell>
          <cell r="GW130" t="str">
            <v>x</v>
          </cell>
          <cell r="GX130">
            <v>4871</v>
          </cell>
          <cell r="GY130" t="str">
            <v>x</v>
          </cell>
          <cell r="GZ130" t="str">
            <v>x</v>
          </cell>
          <cell r="HA130" t="str">
            <v>x</v>
          </cell>
          <cell r="HB130" t="str">
            <v>x</v>
          </cell>
          <cell r="HC130" t="str">
            <v>x</v>
          </cell>
          <cell r="HD130" t="str">
            <v>x</v>
          </cell>
          <cell r="HE130" t="str">
            <v>x</v>
          </cell>
          <cell r="HF130" t="str">
            <v>x</v>
          </cell>
          <cell r="HG130" t="str">
            <v>x</v>
          </cell>
          <cell r="HH130" t="str">
            <v>x</v>
          </cell>
          <cell r="HI130" t="str">
            <v>x</v>
          </cell>
          <cell r="HJ130" t="str">
            <v>*</v>
          </cell>
          <cell r="HK130" t="str">
            <v>x</v>
          </cell>
          <cell r="HL130" t="str">
            <v>x</v>
          </cell>
          <cell r="HM130" t="str">
            <v>x</v>
          </cell>
          <cell r="HN130" t="str">
            <v>x</v>
          </cell>
          <cell r="HO130" t="str">
            <v>x</v>
          </cell>
          <cell r="HP130" t="str">
            <v>x</v>
          </cell>
          <cell r="HQ130" t="str">
            <v>x</v>
          </cell>
          <cell r="HR130" t="str">
            <v>x</v>
          </cell>
          <cell r="HS130" t="str">
            <v>x</v>
          </cell>
          <cell r="HT130" t="str">
            <v>x</v>
          </cell>
          <cell r="HU130" t="str">
            <v>x</v>
          </cell>
          <cell r="HV130">
            <v>3154</v>
          </cell>
          <cell r="HW130" t="str">
            <v>x</v>
          </cell>
          <cell r="HX130" t="str">
            <v>x</v>
          </cell>
          <cell r="HY130" t="str">
            <v>x</v>
          </cell>
          <cell r="HZ130" t="str">
            <v>x</v>
          </cell>
          <cell r="IA130" t="str">
            <v>x</v>
          </cell>
          <cell r="IB130" t="str">
            <v>x</v>
          </cell>
          <cell r="IC130" t="str">
            <v>x</v>
          </cell>
          <cell r="ID130" t="str">
            <v>x</v>
          </cell>
          <cell r="IE130" t="str">
            <v>x</v>
          </cell>
          <cell r="IF130" t="str">
            <v>x</v>
          </cell>
          <cell r="IG130" t="str">
            <v>x</v>
          </cell>
          <cell r="IH130">
            <v>5376</v>
          </cell>
          <cell r="II130">
            <v>4314</v>
          </cell>
          <cell r="IJ130">
            <v>1546</v>
          </cell>
          <cell r="IK130">
            <v>2768</v>
          </cell>
          <cell r="IL130">
            <v>2254</v>
          </cell>
          <cell r="IM130">
            <v>1283</v>
          </cell>
          <cell r="IN130">
            <v>969</v>
          </cell>
          <cell r="IO130">
            <v>565</v>
          </cell>
          <cell r="IP130">
            <v>474</v>
          </cell>
          <cell r="IQ130">
            <v>233</v>
          </cell>
          <cell r="IR130">
            <v>239</v>
          </cell>
          <cell r="IS130">
            <v>40</v>
          </cell>
        </row>
        <row r="131">
          <cell r="A131" t="str">
            <v>Bochum, Stadt</v>
          </cell>
          <cell r="B131">
            <v>15873</v>
          </cell>
          <cell r="C131">
            <v>12452</v>
          </cell>
          <cell r="D131">
            <v>5479</v>
          </cell>
          <cell r="E131">
            <v>6973</v>
          </cell>
          <cell r="F131">
            <v>5205</v>
          </cell>
          <cell r="G131">
            <v>3669</v>
          </cell>
          <cell r="H131">
            <v>1525</v>
          </cell>
          <cell r="I131">
            <v>416</v>
          </cell>
          <cell r="J131">
            <v>1306</v>
          </cell>
          <cell r="K131">
            <v>749</v>
          </cell>
          <cell r="L131">
            <v>554</v>
          </cell>
          <cell r="M131">
            <v>462</v>
          </cell>
          <cell r="N131">
            <v>9112</v>
          </cell>
          <cell r="O131">
            <v>7190</v>
          </cell>
          <cell r="P131">
            <v>3301</v>
          </cell>
          <cell r="Q131">
            <v>3889</v>
          </cell>
          <cell r="R131">
            <v>2943</v>
          </cell>
          <cell r="S131">
            <v>2050</v>
          </cell>
          <cell r="T131">
            <v>888</v>
          </cell>
          <cell r="U131">
            <v>263</v>
          </cell>
          <cell r="V131">
            <v>716</v>
          </cell>
          <cell r="W131">
            <v>397</v>
          </cell>
          <cell r="X131">
            <v>316</v>
          </cell>
          <cell r="Y131">
            <v>230</v>
          </cell>
          <cell r="Z131">
            <v>6761</v>
          </cell>
          <cell r="AA131">
            <v>5262</v>
          </cell>
          <cell r="AB131">
            <v>2178</v>
          </cell>
          <cell r="AC131">
            <v>3084</v>
          </cell>
          <cell r="AD131">
            <v>2262</v>
          </cell>
          <cell r="AE131">
            <v>1619</v>
          </cell>
          <cell r="AF131">
            <v>637</v>
          </cell>
          <cell r="AG131">
            <v>153</v>
          </cell>
          <cell r="AH131">
            <v>590</v>
          </cell>
          <cell r="AI131">
            <v>352</v>
          </cell>
          <cell r="AJ131">
            <v>238</v>
          </cell>
          <cell r="AK131">
            <v>232</v>
          </cell>
          <cell r="AL131">
            <v>1191</v>
          </cell>
          <cell r="AM131">
            <v>848</v>
          </cell>
          <cell r="AN131">
            <v>295</v>
          </cell>
          <cell r="AO131">
            <v>553</v>
          </cell>
          <cell r="AP131">
            <v>377</v>
          </cell>
          <cell r="AQ131">
            <v>328</v>
          </cell>
          <cell r="AR131">
            <v>49</v>
          </cell>
          <cell r="AS131">
            <v>10</v>
          </cell>
          <cell r="AT131">
            <v>134</v>
          </cell>
          <cell r="AU131">
            <v>66</v>
          </cell>
          <cell r="AV131">
            <v>68</v>
          </cell>
          <cell r="AW131">
            <v>42</v>
          </cell>
          <cell r="AX131">
            <v>3969</v>
          </cell>
          <cell r="AY131">
            <v>3009</v>
          </cell>
          <cell r="AZ131">
            <v>1184</v>
          </cell>
          <cell r="BA131">
            <v>1825</v>
          </cell>
          <cell r="BB131">
            <v>1308</v>
          </cell>
          <cell r="BC131">
            <v>1079</v>
          </cell>
          <cell r="BD131">
            <v>228</v>
          </cell>
          <cell r="BE131">
            <v>50</v>
          </cell>
          <cell r="BF131">
            <v>429</v>
          </cell>
          <cell r="BG131">
            <v>223</v>
          </cell>
          <cell r="BH131">
            <v>206</v>
          </cell>
          <cell r="BI131">
            <v>88</v>
          </cell>
          <cell r="BJ131">
            <v>3841</v>
          </cell>
          <cell r="BK131">
            <v>3188</v>
          </cell>
          <cell r="BL131">
            <v>1213</v>
          </cell>
          <cell r="BM131">
            <v>1975</v>
          </cell>
          <cell r="BN131">
            <v>1470</v>
          </cell>
          <cell r="BO131">
            <v>1047</v>
          </cell>
          <cell r="BP131">
            <v>421</v>
          </cell>
          <cell r="BQ131">
            <v>126</v>
          </cell>
          <cell r="BR131">
            <v>371</v>
          </cell>
          <cell r="BS131">
            <v>220</v>
          </cell>
          <cell r="BT131">
            <v>148</v>
          </cell>
          <cell r="BU131">
            <v>134</v>
          </cell>
          <cell r="BV131">
            <v>3523</v>
          </cell>
          <cell r="BW131">
            <v>2862</v>
          </cell>
          <cell r="BX131">
            <v>1263</v>
          </cell>
          <cell r="BY131">
            <v>1599</v>
          </cell>
          <cell r="BZ131">
            <v>1231</v>
          </cell>
          <cell r="CA131">
            <v>812</v>
          </cell>
          <cell r="CB131">
            <v>412</v>
          </cell>
          <cell r="CC131">
            <v>87</v>
          </cell>
          <cell r="CD131">
            <v>229</v>
          </cell>
          <cell r="CE131">
            <v>152</v>
          </cell>
          <cell r="CF131">
            <v>77</v>
          </cell>
          <cell r="CG131">
            <v>139</v>
          </cell>
          <cell r="CH131">
            <v>3349</v>
          </cell>
          <cell r="CI131">
            <v>2545</v>
          </cell>
          <cell r="CJ131">
            <v>1524</v>
          </cell>
          <cell r="CK131">
            <v>1021</v>
          </cell>
          <cell r="CL131">
            <v>819</v>
          </cell>
          <cell r="CM131">
            <v>403</v>
          </cell>
          <cell r="CN131">
            <v>415</v>
          </cell>
          <cell r="CO131">
            <v>143</v>
          </cell>
          <cell r="CP131">
            <v>143</v>
          </cell>
          <cell r="CQ131">
            <v>88</v>
          </cell>
          <cell r="CR131">
            <v>55</v>
          </cell>
          <cell r="CS131">
            <v>59</v>
          </cell>
          <cell r="CT131">
            <v>3080</v>
          </cell>
          <cell r="CU131">
            <v>2548</v>
          </cell>
          <cell r="CV131">
            <v>836</v>
          </cell>
          <cell r="CW131">
            <v>1712</v>
          </cell>
          <cell r="CX131">
            <v>1275</v>
          </cell>
          <cell r="CY131">
            <v>957</v>
          </cell>
          <cell r="CZ131">
            <v>314</v>
          </cell>
          <cell r="DA131">
            <v>61</v>
          </cell>
          <cell r="DB131">
            <v>273</v>
          </cell>
          <cell r="DC131">
            <v>179</v>
          </cell>
          <cell r="DD131">
            <v>93</v>
          </cell>
          <cell r="DE131">
            <v>164</v>
          </cell>
          <cell r="DF131">
            <v>4914</v>
          </cell>
          <cell r="DG131">
            <v>3777</v>
          </cell>
          <cell r="DH131">
            <v>2186</v>
          </cell>
          <cell r="DI131">
            <v>1591</v>
          </cell>
          <cell r="DJ131">
            <v>1088</v>
          </cell>
          <cell r="DK131">
            <v>615</v>
          </cell>
          <cell r="DL131">
            <v>472</v>
          </cell>
          <cell r="DM131">
            <v>169</v>
          </cell>
          <cell r="DN131">
            <v>407</v>
          </cell>
          <cell r="DO131">
            <v>184</v>
          </cell>
          <cell r="DP131">
            <v>223</v>
          </cell>
          <cell r="DQ131">
            <v>96</v>
          </cell>
          <cell r="DR131">
            <v>2417</v>
          </cell>
          <cell r="DS131">
            <v>1802</v>
          </cell>
          <cell r="DT131">
            <v>1081</v>
          </cell>
          <cell r="DU131">
            <v>721</v>
          </cell>
          <cell r="DV131">
            <v>505</v>
          </cell>
          <cell r="DW131">
            <v>287</v>
          </cell>
          <cell r="DX131">
            <v>218</v>
          </cell>
          <cell r="DY131">
            <v>59</v>
          </cell>
          <cell r="DZ131">
            <v>178</v>
          </cell>
          <cell r="EA131">
            <v>72</v>
          </cell>
          <cell r="EB131">
            <v>105</v>
          </cell>
          <cell r="EC131">
            <v>38</v>
          </cell>
          <cell r="ED131">
            <v>3473</v>
          </cell>
          <cell r="EE131">
            <v>2670</v>
          </cell>
          <cell r="EF131">
            <v>1052</v>
          </cell>
          <cell r="EG131">
            <v>1618</v>
          </cell>
          <cell r="EH131">
            <v>1290</v>
          </cell>
          <cell r="EI131">
            <v>944</v>
          </cell>
          <cell r="EJ131">
            <v>342</v>
          </cell>
          <cell r="EK131">
            <v>78</v>
          </cell>
          <cell r="EL131">
            <v>261</v>
          </cell>
          <cell r="EM131">
            <v>153</v>
          </cell>
          <cell r="EN131">
            <v>108</v>
          </cell>
          <cell r="EO131">
            <v>67</v>
          </cell>
          <cell r="EP131">
            <v>1988</v>
          </cell>
          <cell r="EQ131">
            <v>1654</v>
          </cell>
          <cell r="ER131">
            <v>324</v>
          </cell>
          <cell r="ES131">
            <v>1330</v>
          </cell>
          <cell r="ET131">
            <v>1046</v>
          </cell>
          <cell r="EU131">
            <v>865</v>
          </cell>
          <cell r="EV131">
            <v>179</v>
          </cell>
          <cell r="EW131">
            <v>49</v>
          </cell>
          <cell r="EX131">
            <v>187</v>
          </cell>
          <cell r="EY131">
            <v>161</v>
          </cell>
          <cell r="EZ131">
            <v>25</v>
          </cell>
          <cell r="FA131">
            <v>97</v>
          </cell>
          <cell r="FB131">
            <v>9854</v>
          </cell>
          <cell r="FC131">
            <v>7967</v>
          </cell>
          <cell r="FD131">
            <v>2725</v>
          </cell>
          <cell r="FE131">
            <v>5242</v>
          </cell>
          <cell r="FF131">
            <v>3923</v>
          </cell>
          <cell r="FG131">
            <v>2950</v>
          </cell>
          <cell r="FH131">
            <v>965</v>
          </cell>
          <cell r="FI131">
            <v>226</v>
          </cell>
          <cell r="FJ131">
            <v>928</v>
          </cell>
          <cell r="FK131">
            <v>572</v>
          </cell>
          <cell r="FL131">
            <v>353</v>
          </cell>
          <cell r="FM131">
            <v>391</v>
          </cell>
          <cell r="FN131">
            <v>4644</v>
          </cell>
          <cell r="FO131">
            <v>3447</v>
          </cell>
          <cell r="FP131">
            <v>2367</v>
          </cell>
          <cell r="FQ131">
            <v>1080</v>
          </cell>
          <cell r="FR131">
            <v>739</v>
          </cell>
          <cell r="FS131">
            <v>325</v>
          </cell>
          <cell r="FT131">
            <v>411</v>
          </cell>
          <cell r="FU131">
            <v>157</v>
          </cell>
          <cell r="FV131">
            <v>291</v>
          </cell>
          <cell r="FW131">
            <v>118</v>
          </cell>
          <cell r="FX131">
            <v>173</v>
          </cell>
          <cell r="FY131">
            <v>50</v>
          </cell>
          <cell r="FZ131">
            <v>1375</v>
          </cell>
          <cell r="GA131">
            <v>1038</v>
          </cell>
          <cell r="GB131">
            <v>387</v>
          </cell>
          <cell r="GC131">
            <v>651</v>
          </cell>
          <cell r="GD131">
            <v>543</v>
          </cell>
          <cell r="GE131">
            <v>394</v>
          </cell>
          <cell r="GF131">
            <v>149</v>
          </cell>
          <cell r="GG131">
            <v>33</v>
          </cell>
          <cell r="GH131">
            <v>87</v>
          </cell>
          <cell r="GI131">
            <v>59</v>
          </cell>
          <cell r="GJ131">
            <v>28</v>
          </cell>
          <cell r="GK131">
            <v>21</v>
          </cell>
          <cell r="GL131">
            <v>0</v>
          </cell>
          <cell r="GM131">
            <v>0</v>
          </cell>
          <cell r="GN131">
            <v>0</v>
          </cell>
          <cell r="GO131">
            <v>0</v>
          </cell>
          <cell r="GP131">
            <v>0</v>
          </cell>
          <cell r="GQ131">
            <v>0</v>
          </cell>
          <cell r="GR131">
            <v>0</v>
          </cell>
          <cell r="GS131">
            <v>0</v>
          </cell>
          <cell r="GT131">
            <v>0</v>
          </cell>
          <cell r="GU131">
            <v>0</v>
          </cell>
          <cell r="GV131">
            <v>0</v>
          </cell>
          <cell r="GW131">
            <v>0</v>
          </cell>
          <cell r="GX131">
            <v>10349</v>
          </cell>
          <cell r="GY131">
            <v>8340</v>
          </cell>
          <cell r="GZ131">
            <v>2996</v>
          </cell>
          <cell r="HA131">
            <v>5344</v>
          </cell>
          <cell r="HB131">
            <v>4003</v>
          </cell>
          <cell r="HC131">
            <v>2976</v>
          </cell>
          <cell r="HD131">
            <v>1019</v>
          </cell>
          <cell r="HE131">
            <v>252</v>
          </cell>
          <cell r="HF131">
            <v>948</v>
          </cell>
          <cell r="HG131">
            <v>583</v>
          </cell>
          <cell r="HH131">
            <v>362</v>
          </cell>
          <cell r="HI131">
            <v>393</v>
          </cell>
          <cell r="HJ131">
            <v>0</v>
          </cell>
          <cell r="HK131">
            <v>0</v>
          </cell>
          <cell r="HL131">
            <v>0</v>
          </cell>
          <cell r="HM131">
            <v>0</v>
          </cell>
          <cell r="HN131">
            <v>0</v>
          </cell>
          <cell r="HO131">
            <v>0</v>
          </cell>
          <cell r="HP131">
            <v>0</v>
          </cell>
          <cell r="HQ131">
            <v>0</v>
          </cell>
          <cell r="HR131">
            <v>0</v>
          </cell>
          <cell r="HS131">
            <v>0</v>
          </cell>
          <cell r="HT131">
            <v>0</v>
          </cell>
          <cell r="HU131">
            <v>0</v>
          </cell>
          <cell r="HV131">
            <v>3722</v>
          </cell>
          <cell r="HW131">
            <v>2603</v>
          </cell>
          <cell r="HX131">
            <v>1581</v>
          </cell>
          <cell r="HY131">
            <v>1022</v>
          </cell>
          <cell r="HZ131">
            <v>704</v>
          </cell>
          <cell r="IA131">
            <v>411</v>
          </cell>
          <cell r="IB131">
            <v>292</v>
          </cell>
          <cell r="IC131">
            <v>106</v>
          </cell>
          <cell r="ID131">
            <v>263</v>
          </cell>
          <cell r="IE131">
            <v>141</v>
          </cell>
          <cell r="IF131">
            <v>122</v>
          </cell>
          <cell r="IG131">
            <v>55</v>
          </cell>
          <cell r="IH131">
            <v>12151</v>
          </cell>
          <cell r="II131">
            <v>9849</v>
          </cell>
          <cell r="IJ131">
            <v>3898</v>
          </cell>
          <cell r="IK131">
            <v>5951</v>
          </cell>
          <cell r="IL131">
            <v>4501</v>
          </cell>
          <cell r="IM131">
            <v>3258</v>
          </cell>
          <cell r="IN131">
            <v>1233</v>
          </cell>
          <cell r="IO131">
            <v>310</v>
          </cell>
          <cell r="IP131">
            <v>1043</v>
          </cell>
          <cell r="IQ131">
            <v>608</v>
          </cell>
          <cell r="IR131">
            <v>432</v>
          </cell>
          <cell r="IS131">
            <v>407</v>
          </cell>
        </row>
        <row r="132">
          <cell r="A132" t="str">
            <v>Dortmund, Stadt</v>
          </cell>
          <cell r="B132">
            <v>31520</v>
          </cell>
          <cell r="C132">
            <v>25692</v>
          </cell>
          <cell r="D132">
            <v>10375</v>
          </cell>
          <cell r="E132">
            <v>15317</v>
          </cell>
          <cell r="F132">
            <v>11739</v>
          </cell>
          <cell r="G132">
            <v>8881</v>
          </cell>
          <cell r="H132">
            <v>2846</v>
          </cell>
          <cell r="I132">
            <v>825</v>
          </cell>
          <cell r="J132">
            <v>3295</v>
          </cell>
          <cell r="K132">
            <v>1934</v>
          </cell>
          <cell r="L132">
            <v>1349</v>
          </cell>
          <cell r="M132">
            <v>283</v>
          </cell>
          <cell r="N132">
            <v>17801</v>
          </cell>
          <cell r="O132">
            <v>14584</v>
          </cell>
          <cell r="P132">
            <v>6080</v>
          </cell>
          <cell r="Q132">
            <v>8504</v>
          </cell>
          <cell r="R132">
            <v>6385</v>
          </cell>
          <cell r="S132">
            <v>4769</v>
          </cell>
          <cell r="T132">
            <v>1612</v>
          </cell>
          <cell r="U132">
            <v>460</v>
          </cell>
          <cell r="V132">
            <v>1962</v>
          </cell>
          <cell r="W132">
            <v>1192</v>
          </cell>
          <cell r="X132">
            <v>760</v>
          </cell>
          <cell r="Y132">
            <v>157</v>
          </cell>
          <cell r="Z132">
            <v>13719</v>
          </cell>
          <cell r="AA132">
            <v>11108</v>
          </cell>
          <cell r="AB132">
            <v>4295</v>
          </cell>
          <cell r="AC132">
            <v>6813</v>
          </cell>
          <cell r="AD132">
            <v>5354</v>
          </cell>
          <cell r="AE132">
            <v>4112</v>
          </cell>
          <cell r="AF132">
            <v>1234</v>
          </cell>
          <cell r="AG132">
            <v>365</v>
          </cell>
          <cell r="AH132">
            <v>1333</v>
          </cell>
          <cell r="AI132">
            <v>742</v>
          </cell>
          <cell r="AJ132">
            <v>589</v>
          </cell>
          <cell r="AK132">
            <v>126</v>
          </cell>
          <cell r="AL132">
            <v>2664</v>
          </cell>
          <cell r="AM132">
            <v>2099</v>
          </cell>
          <cell r="AN132">
            <v>745</v>
          </cell>
          <cell r="AO132">
            <v>1354</v>
          </cell>
          <cell r="AP132">
            <v>871</v>
          </cell>
          <cell r="AQ132">
            <v>785</v>
          </cell>
          <cell r="AR132">
            <v>86</v>
          </cell>
          <cell r="AS132">
            <v>14</v>
          </cell>
          <cell r="AT132">
            <v>453</v>
          </cell>
          <cell r="AU132">
            <v>227</v>
          </cell>
          <cell r="AV132">
            <v>225</v>
          </cell>
          <cell r="AW132">
            <v>30</v>
          </cell>
          <cell r="AX132">
            <v>8003</v>
          </cell>
          <cell r="AY132">
            <v>6755</v>
          </cell>
          <cell r="AZ132">
            <v>2549</v>
          </cell>
          <cell r="BA132">
            <v>4206</v>
          </cell>
          <cell r="BB132">
            <v>2846</v>
          </cell>
          <cell r="BC132">
            <v>2316</v>
          </cell>
          <cell r="BD132">
            <v>528</v>
          </cell>
          <cell r="BE132">
            <v>154</v>
          </cell>
          <cell r="BF132">
            <v>1273</v>
          </cell>
          <cell r="BG132">
            <v>730</v>
          </cell>
          <cell r="BH132">
            <v>537</v>
          </cell>
          <cell r="BI132">
            <v>87</v>
          </cell>
          <cell r="BJ132">
            <v>7892</v>
          </cell>
          <cell r="BK132">
            <v>6470</v>
          </cell>
          <cell r="BL132">
            <v>2209</v>
          </cell>
          <cell r="BM132">
            <v>4261</v>
          </cell>
          <cell r="BN132">
            <v>3251</v>
          </cell>
          <cell r="BO132">
            <v>2550</v>
          </cell>
          <cell r="BP132">
            <v>698</v>
          </cell>
          <cell r="BQ132">
            <v>233</v>
          </cell>
          <cell r="BR132">
            <v>911</v>
          </cell>
          <cell r="BS132">
            <v>554</v>
          </cell>
          <cell r="BT132">
            <v>352</v>
          </cell>
          <cell r="BU132">
            <v>99</v>
          </cell>
          <cell r="BV132">
            <v>7769</v>
          </cell>
          <cell r="BW132">
            <v>6302</v>
          </cell>
          <cell r="BX132">
            <v>2604</v>
          </cell>
          <cell r="BY132">
            <v>3698</v>
          </cell>
          <cell r="BZ132">
            <v>3179</v>
          </cell>
          <cell r="CA132">
            <v>2293</v>
          </cell>
          <cell r="CB132">
            <v>883</v>
          </cell>
          <cell r="CC132">
            <v>223</v>
          </cell>
          <cell r="CD132">
            <v>468</v>
          </cell>
          <cell r="CE132">
            <v>315</v>
          </cell>
          <cell r="CF132">
            <v>153</v>
          </cell>
          <cell r="CG132">
            <v>51</v>
          </cell>
          <cell r="CH132">
            <v>5192</v>
          </cell>
          <cell r="CI132">
            <v>4066</v>
          </cell>
          <cell r="CJ132">
            <v>2268</v>
          </cell>
          <cell r="CK132">
            <v>1798</v>
          </cell>
          <cell r="CL132">
            <v>1592</v>
          </cell>
          <cell r="CM132">
            <v>937</v>
          </cell>
          <cell r="CN132">
            <v>651</v>
          </cell>
          <cell r="CO132">
            <v>201</v>
          </cell>
          <cell r="CP132">
            <v>190</v>
          </cell>
          <cell r="CQ132">
            <v>108</v>
          </cell>
          <cell r="CR132">
            <v>82</v>
          </cell>
          <cell r="CS132">
            <v>16</v>
          </cell>
          <cell r="CT132">
            <v>7558</v>
          </cell>
          <cell r="CU132">
            <v>6370</v>
          </cell>
          <cell r="CV132">
            <v>1705</v>
          </cell>
          <cell r="CW132">
            <v>4665</v>
          </cell>
          <cell r="CX132">
            <v>3833</v>
          </cell>
          <cell r="CY132">
            <v>3253</v>
          </cell>
          <cell r="CZ132">
            <v>580</v>
          </cell>
          <cell r="DA132">
            <v>143</v>
          </cell>
          <cell r="DB132">
            <v>729</v>
          </cell>
          <cell r="DC132">
            <v>510</v>
          </cell>
          <cell r="DD132">
            <v>216</v>
          </cell>
          <cell r="DE132">
            <v>103</v>
          </cell>
          <cell r="DF132">
            <v>10915</v>
          </cell>
          <cell r="DG132">
            <v>8721</v>
          </cell>
          <cell r="DH132">
            <v>4471</v>
          </cell>
          <cell r="DI132">
            <v>4250</v>
          </cell>
          <cell r="DJ132">
            <v>3067</v>
          </cell>
          <cell r="DK132">
            <v>2032</v>
          </cell>
          <cell r="DL132">
            <v>1029</v>
          </cell>
          <cell r="DM132">
            <v>321</v>
          </cell>
          <cell r="DN132">
            <v>1119</v>
          </cell>
          <cell r="DO132">
            <v>619</v>
          </cell>
          <cell r="DP132">
            <v>496</v>
          </cell>
          <cell r="DQ132">
            <v>64</v>
          </cell>
          <cell r="DR132">
            <v>4652</v>
          </cell>
          <cell r="DS132">
            <v>3676</v>
          </cell>
          <cell r="DT132">
            <v>1995</v>
          </cell>
          <cell r="DU132">
            <v>1681</v>
          </cell>
          <cell r="DV132">
            <v>1116</v>
          </cell>
          <cell r="DW132">
            <v>661</v>
          </cell>
          <cell r="DX132">
            <v>454</v>
          </cell>
          <cell r="DY132">
            <v>151</v>
          </cell>
          <cell r="DZ132">
            <v>530</v>
          </cell>
          <cell r="EA132">
            <v>245</v>
          </cell>
          <cell r="EB132">
            <v>283</v>
          </cell>
          <cell r="EC132">
            <v>35</v>
          </cell>
          <cell r="ED132">
            <v>5904</v>
          </cell>
          <cell r="EE132">
            <v>4812</v>
          </cell>
          <cell r="EF132">
            <v>1873</v>
          </cell>
          <cell r="EG132">
            <v>2939</v>
          </cell>
          <cell r="EH132">
            <v>2201</v>
          </cell>
          <cell r="EI132">
            <v>1607</v>
          </cell>
          <cell r="EJ132">
            <v>592</v>
          </cell>
          <cell r="EK132">
            <v>156</v>
          </cell>
          <cell r="EL132">
            <v>698</v>
          </cell>
          <cell r="EM132">
            <v>387</v>
          </cell>
          <cell r="EN132">
            <v>308</v>
          </cell>
          <cell r="EO132">
            <v>40</v>
          </cell>
          <cell r="EP132">
            <v>2488</v>
          </cell>
          <cell r="EQ132">
            <v>2111</v>
          </cell>
          <cell r="ER132">
            <v>330</v>
          </cell>
          <cell r="ES132">
            <v>1781</v>
          </cell>
          <cell r="ET132">
            <v>1521</v>
          </cell>
          <cell r="EU132">
            <v>1327</v>
          </cell>
          <cell r="EV132">
            <v>191</v>
          </cell>
          <cell r="EW132">
            <v>54</v>
          </cell>
          <cell r="EX132">
            <v>219</v>
          </cell>
          <cell r="EY132">
            <v>173</v>
          </cell>
          <cell r="EZ132">
            <v>46</v>
          </cell>
          <cell r="FA132">
            <v>41</v>
          </cell>
          <cell r="FB132">
            <v>20669</v>
          </cell>
          <cell r="FC132">
            <v>17168</v>
          </cell>
          <cell r="FD132">
            <v>5358</v>
          </cell>
          <cell r="FE132">
            <v>11810</v>
          </cell>
          <cell r="FF132">
            <v>9208</v>
          </cell>
          <cell r="FG132">
            <v>7350</v>
          </cell>
          <cell r="FH132">
            <v>1848</v>
          </cell>
          <cell r="FI132">
            <v>508</v>
          </cell>
          <cell r="FJ132">
            <v>2362</v>
          </cell>
          <cell r="FK132">
            <v>1488</v>
          </cell>
          <cell r="FL132">
            <v>866</v>
          </cell>
          <cell r="FM132">
            <v>240</v>
          </cell>
          <cell r="FN132">
            <v>8820</v>
          </cell>
          <cell r="FO132">
            <v>6913</v>
          </cell>
          <cell r="FP132">
            <v>4445</v>
          </cell>
          <cell r="FQ132">
            <v>2468</v>
          </cell>
          <cell r="FR132">
            <v>1704</v>
          </cell>
          <cell r="FS132">
            <v>940</v>
          </cell>
          <cell r="FT132">
            <v>764</v>
          </cell>
          <cell r="FU132">
            <v>261</v>
          </cell>
          <cell r="FV132">
            <v>733</v>
          </cell>
          <cell r="FW132">
            <v>329</v>
          </cell>
          <cell r="FX132">
            <v>401</v>
          </cell>
          <cell r="FY132">
            <v>31</v>
          </cell>
          <cell r="FZ132">
            <v>2028</v>
          </cell>
          <cell r="GA132">
            <v>1609</v>
          </cell>
          <cell r="GB132">
            <v>572</v>
          </cell>
          <cell r="GC132">
            <v>1037</v>
          </cell>
          <cell r="GD132">
            <v>825</v>
          </cell>
          <cell r="GE132">
            <v>590</v>
          </cell>
          <cell r="GF132">
            <v>233</v>
          </cell>
          <cell r="GG132">
            <v>55</v>
          </cell>
          <cell r="GH132">
            <v>200</v>
          </cell>
          <cell r="GI132">
            <v>117</v>
          </cell>
          <cell r="GJ132">
            <v>82</v>
          </cell>
          <cell r="GK132">
            <v>12</v>
          </cell>
          <cell r="GL132">
            <v>3</v>
          </cell>
          <cell r="GM132" t="str">
            <v>*</v>
          </cell>
          <cell r="GN132">
            <v>0</v>
          </cell>
          <cell r="GO132" t="str">
            <v>*</v>
          </cell>
          <cell r="GP132" t="str">
            <v>*</v>
          </cell>
          <cell r="GQ132" t="str">
            <v>*</v>
          </cell>
          <cell r="GR132" t="str">
            <v>*</v>
          </cell>
          <cell r="GS132" t="str">
            <v>*</v>
          </cell>
          <cell r="GT132">
            <v>0</v>
          </cell>
          <cell r="GU132">
            <v>0</v>
          </cell>
          <cell r="GV132">
            <v>0</v>
          </cell>
          <cell r="GW132">
            <v>0</v>
          </cell>
          <cell r="GX132">
            <v>21918</v>
          </cell>
          <cell r="GY132">
            <v>18161</v>
          </cell>
          <cell r="GZ132">
            <v>6061</v>
          </cell>
          <cell r="HA132">
            <v>12100</v>
          </cell>
          <cell r="HB132">
            <v>9415</v>
          </cell>
          <cell r="HC132">
            <v>7448</v>
          </cell>
          <cell r="HD132">
            <v>1956</v>
          </cell>
          <cell r="HE132">
            <v>546</v>
          </cell>
          <cell r="HF132">
            <v>2444</v>
          </cell>
          <cell r="HG132">
            <v>1530</v>
          </cell>
          <cell r="HH132">
            <v>905</v>
          </cell>
          <cell r="HI132">
            <v>241</v>
          </cell>
          <cell r="HJ132">
            <v>3</v>
          </cell>
          <cell r="HK132" t="str">
            <v>*</v>
          </cell>
          <cell r="HL132">
            <v>0</v>
          </cell>
          <cell r="HM132" t="str">
            <v>*</v>
          </cell>
          <cell r="HN132" t="str">
            <v>*</v>
          </cell>
          <cell r="HO132" t="str">
            <v>*</v>
          </cell>
          <cell r="HP132" t="str">
            <v>*</v>
          </cell>
          <cell r="HQ132" t="str">
            <v>*</v>
          </cell>
          <cell r="HR132">
            <v>0</v>
          </cell>
          <cell r="HS132">
            <v>0</v>
          </cell>
          <cell r="HT132">
            <v>0</v>
          </cell>
          <cell r="HU132">
            <v>0</v>
          </cell>
          <cell r="HV132">
            <v>7194</v>
          </cell>
          <cell r="HW132">
            <v>5595</v>
          </cell>
          <cell r="HX132">
            <v>2830</v>
          </cell>
          <cell r="HY132">
            <v>2765</v>
          </cell>
          <cell r="HZ132">
            <v>2010</v>
          </cell>
          <cell r="IA132">
            <v>1374</v>
          </cell>
          <cell r="IB132">
            <v>636</v>
          </cell>
          <cell r="IC132">
            <v>191</v>
          </cell>
          <cell r="ID132">
            <v>711</v>
          </cell>
          <cell r="IE132">
            <v>407</v>
          </cell>
          <cell r="IF132">
            <v>299</v>
          </cell>
          <cell r="IG132">
            <v>44</v>
          </cell>
          <cell r="IH132">
            <v>24326</v>
          </cell>
          <cell r="II132">
            <v>20097</v>
          </cell>
          <cell r="IJ132">
            <v>7545</v>
          </cell>
          <cell r="IK132">
            <v>12552</v>
          </cell>
          <cell r="IL132">
            <v>9729</v>
          </cell>
          <cell r="IM132">
            <v>7507</v>
          </cell>
          <cell r="IN132">
            <v>2210</v>
          </cell>
          <cell r="IO132">
            <v>634</v>
          </cell>
          <cell r="IP132">
            <v>2584</v>
          </cell>
          <cell r="IQ132">
            <v>1527</v>
          </cell>
          <cell r="IR132">
            <v>1050</v>
          </cell>
          <cell r="IS132">
            <v>239</v>
          </cell>
        </row>
        <row r="133">
          <cell r="A133" t="str">
            <v>Hagen, Stadt der FernUniversi.</v>
          </cell>
          <cell r="B133">
            <v>10392</v>
          </cell>
          <cell r="C133">
            <v>9108</v>
          </cell>
          <cell r="D133">
            <v>3406</v>
          </cell>
          <cell r="E133">
            <v>5702</v>
          </cell>
          <cell r="F133">
            <v>4500</v>
          </cell>
          <cell r="G133">
            <v>3463</v>
          </cell>
          <cell r="H133">
            <v>1031</v>
          </cell>
          <cell r="I133">
            <v>346</v>
          </cell>
          <cell r="J133">
            <v>1146</v>
          </cell>
          <cell r="K133">
            <v>563</v>
          </cell>
          <cell r="L133">
            <v>576</v>
          </cell>
          <cell r="M133">
            <v>56</v>
          </cell>
          <cell r="N133">
            <v>5948</v>
          </cell>
          <cell r="O133">
            <v>5217</v>
          </cell>
          <cell r="P133">
            <v>2004</v>
          </cell>
          <cell r="Q133">
            <v>3213</v>
          </cell>
          <cell r="R133">
            <v>2488</v>
          </cell>
          <cell r="S133">
            <v>1905</v>
          </cell>
          <cell r="T133">
            <v>581</v>
          </cell>
          <cell r="U133">
            <v>222</v>
          </cell>
          <cell r="V133">
            <v>691</v>
          </cell>
          <cell r="W133">
            <v>338</v>
          </cell>
          <cell r="X133">
            <v>347</v>
          </cell>
          <cell r="Y133">
            <v>34</v>
          </cell>
          <cell r="Z133">
            <v>4444</v>
          </cell>
          <cell r="AA133">
            <v>3891</v>
          </cell>
          <cell r="AB133">
            <v>1402</v>
          </cell>
          <cell r="AC133">
            <v>2489</v>
          </cell>
          <cell r="AD133">
            <v>2012</v>
          </cell>
          <cell r="AE133">
            <v>1558</v>
          </cell>
          <cell r="AF133">
            <v>450</v>
          </cell>
          <cell r="AG133">
            <v>124</v>
          </cell>
          <cell r="AH133">
            <v>455</v>
          </cell>
          <cell r="AI133">
            <v>225</v>
          </cell>
          <cell r="AJ133">
            <v>229</v>
          </cell>
          <cell r="AK133">
            <v>22</v>
          </cell>
          <cell r="AL133">
            <v>833</v>
          </cell>
          <cell r="AM133">
            <v>677</v>
          </cell>
          <cell r="AN133">
            <v>233</v>
          </cell>
          <cell r="AO133">
            <v>444</v>
          </cell>
          <cell r="AP133">
            <v>256</v>
          </cell>
          <cell r="AQ133">
            <v>236</v>
          </cell>
          <cell r="AR133">
            <v>20</v>
          </cell>
          <cell r="AS133">
            <v>5</v>
          </cell>
          <cell r="AT133">
            <v>183</v>
          </cell>
          <cell r="AU133">
            <v>82</v>
          </cell>
          <cell r="AV133">
            <v>101</v>
          </cell>
          <cell r="AW133">
            <v>5</v>
          </cell>
          <cell r="AX133">
            <v>2583</v>
          </cell>
          <cell r="AY133">
            <v>2322</v>
          </cell>
          <cell r="AZ133">
            <v>811</v>
          </cell>
          <cell r="BA133">
            <v>1511</v>
          </cell>
          <cell r="BB133">
            <v>1098</v>
          </cell>
          <cell r="BC133">
            <v>918</v>
          </cell>
          <cell r="BD133">
            <v>179</v>
          </cell>
          <cell r="BE133">
            <v>57</v>
          </cell>
          <cell r="BF133">
            <v>400</v>
          </cell>
          <cell r="BG133">
            <v>183</v>
          </cell>
          <cell r="BH133">
            <v>215</v>
          </cell>
          <cell r="BI133">
            <v>13</v>
          </cell>
          <cell r="BJ133">
            <v>2530</v>
          </cell>
          <cell r="BK133">
            <v>2264</v>
          </cell>
          <cell r="BL133">
            <v>678</v>
          </cell>
          <cell r="BM133">
            <v>1586</v>
          </cell>
          <cell r="BN133">
            <v>1262</v>
          </cell>
          <cell r="BO133">
            <v>1005</v>
          </cell>
          <cell r="BP133">
            <v>257</v>
          </cell>
          <cell r="BQ133">
            <v>99</v>
          </cell>
          <cell r="BR133">
            <v>311</v>
          </cell>
          <cell r="BS133">
            <v>169</v>
          </cell>
          <cell r="BT133">
            <v>140</v>
          </cell>
          <cell r="BU133">
            <v>13</v>
          </cell>
          <cell r="BV133">
            <v>2394</v>
          </cell>
          <cell r="BW133">
            <v>2117</v>
          </cell>
          <cell r="BX133">
            <v>809</v>
          </cell>
          <cell r="BY133">
            <v>1308</v>
          </cell>
          <cell r="BZ133">
            <v>1135</v>
          </cell>
          <cell r="CA133">
            <v>845</v>
          </cell>
          <cell r="CB133">
            <v>288</v>
          </cell>
          <cell r="CC133">
            <v>75</v>
          </cell>
          <cell r="CD133">
            <v>157</v>
          </cell>
          <cell r="CE133">
            <v>87</v>
          </cell>
          <cell r="CF133">
            <v>68</v>
          </cell>
          <cell r="CG133">
            <v>16</v>
          </cell>
          <cell r="CH133">
            <v>2052</v>
          </cell>
          <cell r="CI133">
            <v>1728</v>
          </cell>
          <cell r="CJ133">
            <v>875</v>
          </cell>
          <cell r="CK133">
            <v>853</v>
          </cell>
          <cell r="CL133">
            <v>749</v>
          </cell>
          <cell r="CM133">
            <v>459</v>
          </cell>
          <cell r="CN133">
            <v>287</v>
          </cell>
          <cell r="CO133">
            <v>110</v>
          </cell>
          <cell r="CP133">
            <v>95</v>
          </cell>
          <cell r="CQ133">
            <v>42</v>
          </cell>
          <cell r="CR133">
            <v>52</v>
          </cell>
          <cell r="CS133">
            <v>9</v>
          </cell>
          <cell r="CT133">
            <v>2508</v>
          </cell>
          <cell r="CU133">
            <v>2275</v>
          </cell>
          <cell r="CV133">
            <v>626</v>
          </cell>
          <cell r="CW133">
            <v>1649</v>
          </cell>
          <cell r="CX133">
            <v>1406</v>
          </cell>
          <cell r="CY133">
            <v>1146</v>
          </cell>
          <cell r="CZ133">
            <v>256</v>
          </cell>
          <cell r="DA133">
            <v>73</v>
          </cell>
          <cell r="DB133">
            <v>222</v>
          </cell>
          <cell r="DC133">
            <v>137</v>
          </cell>
          <cell r="DD133">
            <v>82</v>
          </cell>
          <cell r="DE133">
            <v>21</v>
          </cell>
          <cell r="DF133">
            <v>3442</v>
          </cell>
          <cell r="DG133">
            <v>2993</v>
          </cell>
          <cell r="DH133">
            <v>1472</v>
          </cell>
          <cell r="DI133">
            <v>1521</v>
          </cell>
          <cell r="DJ133">
            <v>1048</v>
          </cell>
          <cell r="DK133">
            <v>654</v>
          </cell>
          <cell r="DL133">
            <v>394</v>
          </cell>
          <cell r="DM133">
            <v>138</v>
          </cell>
          <cell r="DN133">
            <v>461</v>
          </cell>
          <cell r="DO133">
            <v>214</v>
          </cell>
          <cell r="DP133">
            <v>245</v>
          </cell>
          <cell r="DQ133">
            <v>12</v>
          </cell>
          <cell r="DR133">
            <v>1373</v>
          </cell>
          <cell r="DS133">
            <v>1152</v>
          </cell>
          <cell r="DT133">
            <v>622</v>
          </cell>
          <cell r="DU133">
            <v>530</v>
          </cell>
          <cell r="DV133">
            <v>333</v>
          </cell>
          <cell r="DW133">
            <v>204</v>
          </cell>
          <cell r="DX133">
            <v>129</v>
          </cell>
          <cell r="DY133">
            <v>50</v>
          </cell>
          <cell r="DZ133">
            <v>193</v>
          </cell>
          <cell r="EA133">
            <v>64</v>
          </cell>
          <cell r="EB133">
            <v>128</v>
          </cell>
          <cell r="EC133">
            <v>4</v>
          </cell>
          <cell r="ED133">
            <v>1531</v>
          </cell>
          <cell r="EE133">
            <v>1309</v>
          </cell>
          <cell r="EF133">
            <v>448</v>
          </cell>
          <cell r="EG133">
            <v>861</v>
          </cell>
          <cell r="EH133">
            <v>673</v>
          </cell>
          <cell r="EI133">
            <v>541</v>
          </cell>
          <cell r="EJ133">
            <v>131</v>
          </cell>
          <cell r="EK133">
            <v>49</v>
          </cell>
          <cell r="EL133">
            <v>178</v>
          </cell>
          <cell r="EM133">
            <v>79</v>
          </cell>
          <cell r="EN133">
            <v>98</v>
          </cell>
          <cell r="EO133">
            <v>10</v>
          </cell>
          <cell r="EP133">
            <v>1537</v>
          </cell>
          <cell r="EQ133">
            <v>1378</v>
          </cell>
          <cell r="ER133">
            <v>238</v>
          </cell>
          <cell r="ES133">
            <v>1140</v>
          </cell>
          <cell r="ET133">
            <v>1039</v>
          </cell>
          <cell r="EU133">
            <v>917</v>
          </cell>
          <cell r="EV133">
            <v>121</v>
          </cell>
          <cell r="EW133">
            <v>36</v>
          </cell>
          <cell r="EX133">
            <v>92</v>
          </cell>
          <cell r="EY133">
            <v>69</v>
          </cell>
          <cell r="EZ133">
            <v>23</v>
          </cell>
          <cell r="FA133">
            <v>9</v>
          </cell>
          <cell r="FB133">
            <v>7011</v>
          </cell>
          <cell r="FC133">
            <v>6235</v>
          </cell>
          <cell r="FD133">
            <v>1803</v>
          </cell>
          <cell r="FE133">
            <v>4432</v>
          </cell>
          <cell r="FF133">
            <v>3619</v>
          </cell>
          <cell r="FG133">
            <v>2940</v>
          </cell>
          <cell r="FH133">
            <v>673</v>
          </cell>
          <cell r="FI133">
            <v>205</v>
          </cell>
          <cell r="FJ133">
            <v>767</v>
          </cell>
          <cell r="FK133">
            <v>425</v>
          </cell>
          <cell r="FL133">
            <v>336</v>
          </cell>
          <cell r="FM133">
            <v>46</v>
          </cell>
          <cell r="FN133">
            <v>2889</v>
          </cell>
          <cell r="FO133">
            <v>2456</v>
          </cell>
          <cell r="FP133">
            <v>1478</v>
          </cell>
          <cell r="FQ133">
            <v>978</v>
          </cell>
          <cell r="FR133">
            <v>635</v>
          </cell>
          <cell r="FS133">
            <v>315</v>
          </cell>
          <cell r="FT133">
            <v>320</v>
          </cell>
          <cell r="FU133">
            <v>129</v>
          </cell>
          <cell r="FV133">
            <v>338</v>
          </cell>
          <cell r="FW133">
            <v>118</v>
          </cell>
          <cell r="FX133">
            <v>219</v>
          </cell>
          <cell r="FY133">
            <v>5</v>
          </cell>
          <cell r="FZ133">
            <v>492</v>
          </cell>
          <cell r="GA133">
            <v>417</v>
          </cell>
          <cell r="GB133">
            <v>125</v>
          </cell>
          <cell r="GC133">
            <v>292</v>
          </cell>
          <cell r="GD133">
            <v>246</v>
          </cell>
          <cell r="GE133">
            <v>208</v>
          </cell>
          <cell r="GF133">
            <v>38</v>
          </cell>
          <cell r="GG133">
            <v>12</v>
          </cell>
          <cell r="GH133">
            <v>41</v>
          </cell>
          <cell r="GI133">
            <v>20</v>
          </cell>
          <cell r="GJ133">
            <v>21</v>
          </cell>
          <cell r="GK133">
            <v>5</v>
          </cell>
          <cell r="GL133">
            <v>0</v>
          </cell>
          <cell r="GM133">
            <v>0</v>
          </cell>
          <cell r="GN133">
            <v>0</v>
          </cell>
          <cell r="GO133">
            <v>0</v>
          </cell>
          <cell r="GP133">
            <v>0</v>
          </cell>
          <cell r="GQ133">
            <v>0</v>
          </cell>
          <cell r="GR133">
            <v>0</v>
          </cell>
          <cell r="GS133">
            <v>0</v>
          </cell>
          <cell r="GT133">
            <v>0</v>
          </cell>
          <cell r="GU133">
            <v>0</v>
          </cell>
          <cell r="GV133">
            <v>0</v>
          </cell>
          <cell r="GW133">
            <v>0</v>
          </cell>
          <cell r="GX133">
            <v>7297</v>
          </cell>
          <cell r="GY133">
            <v>6498</v>
          </cell>
          <cell r="GZ133">
            <v>1981</v>
          </cell>
          <cell r="HA133">
            <v>4517</v>
          </cell>
          <cell r="HB133">
            <v>3674</v>
          </cell>
          <cell r="HC133">
            <v>2963</v>
          </cell>
          <cell r="HD133">
            <v>705</v>
          </cell>
          <cell r="HE133">
            <v>216</v>
          </cell>
          <cell r="HF133">
            <v>797</v>
          </cell>
          <cell r="HG133">
            <v>434</v>
          </cell>
          <cell r="HH133">
            <v>357</v>
          </cell>
          <cell r="HI133">
            <v>46</v>
          </cell>
          <cell r="HJ133">
            <v>0</v>
          </cell>
          <cell r="HK133">
            <v>0</v>
          </cell>
          <cell r="HL133">
            <v>0</v>
          </cell>
          <cell r="HM133">
            <v>0</v>
          </cell>
          <cell r="HN133">
            <v>0</v>
          </cell>
          <cell r="HO133">
            <v>0</v>
          </cell>
          <cell r="HP133">
            <v>0</v>
          </cell>
          <cell r="HQ133">
            <v>0</v>
          </cell>
          <cell r="HR133">
            <v>0</v>
          </cell>
          <cell r="HS133">
            <v>0</v>
          </cell>
          <cell r="HT133">
            <v>0</v>
          </cell>
          <cell r="HU133">
            <v>0</v>
          </cell>
          <cell r="HV133">
            <v>2550</v>
          </cell>
          <cell r="HW133">
            <v>2080</v>
          </cell>
          <cell r="HX133">
            <v>952</v>
          </cell>
          <cell r="HY133">
            <v>1128</v>
          </cell>
          <cell r="HZ133">
            <v>812</v>
          </cell>
          <cell r="IA133">
            <v>549</v>
          </cell>
          <cell r="IB133">
            <v>263</v>
          </cell>
          <cell r="IC133">
            <v>107</v>
          </cell>
          <cell r="ID133">
            <v>307</v>
          </cell>
          <cell r="IE133">
            <v>135</v>
          </cell>
          <cell r="IF133">
            <v>170</v>
          </cell>
          <cell r="IG133">
            <v>9</v>
          </cell>
          <cell r="IH133">
            <v>7842</v>
          </cell>
          <cell r="II133">
            <v>7028</v>
          </cell>
          <cell r="IJ133">
            <v>2454</v>
          </cell>
          <cell r="IK133">
            <v>4574</v>
          </cell>
          <cell r="IL133">
            <v>3688</v>
          </cell>
          <cell r="IM133">
            <v>2914</v>
          </cell>
          <cell r="IN133">
            <v>768</v>
          </cell>
          <cell r="IO133">
            <v>239</v>
          </cell>
          <cell r="IP133">
            <v>839</v>
          </cell>
          <cell r="IQ133">
            <v>428</v>
          </cell>
          <cell r="IR133">
            <v>406</v>
          </cell>
          <cell r="IS133">
            <v>47</v>
          </cell>
        </row>
        <row r="134">
          <cell r="A134" t="str">
            <v>Hamm, Stadt</v>
          </cell>
          <cell r="B134">
            <v>7244</v>
          </cell>
          <cell r="C134" t="str">
            <v>x</v>
          </cell>
          <cell r="D134" t="str">
            <v>x</v>
          </cell>
          <cell r="E134" t="str">
            <v>x</v>
          </cell>
          <cell r="F134" t="str">
            <v>x</v>
          </cell>
          <cell r="G134" t="str">
            <v>x</v>
          </cell>
          <cell r="H134" t="str">
            <v>x</v>
          </cell>
          <cell r="I134" t="str">
            <v>x</v>
          </cell>
          <cell r="J134" t="str">
            <v>x</v>
          </cell>
          <cell r="K134" t="str">
            <v>x</v>
          </cell>
          <cell r="L134" t="str">
            <v>x</v>
          </cell>
          <cell r="M134" t="str">
            <v>x</v>
          </cell>
          <cell r="N134">
            <v>3972</v>
          </cell>
          <cell r="O134" t="str">
            <v>x</v>
          </cell>
          <cell r="P134" t="str">
            <v>x</v>
          </cell>
          <cell r="Q134" t="str">
            <v>x</v>
          </cell>
          <cell r="R134" t="str">
            <v>x</v>
          </cell>
          <cell r="S134" t="str">
            <v>x</v>
          </cell>
          <cell r="T134" t="str">
            <v>x</v>
          </cell>
          <cell r="U134" t="str">
            <v>x</v>
          </cell>
          <cell r="V134" t="str">
            <v>x</v>
          </cell>
          <cell r="W134" t="str">
            <v>x</v>
          </cell>
          <cell r="X134" t="str">
            <v>x</v>
          </cell>
          <cell r="Y134" t="str">
            <v>x</v>
          </cell>
          <cell r="Z134">
            <v>3272</v>
          </cell>
          <cell r="AA134" t="str">
            <v>x</v>
          </cell>
          <cell r="AB134" t="str">
            <v>x</v>
          </cell>
          <cell r="AC134" t="str">
            <v>x</v>
          </cell>
          <cell r="AD134" t="str">
            <v>x</v>
          </cell>
          <cell r="AE134" t="str">
            <v>x</v>
          </cell>
          <cell r="AF134" t="str">
            <v>x</v>
          </cell>
          <cell r="AG134" t="str">
            <v>x</v>
          </cell>
          <cell r="AH134" t="str">
            <v>x</v>
          </cell>
          <cell r="AI134" t="str">
            <v>x</v>
          </cell>
          <cell r="AJ134" t="str">
            <v>x</v>
          </cell>
          <cell r="AK134" t="str">
            <v>x</v>
          </cell>
          <cell r="AL134">
            <v>544</v>
          </cell>
          <cell r="AM134" t="str">
            <v>x</v>
          </cell>
          <cell r="AN134" t="str">
            <v>x</v>
          </cell>
          <cell r="AO134" t="str">
            <v>x</v>
          </cell>
          <cell r="AP134" t="str">
            <v>x</v>
          </cell>
          <cell r="AQ134" t="str">
            <v>x</v>
          </cell>
          <cell r="AR134" t="str">
            <v>x</v>
          </cell>
          <cell r="AS134" t="str">
            <v>x</v>
          </cell>
          <cell r="AT134" t="str">
            <v>x</v>
          </cell>
          <cell r="AU134" t="str">
            <v>x</v>
          </cell>
          <cell r="AV134" t="str">
            <v>x</v>
          </cell>
          <cell r="AW134" t="str">
            <v>x</v>
          </cell>
          <cell r="AX134">
            <v>1736</v>
          </cell>
          <cell r="AY134" t="str">
            <v>x</v>
          </cell>
          <cell r="AZ134" t="str">
            <v>x</v>
          </cell>
          <cell r="BA134" t="str">
            <v>x</v>
          </cell>
          <cell r="BB134" t="str">
            <v>x</v>
          </cell>
          <cell r="BC134" t="str">
            <v>x</v>
          </cell>
          <cell r="BD134" t="str">
            <v>x</v>
          </cell>
          <cell r="BE134" t="str">
            <v>x</v>
          </cell>
          <cell r="BF134" t="str">
            <v>x</v>
          </cell>
          <cell r="BG134" t="str">
            <v>x</v>
          </cell>
          <cell r="BH134" t="str">
            <v>x</v>
          </cell>
          <cell r="BI134" t="str">
            <v>x</v>
          </cell>
          <cell r="BJ134">
            <v>1892</v>
          </cell>
          <cell r="BK134" t="str">
            <v>x</v>
          </cell>
          <cell r="BL134" t="str">
            <v>x</v>
          </cell>
          <cell r="BM134" t="str">
            <v>x</v>
          </cell>
          <cell r="BN134" t="str">
            <v>x</v>
          </cell>
          <cell r="BO134" t="str">
            <v>x</v>
          </cell>
          <cell r="BP134" t="str">
            <v>x</v>
          </cell>
          <cell r="BQ134" t="str">
            <v>x</v>
          </cell>
          <cell r="BR134" t="str">
            <v>x</v>
          </cell>
          <cell r="BS134" t="str">
            <v>x</v>
          </cell>
          <cell r="BT134" t="str">
            <v>x</v>
          </cell>
          <cell r="BU134" t="str">
            <v>x</v>
          </cell>
          <cell r="BV134">
            <v>1893</v>
          </cell>
          <cell r="BW134" t="str">
            <v>x</v>
          </cell>
          <cell r="BX134" t="str">
            <v>x</v>
          </cell>
          <cell r="BY134" t="str">
            <v>x</v>
          </cell>
          <cell r="BZ134" t="str">
            <v>x</v>
          </cell>
          <cell r="CA134" t="str">
            <v>x</v>
          </cell>
          <cell r="CB134" t="str">
            <v>x</v>
          </cell>
          <cell r="CC134" t="str">
            <v>x</v>
          </cell>
          <cell r="CD134" t="str">
            <v>x</v>
          </cell>
          <cell r="CE134" t="str">
            <v>x</v>
          </cell>
          <cell r="CF134" t="str">
            <v>x</v>
          </cell>
          <cell r="CG134" t="str">
            <v>x</v>
          </cell>
          <cell r="CH134">
            <v>1179</v>
          </cell>
          <cell r="CI134" t="str">
            <v>x</v>
          </cell>
          <cell r="CJ134" t="str">
            <v>x</v>
          </cell>
          <cell r="CK134" t="str">
            <v>x</v>
          </cell>
          <cell r="CL134" t="str">
            <v>x</v>
          </cell>
          <cell r="CM134" t="str">
            <v>x</v>
          </cell>
          <cell r="CN134" t="str">
            <v>x</v>
          </cell>
          <cell r="CO134" t="str">
            <v>x</v>
          </cell>
          <cell r="CP134" t="str">
            <v>x</v>
          </cell>
          <cell r="CQ134" t="str">
            <v>x</v>
          </cell>
          <cell r="CR134" t="str">
            <v>x</v>
          </cell>
          <cell r="CS134" t="str">
            <v>x</v>
          </cell>
          <cell r="CT134">
            <v>2301</v>
          </cell>
          <cell r="CU134" t="str">
            <v>x</v>
          </cell>
          <cell r="CV134" t="str">
            <v>x</v>
          </cell>
          <cell r="CW134" t="str">
            <v>x</v>
          </cell>
          <cell r="CX134" t="str">
            <v>x</v>
          </cell>
          <cell r="CY134" t="str">
            <v>x</v>
          </cell>
          <cell r="CZ134" t="str">
            <v>x</v>
          </cell>
          <cell r="DA134" t="str">
            <v>x</v>
          </cell>
          <cell r="DB134" t="str">
            <v>x</v>
          </cell>
          <cell r="DC134" t="str">
            <v>x</v>
          </cell>
          <cell r="DD134" t="str">
            <v>x</v>
          </cell>
          <cell r="DE134" t="str">
            <v>x</v>
          </cell>
          <cell r="DF134">
            <v>2559</v>
          </cell>
          <cell r="DG134" t="str">
            <v>x</v>
          </cell>
          <cell r="DH134" t="str">
            <v>x</v>
          </cell>
          <cell r="DI134" t="str">
            <v>x</v>
          </cell>
          <cell r="DJ134" t="str">
            <v>x</v>
          </cell>
          <cell r="DK134" t="str">
            <v>x</v>
          </cell>
          <cell r="DL134" t="str">
            <v>x</v>
          </cell>
          <cell r="DM134" t="str">
            <v>x</v>
          </cell>
          <cell r="DN134" t="str">
            <v>x</v>
          </cell>
          <cell r="DO134" t="str">
            <v>x</v>
          </cell>
          <cell r="DP134" t="str">
            <v>x</v>
          </cell>
          <cell r="DQ134" t="str">
            <v>x</v>
          </cell>
          <cell r="DR134">
            <v>984</v>
          </cell>
          <cell r="DS134" t="str">
            <v>x</v>
          </cell>
          <cell r="DT134" t="str">
            <v>x</v>
          </cell>
          <cell r="DU134" t="str">
            <v>x</v>
          </cell>
          <cell r="DV134" t="str">
            <v>x</v>
          </cell>
          <cell r="DW134" t="str">
            <v>x</v>
          </cell>
          <cell r="DX134" t="str">
            <v>x</v>
          </cell>
          <cell r="DY134" t="str">
            <v>x</v>
          </cell>
          <cell r="DZ134" t="str">
            <v>x</v>
          </cell>
          <cell r="EA134" t="str">
            <v>x</v>
          </cell>
          <cell r="EB134" t="str">
            <v>x</v>
          </cell>
          <cell r="EC134" t="str">
            <v>x</v>
          </cell>
          <cell r="ED134">
            <v>628</v>
          </cell>
          <cell r="EE134" t="str">
            <v>x</v>
          </cell>
          <cell r="EF134" t="str">
            <v>x</v>
          </cell>
          <cell r="EG134" t="str">
            <v>x</v>
          </cell>
          <cell r="EH134" t="str">
            <v>x</v>
          </cell>
          <cell r="EI134" t="str">
            <v>x</v>
          </cell>
          <cell r="EJ134" t="str">
            <v>x</v>
          </cell>
          <cell r="EK134" t="str">
            <v>x</v>
          </cell>
          <cell r="EL134" t="str">
            <v>x</v>
          </cell>
          <cell r="EM134" t="str">
            <v>x</v>
          </cell>
          <cell r="EN134" t="str">
            <v>x</v>
          </cell>
          <cell r="EO134" t="str">
            <v>x</v>
          </cell>
          <cell r="EP134">
            <v>772</v>
          </cell>
          <cell r="EQ134" t="str">
            <v>x</v>
          </cell>
          <cell r="ER134" t="str">
            <v>x</v>
          </cell>
          <cell r="ES134" t="str">
            <v>x</v>
          </cell>
          <cell r="ET134" t="str">
            <v>x</v>
          </cell>
          <cell r="EU134" t="str">
            <v>x</v>
          </cell>
          <cell r="EV134" t="str">
            <v>x</v>
          </cell>
          <cell r="EW134" t="str">
            <v>x</v>
          </cell>
          <cell r="EX134" t="str">
            <v>x</v>
          </cell>
          <cell r="EY134" t="str">
            <v>x</v>
          </cell>
          <cell r="EZ134" t="str">
            <v>x</v>
          </cell>
          <cell r="FA134" t="str">
            <v>x</v>
          </cell>
          <cell r="FB134">
            <v>4451</v>
          </cell>
          <cell r="FC134" t="str">
            <v>x</v>
          </cell>
          <cell r="FD134" t="str">
            <v>x</v>
          </cell>
          <cell r="FE134" t="str">
            <v>x</v>
          </cell>
          <cell r="FF134" t="str">
            <v>x</v>
          </cell>
          <cell r="FG134" t="str">
            <v>x</v>
          </cell>
          <cell r="FH134" t="str">
            <v>x</v>
          </cell>
          <cell r="FI134" t="str">
            <v>x</v>
          </cell>
          <cell r="FJ134" t="str">
            <v>x</v>
          </cell>
          <cell r="FK134" t="str">
            <v>x</v>
          </cell>
          <cell r="FL134" t="str">
            <v>x</v>
          </cell>
          <cell r="FM134" t="str">
            <v>x</v>
          </cell>
          <cell r="FN134">
            <v>2071</v>
          </cell>
          <cell r="FO134" t="str">
            <v>x</v>
          </cell>
          <cell r="FP134" t="str">
            <v>x</v>
          </cell>
          <cell r="FQ134" t="str">
            <v>x</v>
          </cell>
          <cell r="FR134" t="str">
            <v>x</v>
          </cell>
          <cell r="FS134" t="str">
            <v>x</v>
          </cell>
          <cell r="FT134" t="str">
            <v>x</v>
          </cell>
          <cell r="FU134" t="str">
            <v>x</v>
          </cell>
          <cell r="FV134" t="str">
            <v>x</v>
          </cell>
          <cell r="FW134" t="str">
            <v>x</v>
          </cell>
          <cell r="FX134" t="str">
            <v>x</v>
          </cell>
          <cell r="FY134" t="str">
            <v>x</v>
          </cell>
          <cell r="FZ134">
            <v>147</v>
          </cell>
          <cell r="GA134" t="str">
            <v>x</v>
          </cell>
          <cell r="GB134" t="str">
            <v>x</v>
          </cell>
          <cell r="GC134" t="str">
            <v>x</v>
          </cell>
          <cell r="GD134" t="str">
            <v>x</v>
          </cell>
          <cell r="GE134" t="str">
            <v>x</v>
          </cell>
          <cell r="GF134" t="str">
            <v>x</v>
          </cell>
          <cell r="GG134" t="str">
            <v>x</v>
          </cell>
          <cell r="GH134" t="str">
            <v>x</v>
          </cell>
          <cell r="GI134" t="str">
            <v>x</v>
          </cell>
          <cell r="GJ134" t="str">
            <v>x</v>
          </cell>
          <cell r="GK134" t="str">
            <v>x</v>
          </cell>
          <cell r="GL134">
            <v>575</v>
          </cell>
          <cell r="GM134" t="str">
            <v>x</v>
          </cell>
          <cell r="GN134" t="str">
            <v>x</v>
          </cell>
          <cell r="GO134" t="str">
            <v>x</v>
          </cell>
          <cell r="GP134" t="str">
            <v>x</v>
          </cell>
          <cell r="GQ134" t="str">
            <v>x</v>
          </cell>
          <cell r="GR134" t="str">
            <v>x</v>
          </cell>
          <cell r="GS134" t="str">
            <v>x</v>
          </cell>
          <cell r="GT134" t="str">
            <v>x</v>
          </cell>
          <cell r="GU134" t="str">
            <v>x</v>
          </cell>
          <cell r="GV134" t="str">
            <v>x</v>
          </cell>
          <cell r="GW134" t="str">
            <v>x</v>
          </cell>
          <cell r="GX134">
            <v>4569</v>
          </cell>
          <cell r="GY134" t="str">
            <v>x</v>
          </cell>
          <cell r="GZ134" t="str">
            <v>x</v>
          </cell>
          <cell r="HA134" t="str">
            <v>x</v>
          </cell>
          <cell r="HB134" t="str">
            <v>x</v>
          </cell>
          <cell r="HC134" t="str">
            <v>x</v>
          </cell>
          <cell r="HD134" t="str">
            <v>x</v>
          </cell>
          <cell r="HE134" t="str">
            <v>x</v>
          </cell>
          <cell r="HF134" t="str">
            <v>x</v>
          </cell>
          <cell r="HG134" t="str">
            <v>x</v>
          </cell>
          <cell r="HH134" t="str">
            <v>x</v>
          </cell>
          <cell r="HI134" t="str">
            <v>x</v>
          </cell>
          <cell r="HJ134">
            <v>573</v>
          </cell>
          <cell r="HK134" t="str">
            <v>x</v>
          </cell>
          <cell r="HL134" t="str">
            <v>x</v>
          </cell>
          <cell r="HM134" t="str">
            <v>x</v>
          </cell>
          <cell r="HN134" t="str">
            <v>x</v>
          </cell>
          <cell r="HO134" t="str">
            <v>x</v>
          </cell>
          <cell r="HP134" t="str">
            <v>x</v>
          </cell>
          <cell r="HQ134" t="str">
            <v>x</v>
          </cell>
          <cell r="HR134" t="str">
            <v>x</v>
          </cell>
          <cell r="HS134" t="str">
            <v>x</v>
          </cell>
          <cell r="HT134" t="str">
            <v>x</v>
          </cell>
          <cell r="HU134" t="str">
            <v>x</v>
          </cell>
          <cell r="HV134">
            <v>1768</v>
          </cell>
          <cell r="HW134">
            <v>1574</v>
          </cell>
          <cell r="HX134">
            <v>1019</v>
          </cell>
          <cell r="HY134">
            <v>555</v>
          </cell>
          <cell r="HZ134">
            <v>410</v>
          </cell>
          <cell r="IA134">
            <v>255</v>
          </cell>
          <cell r="IB134">
            <v>155</v>
          </cell>
          <cell r="IC134">
            <v>74</v>
          </cell>
          <cell r="ID134">
            <v>142</v>
          </cell>
          <cell r="IE134">
            <v>61</v>
          </cell>
          <cell r="IF134">
            <v>81</v>
          </cell>
          <cell r="IG134">
            <v>3</v>
          </cell>
          <cell r="IH134">
            <v>5476</v>
          </cell>
          <cell r="II134" t="str">
            <v>x</v>
          </cell>
          <cell r="IJ134" t="str">
            <v>x</v>
          </cell>
          <cell r="IK134" t="str">
            <v>x</v>
          </cell>
          <cell r="IL134" t="str">
            <v>x</v>
          </cell>
          <cell r="IM134" t="str">
            <v>x</v>
          </cell>
          <cell r="IN134" t="str">
            <v>x</v>
          </cell>
          <cell r="IO134" t="str">
            <v>x</v>
          </cell>
          <cell r="IP134" t="str">
            <v>x</v>
          </cell>
          <cell r="IQ134" t="str">
            <v>x</v>
          </cell>
          <cell r="IR134" t="str">
            <v>x</v>
          </cell>
          <cell r="IS134" t="str">
            <v>x</v>
          </cell>
        </row>
        <row r="135">
          <cell r="A135" t="str">
            <v>Herne, Stadt</v>
          </cell>
          <cell r="B135">
            <v>7701</v>
          </cell>
          <cell r="C135">
            <v>6670</v>
          </cell>
          <cell r="D135">
            <v>2920</v>
          </cell>
          <cell r="E135">
            <v>3750</v>
          </cell>
          <cell r="F135">
            <v>2428</v>
          </cell>
          <cell r="G135">
            <v>1843</v>
          </cell>
          <cell r="H135">
            <v>584</v>
          </cell>
          <cell r="I135">
            <v>169</v>
          </cell>
          <cell r="J135">
            <v>1221</v>
          </cell>
          <cell r="K135">
            <v>782</v>
          </cell>
          <cell r="L135">
            <v>437</v>
          </cell>
          <cell r="M135">
            <v>101</v>
          </cell>
          <cell r="N135">
            <v>4364</v>
          </cell>
          <cell r="O135">
            <v>3803</v>
          </cell>
          <cell r="P135">
            <v>1736</v>
          </cell>
          <cell r="Q135">
            <v>2067</v>
          </cell>
          <cell r="R135">
            <v>1309</v>
          </cell>
          <cell r="S135">
            <v>994</v>
          </cell>
          <cell r="T135">
            <v>315</v>
          </cell>
          <cell r="U135">
            <v>100</v>
          </cell>
          <cell r="V135">
            <v>703</v>
          </cell>
          <cell r="W135">
            <v>443</v>
          </cell>
          <cell r="X135">
            <v>260</v>
          </cell>
          <cell r="Y135">
            <v>55</v>
          </cell>
          <cell r="Z135">
            <v>3337</v>
          </cell>
          <cell r="AA135">
            <v>2867</v>
          </cell>
          <cell r="AB135">
            <v>1184</v>
          </cell>
          <cell r="AC135">
            <v>1683</v>
          </cell>
          <cell r="AD135">
            <v>1119</v>
          </cell>
          <cell r="AE135">
            <v>849</v>
          </cell>
          <cell r="AF135">
            <v>269</v>
          </cell>
          <cell r="AG135">
            <v>69</v>
          </cell>
          <cell r="AH135">
            <v>518</v>
          </cell>
          <cell r="AI135">
            <v>339</v>
          </cell>
          <cell r="AJ135">
            <v>177</v>
          </cell>
          <cell r="AK135">
            <v>46</v>
          </cell>
          <cell r="AL135">
            <v>762</v>
          </cell>
          <cell r="AM135">
            <v>680</v>
          </cell>
          <cell r="AN135">
            <v>259</v>
          </cell>
          <cell r="AO135">
            <v>421</v>
          </cell>
          <cell r="AP135">
            <v>208</v>
          </cell>
          <cell r="AQ135">
            <v>191</v>
          </cell>
          <cell r="AR135">
            <v>17</v>
          </cell>
          <cell r="AS135">
            <v>3</v>
          </cell>
          <cell r="AT135">
            <v>208</v>
          </cell>
          <cell r="AU135">
            <v>137</v>
          </cell>
          <cell r="AV135">
            <v>71</v>
          </cell>
          <cell r="AW135">
            <v>5</v>
          </cell>
          <cell r="AX135">
            <v>1889</v>
          </cell>
          <cell r="AY135">
            <v>1655</v>
          </cell>
          <cell r="AZ135">
            <v>687</v>
          </cell>
          <cell r="BA135">
            <v>968</v>
          </cell>
          <cell r="BB135">
            <v>515</v>
          </cell>
          <cell r="BC135">
            <v>432</v>
          </cell>
          <cell r="BD135">
            <v>83</v>
          </cell>
          <cell r="BE135">
            <v>25</v>
          </cell>
          <cell r="BF135">
            <v>423</v>
          </cell>
          <cell r="BG135">
            <v>265</v>
          </cell>
          <cell r="BH135">
            <v>156</v>
          </cell>
          <cell r="BI135">
            <v>30</v>
          </cell>
          <cell r="BJ135">
            <v>1890</v>
          </cell>
          <cell r="BK135">
            <v>1644</v>
          </cell>
          <cell r="BL135">
            <v>577</v>
          </cell>
          <cell r="BM135">
            <v>1067</v>
          </cell>
          <cell r="BN135">
            <v>693</v>
          </cell>
          <cell r="BO135">
            <v>527</v>
          </cell>
          <cell r="BP135">
            <v>166</v>
          </cell>
          <cell r="BQ135">
            <v>57</v>
          </cell>
          <cell r="BR135">
            <v>345</v>
          </cell>
          <cell r="BS135">
            <v>227</v>
          </cell>
          <cell r="BT135">
            <v>118</v>
          </cell>
          <cell r="BU135">
            <v>29</v>
          </cell>
          <cell r="BV135">
            <v>1861</v>
          </cell>
          <cell r="BW135">
            <v>1626</v>
          </cell>
          <cell r="BX135">
            <v>721</v>
          </cell>
          <cell r="BY135">
            <v>905</v>
          </cell>
          <cell r="BZ135">
            <v>701</v>
          </cell>
          <cell r="CA135">
            <v>519</v>
          </cell>
          <cell r="CB135">
            <v>181</v>
          </cell>
          <cell r="CC135">
            <v>39</v>
          </cell>
          <cell r="CD135">
            <v>178</v>
          </cell>
          <cell r="CE135">
            <v>118</v>
          </cell>
          <cell r="CF135">
            <v>60</v>
          </cell>
          <cell r="CG135">
            <v>26</v>
          </cell>
          <cell r="CH135">
            <v>1299</v>
          </cell>
          <cell r="CI135">
            <v>1065</v>
          </cell>
          <cell r="CJ135">
            <v>676</v>
          </cell>
          <cell r="CK135">
            <v>389</v>
          </cell>
          <cell r="CL135">
            <v>311</v>
          </cell>
          <cell r="CM135">
            <v>174</v>
          </cell>
          <cell r="CN135">
            <v>137</v>
          </cell>
          <cell r="CO135">
            <v>45</v>
          </cell>
          <cell r="CP135">
            <v>67</v>
          </cell>
          <cell r="CQ135">
            <v>35</v>
          </cell>
          <cell r="CR135">
            <v>32</v>
          </cell>
          <cell r="CS135">
            <v>11</v>
          </cell>
          <cell r="CT135">
            <v>1839</v>
          </cell>
          <cell r="CU135">
            <v>1664</v>
          </cell>
          <cell r="CV135">
            <v>511</v>
          </cell>
          <cell r="CW135">
            <v>1153</v>
          </cell>
          <cell r="CX135">
            <v>786</v>
          </cell>
          <cell r="CY135">
            <v>648</v>
          </cell>
          <cell r="CZ135">
            <v>137</v>
          </cell>
          <cell r="DA135">
            <v>32</v>
          </cell>
          <cell r="DB135">
            <v>333</v>
          </cell>
          <cell r="DC135">
            <v>258</v>
          </cell>
          <cell r="DD135">
            <v>75</v>
          </cell>
          <cell r="DE135">
            <v>34</v>
          </cell>
          <cell r="DF135">
            <v>2722</v>
          </cell>
          <cell r="DG135">
            <v>2325</v>
          </cell>
          <cell r="DH135">
            <v>1345</v>
          </cell>
          <cell r="DI135">
            <v>980</v>
          </cell>
          <cell r="DJ135">
            <v>563</v>
          </cell>
          <cell r="DK135">
            <v>354</v>
          </cell>
          <cell r="DL135">
            <v>209</v>
          </cell>
          <cell r="DM135">
            <v>63</v>
          </cell>
          <cell r="DN135">
            <v>389</v>
          </cell>
          <cell r="DO135">
            <v>193</v>
          </cell>
          <cell r="DP135">
            <v>194</v>
          </cell>
          <cell r="DQ135">
            <v>28</v>
          </cell>
          <cell r="DR135">
            <v>1235</v>
          </cell>
          <cell r="DS135">
            <v>1035</v>
          </cell>
          <cell r="DT135">
            <v>631</v>
          </cell>
          <cell r="DU135">
            <v>404</v>
          </cell>
          <cell r="DV135">
            <v>219</v>
          </cell>
          <cell r="DW135">
            <v>124</v>
          </cell>
          <cell r="DX135">
            <v>95</v>
          </cell>
          <cell r="DY135">
            <v>29</v>
          </cell>
          <cell r="DZ135">
            <v>178</v>
          </cell>
          <cell r="EA135">
            <v>90</v>
          </cell>
          <cell r="EB135">
            <v>88</v>
          </cell>
          <cell r="EC135">
            <v>7</v>
          </cell>
          <cell r="ED135">
            <v>1125</v>
          </cell>
          <cell r="EE135">
            <v>940</v>
          </cell>
          <cell r="EF135">
            <v>333</v>
          </cell>
          <cell r="EG135">
            <v>607</v>
          </cell>
          <cell r="EH135">
            <v>357</v>
          </cell>
          <cell r="EI135">
            <v>272</v>
          </cell>
          <cell r="EJ135">
            <v>85</v>
          </cell>
          <cell r="EK135">
            <v>26</v>
          </cell>
          <cell r="EL135">
            <v>232</v>
          </cell>
          <cell r="EM135">
            <v>162</v>
          </cell>
          <cell r="EN135">
            <v>70</v>
          </cell>
          <cell r="EO135">
            <v>18</v>
          </cell>
          <cell r="EP135">
            <v>780</v>
          </cell>
          <cell r="EQ135">
            <v>706</v>
          </cell>
          <cell r="ER135">
            <v>100</v>
          </cell>
          <cell r="ES135">
            <v>606</v>
          </cell>
          <cell r="ET135">
            <v>503</v>
          </cell>
          <cell r="EU135">
            <v>445</v>
          </cell>
          <cell r="EV135">
            <v>58</v>
          </cell>
          <cell r="EW135">
            <v>19</v>
          </cell>
          <cell r="EX135">
            <v>89</v>
          </cell>
          <cell r="EY135">
            <v>79</v>
          </cell>
          <cell r="EZ135">
            <v>10</v>
          </cell>
          <cell r="FA135">
            <v>14</v>
          </cell>
          <cell r="FB135">
            <v>5068</v>
          </cell>
          <cell r="FC135">
            <v>4514</v>
          </cell>
          <cell r="FD135">
            <v>1529</v>
          </cell>
          <cell r="FE135">
            <v>2985</v>
          </cell>
          <cell r="FF135">
            <v>1977</v>
          </cell>
          <cell r="FG135">
            <v>1611</v>
          </cell>
          <cell r="FH135">
            <v>365</v>
          </cell>
          <cell r="FI135">
            <v>98</v>
          </cell>
          <cell r="FJ135">
            <v>927</v>
          </cell>
          <cell r="FK135">
            <v>636</v>
          </cell>
          <cell r="FL135">
            <v>289</v>
          </cell>
          <cell r="FM135">
            <v>81</v>
          </cell>
          <cell r="FN135">
            <v>2335</v>
          </cell>
          <cell r="FO135">
            <v>1926</v>
          </cell>
          <cell r="FP135">
            <v>1318</v>
          </cell>
          <cell r="FQ135">
            <v>608</v>
          </cell>
          <cell r="FR135">
            <v>342</v>
          </cell>
          <cell r="FS135">
            <v>150</v>
          </cell>
          <cell r="FT135">
            <v>192</v>
          </cell>
          <cell r="FU135">
            <v>65</v>
          </cell>
          <cell r="FV135">
            <v>250</v>
          </cell>
          <cell r="FW135">
            <v>113</v>
          </cell>
          <cell r="FX135">
            <v>137</v>
          </cell>
          <cell r="FY135">
            <v>16</v>
          </cell>
          <cell r="FZ135">
            <v>298</v>
          </cell>
          <cell r="GA135">
            <v>230</v>
          </cell>
          <cell r="GB135">
            <v>73</v>
          </cell>
          <cell r="GC135">
            <v>157</v>
          </cell>
          <cell r="GD135">
            <v>109</v>
          </cell>
          <cell r="GE135">
            <v>82</v>
          </cell>
          <cell r="GF135">
            <v>27</v>
          </cell>
          <cell r="GG135">
            <v>6</v>
          </cell>
          <cell r="GH135">
            <v>44</v>
          </cell>
          <cell r="GI135">
            <v>33</v>
          </cell>
          <cell r="GJ135">
            <v>11</v>
          </cell>
          <cell r="GK135">
            <v>4</v>
          </cell>
          <cell r="GL135">
            <v>0</v>
          </cell>
          <cell r="GM135">
            <v>0</v>
          </cell>
          <cell r="GN135">
            <v>0</v>
          </cell>
          <cell r="GO135">
            <v>0</v>
          </cell>
          <cell r="GP135">
            <v>0</v>
          </cell>
          <cell r="GQ135">
            <v>0</v>
          </cell>
          <cell r="GR135">
            <v>0</v>
          </cell>
          <cell r="GS135">
            <v>0</v>
          </cell>
          <cell r="GT135">
            <v>0</v>
          </cell>
          <cell r="GU135">
            <v>0</v>
          </cell>
          <cell r="GV135">
            <v>0</v>
          </cell>
          <cell r="GW135">
            <v>0</v>
          </cell>
          <cell r="GX135">
            <v>5416</v>
          </cell>
          <cell r="GY135">
            <v>4814</v>
          </cell>
          <cell r="GZ135">
            <v>1758</v>
          </cell>
          <cell r="HA135">
            <v>3056</v>
          </cell>
          <cell r="HB135">
            <v>2020</v>
          </cell>
          <cell r="HC135">
            <v>1621</v>
          </cell>
          <cell r="HD135">
            <v>398</v>
          </cell>
          <cell r="HE135">
            <v>108</v>
          </cell>
          <cell r="HF135">
            <v>955</v>
          </cell>
          <cell r="HG135">
            <v>648</v>
          </cell>
          <cell r="HH135">
            <v>305</v>
          </cell>
          <cell r="HI135">
            <v>81</v>
          </cell>
          <cell r="HJ135">
            <v>0</v>
          </cell>
          <cell r="HK135">
            <v>0</v>
          </cell>
          <cell r="HL135">
            <v>0</v>
          </cell>
          <cell r="HM135">
            <v>0</v>
          </cell>
          <cell r="HN135">
            <v>0</v>
          </cell>
          <cell r="HO135">
            <v>0</v>
          </cell>
          <cell r="HP135">
            <v>0</v>
          </cell>
          <cell r="HQ135">
            <v>0</v>
          </cell>
          <cell r="HR135">
            <v>0</v>
          </cell>
          <cell r="HS135">
            <v>0</v>
          </cell>
          <cell r="HT135">
            <v>0</v>
          </cell>
          <cell r="HU135">
            <v>0</v>
          </cell>
          <cell r="HV135">
            <v>1791</v>
          </cell>
          <cell r="HW135">
            <v>1444</v>
          </cell>
          <cell r="HX135">
            <v>837</v>
          </cell>
          <cell r="HY135">
            <v>607</v>
          </cell>
          <cell r="HZ135">
            <v>377</v>
          </cell>
          <cell r="IA135">
            <v>220</v>
          </cell>
          <cell r="IB135">
            <v>157</v>
          </cell>
          <cell r="IC135">
            <v>53</v>
          </cell>
          <cell r="ID135">
            <v>218</v>
          </cell>
          <cell r="IE135">
            <v>118</v>
          </cell>
          <cell r="IF135">
            <v>98</v>
          </cell>
          <cell r="IG135">
            <v>12</v>
          </cell>
          <cell r="IH135">
            <v>5910</v>
          </cell>
          <cell r="II135">
            <v>5226</v>
          </cell>
          <cell r="IJ135">
            <v>2083</v>
          </cell>
          <cell r="IK135">
            <v>3143</v>
          </cell>
          <cell r="IL135">
            <v>2051</v>
          </cell>
          <cell r="IM135">
            <v>1623</v>
          </cell>
          <cell r="IN135">
            <v>427</v>
          </cell>
          <cell r="IO135">
            <v>116</v>
          </cell>
          <cell r="IP135">
            <v>1003</v>
          </cell>
          <cell r="IQ135">
            <v>664</v>
          </cell>
          <cell r="IR135">
            <v>339</v>
          </cell>
          <cell r="IS135">
            <v>89</v>
          </cell>
        </row>
        <row r="136">
          <cell r="A136" t="str">
            <v>Ennepe-Ruhr-Kreis</v>
          </cell>
          <cell r="B136">
            <v>9455</v>
          </cell>
          <cell r="C136">
            <v>7264</v>
          </cell>
          <cell r="D136">
            <v>3300</v>
          </cell>
          <cell r="E136">
            <v>3964</v>
          </cell>
          <cell r="F136">
            <v>3377</v>
          </cell>
          <cell r="G136">
            <v>2517</v>
          </cell>
          <cell r="H136">
            <v>856</v>
          </cell>
          <cell r="I136">
            <v>302</v>
          </cell>
          <cell r="J136">
            <v>577</v>
          </cell>
          <cell r="K136">
            <v>303</v>
          </cell>
          <cell r="L136">
            <v>273</v>
          </cell>
          <cell r="M136">
            <v>10</v>
          </cell>
          <cell r="N136">
            <v>5344</v>
          </cell>
          <cell r="O136">
            <v>4028</v>
          </cell>
          <cell r="P136">
            <v>1874</v>
          </cell>
          <cell r="Q136">
            <v>2154</v>
          </cell>
          <cell r="R136">
            <v>1795</v>
          </cell>
          <cell r="S136">
            <v>1347</v>
          </cell>
          <cell r="T136">
            <v>447</v>
          </cell>
          <cell r="U136">
            <v>151</v>
          </cell>
          <cell r="V136">
            <v>353</v>
          </cell>
          <cell r="W136">
            <v>195</v>
          </cell>
          <cell r="X136">
            <v>158</v>
          </cell>
          <cell r="Y136">
            <v>6</v>
          </cell>
          <cell r="Z136">
            <v>4111</v>
          </cell>
          <cell r="AA136">
            <v>3236</v>
          </cell>
          <cell r="AB136">
            <v>1426</v>
          </cell>
          <cell r="AC136">
            <v>1810</v>
          </cell>
          <cell r="AD136">
            <v>1582</v>
          </cell>
          <cell r="AE136">
            <v>1170</v>
          </cell>
          <cell r="AF136">
            <v>409</v>
          </cell>
          <cell r="AG136">
            <v>151</v>
          </cell>
          <cell r="AH136">
            <v>224</v>
          </cell>
          <cell r="AI136">
            <v>108</v>
          </cell>
          <cell r="AJ136">
            <v>115</v>
          </cell>
          <cell r="AK136">
            <v>4</v>
          </cell>
          <cell r="AL136">
            <v>648</v>
          </cell>
          <cell r="AM136">
            <v>524</v>
          </cell>
          <cell r="AN136">
            <v>216</v>
          </cell>
          <cell r="AO136">
            <v>308</v>
          </cell>
          <cell r="AP136">
            <v>221</v>
          </cell>
          <cell r="AQ136">
            <v>205</v>
          </cell>
          <cell r="AR136">
            <v>15</v>
          </cell>
          <cell r="AS136">
            <v>3</v>
          </cell>
          <cell r="AT136" t="str">
            <v>*</v>
          </cell>
          <cell r="AU136" t="str">
            <v>*</v>
          </cell>
          <cell r="AV136">
            <v>41</v>
          </cell>
          <cell r="AW136" t="str">
            <v>*</v>
          </cell>
          <cell r="AX136">
            <v>2399</v>
          </cell>
          <cell r="AY136">
            <v>1773</v>
          </cell>
          <cell r="AZ136">
            <v>730</v>
          </cell>
          <cell r="BA136">
            <v>1043</v>
          </cell>
          <cell r="BB136">
            <v>825</v>
          </cell>
          <cell r="BC136">
            <v>678</v>
          </cell>
          <cell r="BD136">
            <v>146</v>
          </cell>
          <cell r="BE136">
            <v>43</v>
          </cell>
          <cell r="BF136">
            <v>215</v>
          </cell>
          <cell r="BG136">
            <v>116</v>
          </cell>
          <cell r="BH136">
            <v>98</v>
          </cell>
          <cell r="BI136">
            <v>3</v>
          </cell>
          <cell r="BJ136">
            <v>2160</v>
          </cell>
          <cell r="BK136">
            <v>1679</v>
          </cell>
          <cell r="BL136">
            <v>564</v>
          </cell>
          <cell r="BM136">
            <v>1115</v>
          </cell>
          <cell r="BN136">
            <v>972</v>
          </cell>
          <cell r="BO136">
            <v>747</v>
          </cell>
          <cell r="BP136">
            <v>224</v>
          </cell>
          <cell r="BQ136">
            <v>79</v>
          </cell>
          <cell r="BR136" t="str">
            <v>*</v>
          </cell>
          <cell r="BS136">
            <v>80</v>
          </cell>
          <cell r="BT136" t="str">
            <v>*</v>
          </cell>
          <cell r="BU136" t="str">
            <v>*</v>
          </cell>
          <cell r="BV136">
            <v>2218</v>
          </cell>
          <cell r="BW136">
            <v>1716</v>
          </cell>
          <cell r="BX136">
            <v>776</v>
          </cell>
          <cell r="BY136">
            <v>940</v>
          </cell>
          <cell r="BZ136">
            <v>846</v>
          </cell>
          <cell r="CA136">
            <v>606</v>
          </cell>
          <cell r="CB136">
            <v>240</v>
          </cell>
          <cell r="CC136">
            <v>77</v>
          </cell>
          <cell r="CD136">
            <v>91</v>
          </cell>
          <cell r="CE136" t="str">
            <v>*</v>
          </cell>
          <cell r="CF136" t="str">
            <v>*</v>
          </cell>
          <cell r="CG136">
            <v>3</v>
          </cell>
          <cell r="CH136">
            <v>2030</v>
          </cell>
          <cell r="CI136">
            <v>1572</v>
          </cell>
          <cell r="CJ136">
            <v>1014</v>
          </cell>
          <cell r="CK136">
            <v>558</v>
          </cell>
          <cell r="CL136">
            <v>513</v>
          </cell>
          <cell r="CM136">
            <v>281</v>
          </cell>
          <cell r="CN136">
            <v>231</v>
          </cell>
          <cell r="CO136">
            <v>100</v>
          </cell>
          <cell r="CP136" t="str">
            <v>*</v>
          </cell>
          <cell r="CQ136" t="str">
            <v>*</v>
          </cell>
          <cell r="CR136">
            <v>38</v>
          </cell>
          <cell r="CS136" t="str">
            <v>*</v>
          </cell>
          <cell r="CT136">
            <v>2618</v>
          </cell>
          <cell r="CU136">
            <v>2284</v>
          </cell>
          <cell r="CV136">
            <v>386</v>
          </cell>
          <cell r="CW136">
            <v>1898</v>
          </cell>
          <cell r="CX136">
            <v>1785</v>
          </cell>
          <cell r="CY136">
            <v>1547</v>
          </cell>
          <cell r="CZ136">
            <v>238</v>
          </cell>
          <cell r="DA136">
            <v>76</v>
          </cell>
          <cell r="DB136">
            <v>110</v>
          </cell>
          <cell r="DC136">
            <v>72</v>
          </cell>
          <cell r="DD136">
            <v>38</v>
          </cell>
          <cell r="DE136">
            <v>3</v>
          </cell>
          <cell r="DF136">
            <v>3123</v>
          </cell>
          <cell r="DG136">
            <v>2246</v>
          </cell>
          <cell r="DH136">
            <v>1370</v>
          </cell>
          <cell r="DI136">
            <v>876</v>
          </cell>
          <cell r="DJ136">
            <v>633</v>
          </cell>
          <cell r="DK136">
            <v>351</v>
          </cell>
          <cell r="DL136">
            <v>281</v>
          </cell>
          <cell r="DM136">
            <v>104</v>
          </cell>
          <cell r="DN136">
            <v>239</v>
          </cell>
          <cell r="DO136">
            <v>129</v>
          </cell>
          <cell r="DP136">
            <v>110</v>
          </cell>
          <cell r="DQ136">
            <v>4</v>
          </cell>
          <cell r="DR136">
            <v>1646</v>
          </cell>
          <cell r="DS136">
            <v>1132</v>
          </cell>
          <cell r="DT136">
            <v>684</v>
          </cell>
          <cell r="DU136">
            <v>448</v>
          </cell>
          <cell r="DV136">
            <v>309</v>
          </cell>
          <cell r="DW136">
            <v>158</v>
          </cell>
          <cell r="DX136">
            <v>149</v>
          </cell>
          <cell r="DY136">
            <v>56</v>
          </cell>
          <cell r="DZ136" t="str">
            <v>*</v>
          </cell>
          <cell r="EA136">
            <v>68</v>
          </cell>
          <cell r="EB136">
            <v>69</v>
          </cell>
          <cell r="EC136" t="str">
            <v>*</v>
          </cell>
          <cell r="ED136">
            <v>1542</v>
          </cell>
          <cell r="EE136">
            <v>1176</v>
          </cell>
          <cell r="EF136">
            <v>686</v>
          </cell>
          <cell r="EG136">
            <v>490</v>
          </cell>
          <cell r="EH136">
            <v>415</v>
          </cell>
          <cell r="EI136">
            <v>289</v>
          </cell>
          <cell r="EJ136">
            <v>125</v>
          </cell>
          <cell r="EK136">
            <v>35</v>
          </cell>
          <cell r="EL136" t="str">
            <v>*</v>
          </cell>
          <cell r="EM136" t="str">
            <v>*</v>
          </cell>
          <cell r="EN136">
            <v>47</v>
          </cell>
          <cell r="EO136" t="str">
            <v>*</v>
          </cell>
          <cell r="EP136">
            <v>444</v>
          </cell>
          <cell r="EQ136">
            <v>366</v>
          </cell>
          <cell r="ER136">
            <v>158</v>
          </cell>
          <cell r="ES136">
            <v>208</v>
          </cell>
          <cell r="ET136">
            <v>194</v>
          </cell>
          <cell r="EU136">
            <v>137</v>
          </cell>
          <cell r="EV136">
            <v>57</v>
          </cell>
          <cell r="EW136">
            <v>30</v>
          </cell>
          <cell r="EX136">
            <v>14</v>
          </cell>
          <cell r="EY136">
            <v>7</v>
          </cell>
          <cell r="EZ136">
            <v>7</v>
          </cell>
          <cell r="FA136">
            <v>0</v>
          </cell>
          <cell r="FB136">
            <v>5314</v>
          </cell>
          <cell r="FC136">
            <v>4275</v>
          </cell>
          <cell r="FD136">
            <v>1236</v>
          </cell>
          <cell r="FE136">
            <v>3039</v>
          </cell>
          <cell r="FF136">
            <v>2675</v>
          </cell>
          <cell r="FG136">
            <v>2173</v>
          </cell>
          <cell r="FH136">
            <v>499</v>
          </cell>
          <cell r="FI136">
            <v>173</v>
          </cell>
          <cell r="FJ136" t="str">
            <v>*</v>
          </cell>
          <cell r="FK136">
            <v>216</v>
          </cell>
          <cell r="FL136" t="str">
            <v>*</v>
          </cell>
          <cell r="FM136" t="str">
            <v>*</v>
          </cell>
          <cell r="FN136">
            <v>3498</v>
          </cell>
          <cell r="FO136">
            <v>2511</v>
          </cell>
          <cell r="FP136">
            <v>1792</v>
          </cell>
          <cell r="FQ136">
            <v>719</v>
          </cell>
          <cell r="FR136">
            <v>527</v>
          </cell>
          <cell r="FS136">
            <v>222</v>
          </cell>
          <cell r="FT136">
            <v>305</v>
          </cell>
          <cell r="FU136">
            <v>116</v>
          </cell>
          <cell r="FV136" t="str">
            <v>*</v>
          </cell>
          <cell r="FW136">
            <v>81</v>
          </cell>
          <cell r="FX136">
            <v>109</v>
          </cell>
          <cell r="FY136" t="str">
            <v>*</v>
          </cell>
          <cell r="FZ136">
            <v>549</v>
          </cell>
          <cell r="GA136">
            <v>408</v>
          </cell>
          <cell r="GB136">
            <v>253</v>
          </cell>
          <cell r="GC136">
            <v>155</v>
          </cell>
          <cell r="GD136">
            <v>128</v>
          </cell>
          <cell r="GE136">
            <v>81</v>
          </cell>
          <cell r="GF136">
            <v>46</v>
          </cell>
          <cell r="GG136">
            <v>12</v>
          </cell>
          <cell r="GH136" t="str">
            <v>*</v>
          </cell>
          <cell r="GI136" t="str">
            <v>*</v>
          </cell>
          <cell r="GJ136">
            <v>21</v>
          </cell>
          <cell r="GK136" t="str">
            <v>*</v>
          </cell>
          <cell r="GL136">
            <v>94</v>
          </cell>
          <cell r="GM136">
            <v>70</v>
          </cell>
          <cell r="GN136">
            <v>19</v>
          </cell>
          <cell r="GO136">
            <v>51</v>
          </cell>
          <cell r="GP136">
            <v>47</v>
          </cell>
          <cell r="GQ136">
            <v>41</v>
          </cell>
          <cell r="GR136">
            <v>6</v>
          </cell>
          <cell r="GS136" t="str">
            <v>*</v>
          </cell>
          <cell r="GT136">
            <v>4</v>
          </cell>
          <cell r="GU136" t="str">
            <v>*</v>
          </cell>
          <cell r="GV136" t="str">
            <v>*</v>
          </cell>
          <cell r="GW136">
            <v>0</v>
          </cell>
          <cell r="GX136">
            <v>5661</v>
          </cell>
          <cell r="GY136">
            <v>4556</v>
          </cell>
          <cell r="GZ136">
            <v>1436</v>
          </cell>
          <cell r="HA136">
            <v>3120</v>
          </cell>
          <cell r="HB136">
            <v>2741</v>
          </cell>
          <cell r="HC136">
            <v>2198</v>
          </cell>
          <cell r="HD136">
            <v>540</v>
          </cell>
          <cell r="HE136">
            <v>188</v>
          </cell>
          <cell r="HF136">
            <v>371</v>
          </cell>
          <cell r="HG136">
            <v>224</v>
          </cell>
          <cell r="HH136">
            <v>147</v>
          </cell>
          <cell r="HI136">
            <v>8</v>
          </cell>
          <cell r="HJ136">
            <v>94</v>
          </cell>
          <cell r="HK136">
            <v>70</v>
          </cell>
          <cell r="HL136">
            <v>19</v>
          </cell>
          <cell r="HM136">
            <v>51</v>
          </cell>
          <cell r="HN136">
            <v>47</v>
          </cell>
          <cell r="HO136">
            <v>41</v>
          </cell>
          <cell r="HP136">
            <v>6</v>
          </cell>
          <cell r="HQ136" t="str">
            <v>*</v>
          </cell>
          <cell r="HR136">
            <v>4</v>
          </cell>
          <cell r="HS136" t="str">
            <v>*</v>
          </cell>
          <cell r="HT136" t="str">
            <v>*</v>
          </cell>
          <cell r="HU136">
            <v>0</v>
          </cell>
          <cell r="HV136">
            <v>3461</v>
          </cell>
          <cell r="HW136">
            <v>2835</v>
          </cell>
          <cell r="HX136">
            <v>1837</v>
          </cell>
          <cell r="HY136">
            <v>998</v>
          </cell>
          <cell r="HZ136">
            <v>778</v>
          </cell>
          <cell r="IA136">
            <v>464</v>
          </cell>
          <cell r="IB136">
            <v>313</v>
          </cell>
          <cell r="IC136">
            <v>120</v>
          </cell>
          <cell r="ID136">
            <v>215</v>
          </cell>
          <cell r="IE136">
            <v>94</v>
          </cell>
          <cell r="IF136">
            <v>120</v>
          </cell>
          <cell r="IG136">
            <v>5</v>
          </cell>
          <cell r="IH136">
            <v>5994</v>
          </cell>
          <cell r="II136">
            <v>4429</v>
          </cell>
          <cell r="IJ136">
            <v>1463</v>
          </cell>
          <cell r="IK136">
            <v>2966</v>
          </cell>
          <cell r="IL136">
            <v>2599</v>
          </cell>
          <cell r="IM136">
            <v>2053</v>
          </cell>
          <cell r="IN136">
            <v>543</v>
          </cell>
          <cell r="IO136">
            <v>182</v>
          </cell>
          <cell r="IP136">
            <v>362</v>
          </cell>
          <cell r="IQ136">
            <v>209</v>
          </cell>
          <cell r="IR136">
            <v>153</v>
          </cell>
          <cell r="IS136">
            <v>5</v>
          </cell>
        </row>
        <row r="137">
          <cell r="A137" t="str">
            <v>Hochsauerlandkreis</v>
          </cell>
          <cell r="B137">
            <v>5881</v>
          </cell>
          <cell r="C137">
            <v>4122</v>
          </cell>
          <cell r="D137">
            <v>2483</v>
          </cell>
          <cell r="E137">
            <v>1639</v>
          </cell>
          <cell r="F137">
            <v>1274</v>
          </cell>
          <cell r="G137">
            <v>792</v>
          </cell>
          <cell r="H137">
            <v>476</v>
          </cell>
          <cell r="I137">
            <v>257</v>
          </cell>
          <cell r="J137">
            <v>295</v>
          </cell>
          <cell r="K137">
            <v>126</v>
          </cell>
          <cell r="L137">
            <v>167</v>
          </cell>
          <cell r="M137">
            <v>70</v>
          </cell>
          <cell r="N137">
            <v>3261</v>
          </cell>
          <cell r="O137">
            <v>2358</v>
          </cell>
          <cell r="P137">
            <v>1391</v>
          </cell>
          <cell r="Q137">
            <v>967</v>
          </cell>
          <cell r="R137">
            <v>746</v>
          </cell>
          <cell r="S137">
            <v>475</v>
          </cell>
          <cell r="T137">
            <v>266</v>
          </cell>
          <cell r="U137">
            <v>143</v>
          </cell>
          <cell r="V137">
            <v>171</v>
          </cell>
          <cell r="W137">
            <v>81</v>
          </cell>
          <cell r="X137">
            <v>89</v>
          </cell>
          <cell r="Y137">
            <v>50</v>
          </cell>
          <cell r="Z137">
            <v>2620</v>
          </cell>
          <cell r="AA137">
            <v>1764</v>
          </cell>
          <cell r="AB137">
            <v>1092</v>
          </cell>
          <cell r="AC137">
            <v>672</v>
          </cell>
          <cell r="AD137">
            <v>528</v>
          </cell>
          <cell r="AE137">
            <v>317</v>
          </cell>
          <cell r="AF137">
            <v>210</v>
          </cell>
          <cell r="AG137">
            <v>114</v>
          </cell>
          <cell r="AH137">
            <v>124</v>
          </cell>
          <cell r="AI137">
            <v>45</v>
          </cell>
          <cell r="AJ137">
            <v>78</v>
          </cell>
          <cell r="AK137">
            <v>20</v>
          </cell>
          <cell r="AL137">
            <v>514</v>
          </cell>
          <cell r="AM137">
            <v>391</v>
          </cell>
          <cell r="AN137">
            <v>244</v>
          </cell>
          <cell r="AO137">
            <v>147</v>
          </cell>
          <cell r="AP137">
            <v>86</v>
          </cell>
          <cell r="AQ137">
            <v>72</v>
          </cell>
          <cell r="AR137">
            <v>14</v>
          </cell>
          <cell r="AS137">
            <v>4</v>
          </cell>
          <cell r="AT137">
            <v>51</v>
          </cell>
          <cell r="AU137">
            <v>17</v>
          </cell>
          <cell r="AV137">
            <v>34</v>
          </cell>
          <cell r="AW137">
            <v>10</v>
          </cell>
          <cell r="AX137">
            <v>1381</v>
          </cell>
          <cell r="AY137">
            <v>1003</v>
          </cell>
          <cell r="AZ137">
            <v>572</v>
          </cell>
          <cell r="BA137">
            <v>431</v>
          </cell>
          <cell r="BB137">
            <v>285</v>
          </cell>
          <cell r="BC137">
            <v>186</v>
          </cell>
          <cell r="BD137">
            <v>96</v>
          </cell>
          <cell r="BE137">
            <v>55</v>
          </cell>
          <cell r="BF137">
            <v>123</v>
          </cell>
          <cell r="BG137">
            <v>49</v>
          </cell>
          <cell r="BH137">
            <v>72</v>
          </cell>
          <cell r="BI137">
            <v>23</v>
          </cell>
          <cell r="BJ137">
            <v>1199</v>
          </cell>
          <cell r="BK137">
            <v>804</v>
          </cell>
          <cell r="BL137">
            <v>399</v>
          </cell>
          <cell r="BM137">
            <v>405</v>
          </cell>
          <cell r="BN137">
            <v>319</v>
          </cell>
          <cell r="BO137">
            <v>197</v>
          </cell>
          <cell r="BP137">
            <v>121</v>
          </cell>
          <cell r="BQ137">
            <v>66</v>
          </cell>
          <cell r="BR137">
            <v>65</v>
          </cell>
          <cell r="BS137">
            <v>39</v>
          </cell>
          <cell r="BT137">
            <v>26</v>
          </cell>
          <cell r="BU137">
            <v>21</v>
          </cell>
          <cell r="BV137">
            <v>1314</v>
          </cell>
          <cell r="BW137">
            <v>884</v>
          </cell>
          <cell r="BX137">
            <v>540</v>
          </cell>
          <cell r="BY137">
            <v>344</v>
          </cell>
          <cell r="BZ137">
            <v>304</v>
          </cell>
          <cell r="CA137">
            <v>196</v>
          </cell>
          <cell r="CB137">
            <v>106</v>
          </cell>
          <cell r="CC137">
            <v>56</v>
          </cell>
          <cell r="CD137">
            <v>30</v>
          </cell>
          <cell r="CE137">
            <v>15</v>
          </cell>
          <cell r="CF137">
            <v>15</v>
          </cell>
          <cell r="CG137">
            <v>10</v>
          </cell>
          <cell r="CH137">
            <v>1470</v>
          </cell>
          <cell r="CI137">
            <v>1039</v>
          </cell>
          <cell r="CJ137">
            <v>728</v>
          </cell>
          <cell r="CK137">
            <v>311</v>
          </cell>
          <cell r="CL137">
            <v>280</v>
          </cell>
          <cell r="CM137">
            <v>141</v>
          </cell>
          <cell r="CN137">
            <v>139</v>
          </cell>
          <cell r="CO137">
            <v>76</v>
          </cell>
          <cell r="CP137">
            <v>25</v>
          </cell>
          <cell r="CQ137">
            <v>6</v>
          </cell>
          <cell r="CR137">
            <v>19</v>
          </cell>
          <cell r="CS137">
            <v>6</v>
          </cell>
          <cell r="CT137">
            <v>1385</v>
          </cell>
          <cell r="CU137">
            <v>890</v>
          </cell>
          <cell r="CV137">
            <v>323</v>
          </cell>
          <cell r="CW137">
            <v>567</v>
          </cell>
          <cell r="CX137">
            <v>463</v>
          </cell>
          <cell r="CY137">
            <v>363</v>
          </cell>
          <cell r="CZ137">
            <v>97</v>
          </cell>
          <cell r="DA137">
            <v>52</v>
          </cell>
          <cell r="DB137">
            <v>77</v>
          </cell>
          <cell r="DC137">
            <v>42</v>
          </cell>
          <cell r="DD137">
            <v>35</v>
          </cell>
          <cell r="DE137">
            <v>27</v>
          </cell>
          <cell r="DF137">
            <v>2165</v>
          </cell>
          <cell r="DG137">
            <v>1552</v>
          </cell>
          <cell r="DH137">
            <v>1042</v>
          </cell>
          <cell r="DI137">
            <v>510</v>
          </cell>
          <cell r="DJ137">
            <v>389</v>
          </cell>
          <cell r="DK137">
            <v>185</v>
          </cell>
          <cell r="DL137">
            <v>203</v>
          </cell>
          <cell r="DM137">
            <v>126</v>
          </cell>
          <cell r="DN137" t="str">
            <v>*</v>
          </cell>
          <cell r="DO137" t="str">
            <v>*</v>
          </cell>
          <cell r="DP137">
            <v>66</v>
          </cell>
          <cell r="DQ137" t="str">
            <v>*</v>
          </cell>
          <cell r="DR137">
            <v>987</v>
          </cell>
          <cell r="DS137">
            <v>717</v>
          </cell>
          <cell r="DT137">
            <v>552</v>
          </cell>
          <cell r="DU137">
            <v>165</v>
          </cell>
          <cell r="DV137">
            <v>116</v>
          </cell>
          <cell r="DW137">
            <v>39</v>
          </cell>
          <cell r="DX137">
            <v>76</v>
          </cell>
          <cell r="DY137">
            <v>38</v>
          </cell>
          <cell r="DZ137" t="str">
            <v>*</v>
          </cell>
          <cell r="EA137" t="str">
            <v>*</v>
          </cell>
          <cell r="EB137">
            <v>30</v>
          </cell>
          <cell r="EC137" t="str">
            <v>*</v>
          </cell>
          <cell r="ED137">
            <v>784</v>
          </cell>
          <cell r="EE137">
            <v>581</v>
          </cell>
          <cell r="EF137">
            <v>379</v>
          </cell>
          <cell r="EG137">
            <v>202</v>
          </cell>
          <cell r="EH137">
            <v>148</v>
          </cell>
          <cell r="EI137">
            <v>97</v>
          </cell>
          <cell r="EJ137">
            <v>50</v>
          </cell>
          <cell r="EK137">
            <v>27</v>
          </cell>
          <cell r="EL137">
            <v>38</v>
          </cell>
          <cell r="EM137">
            <v>13</v>
          </cell>
          <cell r="EN137">
            <v>24</v>
          </cell>
          <cell r="EO137">
            <v>16</v>
          </cell>
          <cell r="EP137">
            <v>560</v>
          </cell>
          <cell r="EQ137">
            <v>382</v>
          </cell>
          <cell r="ER137">
            <v>187</v>
          </cell>
          <cell r="ES137">
            <v>195</v>
          </cell>
          <cell r="ET137">
            <v>158</v>
          </cell>
          <cell r="EU137">
            <v>108</v>
          </cell>
          <cell r="EV137">
            <v>50</v>
          </cell>
          <cell r="EW137">
            <v>14</v>
          </cell>
          <cell r="EX137">
            <v>21</v>
          </cell>
          <cell r="EY137">
            <v>8</v>
          </cell>
          <cell r="EZ137">
            <v>12</v>
          </cell>
          <cell r="FA137">
            <v>16</v>
          </cell>
          <cell r="FB137">
            <v>3215</v>
          </cell>
          <cell r="FC137">
            <v>2163</v>
          </cell>
          <cell r="FD137">
            <v>994</v>
          </cell>
          <cell r="FE137">
            <v>1169</v>
          </cell>
          <cell r="FF137">
            <v>931</v>
          </cell>
          <cell r="FG137">
            <v>648</v>
          </cell>
          <cell r="FH137">
            <v>278</v>
          </cell>
          <cell r="FI137">
            <v>145</v>
          </cell>
          <cell r="FJ137">
            <v>180</v>
          </cell>
          <cell r="FK137">
            <v>85</v>
          </cell>
          <cell r="FL137">
            <v>94</v>
          </cell>
          <cell r="FM137">
            <v>58</v>
          </cell>
          <cell r="FN137">
            <v>2293</v>
          </cell>
          <cell r="FO137">
            <v>1698</v>
          </cell>
          <cell r="FP137">
            <v>1341</v>
          </cell>
          <cell r="FQ137">
            <v>357</v>
          </cell>
          <cell r="FR137">
            <v>259</v>
          </cell>
          <cell r="FS137">
            <v>82</v>
          </cell>
          <cell r="FT137">
            <v>176</v>
          </cell>
          <cell r="FU137">
            <v>104</v>
          </cell>
          <cell r="FV137">
            <v>92</v>
          </cell>
          <cell r="FW137">
            <v>36</v>
          </cell>
          <cell r="FX137">
            <v>55</v>
          </cell>
          <cell r="FY137">
            <v>6</v>
          </cell>
          <cell r="FZ137">
            <v>236</v>
          </cell>
          <cell r="GA137">
            <v>173</v>
          </cell>
          <cell r="GB137">
            <v>110</v>
          </cell>
          <cell r="GC137">
            <v>63</v>
          </cell>
          <cell r="GD137">
            <v>49</v>
          </cell>
          <cell r="GE137">
            <v>34</v>
          </cell>
          <cell r="GF137">
            <v>15</v>
          </cell>
          <cell r="GG137">
            <v>5</v>
          </cell>
          <cell r="GH137">
            <v>11</v>
          </cell>
          <cell r="GI137">
            <v>3</v>
          </cell>
          <cell r="GJ137">
            <v>8</v>
          </cell>
          <cell r="GK137">
            <v>3</v>
          </cell>
          <cell r="GL137">
            <v>137</v>
          </cell>
          <cell r="GM137">
            <v>88</v>
          </cell>
          <cell r="GN137">
            <v>38</v>
          </cell>
          <cell r="GO137">
            <v>50</v>
          </cell>
          <cell r="GP137">
            <v>35</v>
          </cell>
          <cell r="GQ137">
            <v>28</v>
          </cell>
          <cell r="GR137">
            <v>7</v>
          </cell>
          <cell r="GS137">
            <v>3</v>
          </cell>
          <cell r="GT137">
            <v>12</v>
          </cell>
          <cell r="GU137" t="str">
            <v>*</v>
          </cell>
          <cell r="GV137" t="str">
            <v>*</v>
          </cell>
          <cell r="GW137">
            <v>3</v>
          </cell>
          <cell r="GX137">
            <v>3410</v>
          </cell>
          <cell r="GY137">
            <v>2329</v>
          </cell>
          <cell r="GZ137">
            <v>1124</v>
          </cell>
          <cell r="HA137">
            <v>1205</v>
          </cell>
          <cell r="HB137">
            <v>959</v>
          </cell>
          <cell r="HC137">
            <v>658</v>
          </cell>
          <cell r="HD137">
            <v>296</v>
          </cell>
          <cell r="HE137">
            <v>156</v>
          </cell>
          <cell r="HF137">
            <v>188</v>
          </cell>
          <cell r="HG137">
            <v>89</v>
          </cell>
          <cell r="HH137">
            <v>98</v>
          </cell>
          <cell r="HI137">
            <v>58</v>
          </cell>
          <cell r="HJ137">
            <v>137</v>
          </cell>
          <cell r="HK137">
            <v>88</v>
          </cell>
          <cell r="HL137">
            <v>38</v>
          </cell>
          <cell r="HM137">
            <v>50</v>
          </cell>
          <cell r="HN137">
            <v>35</v>
          </cell>
          <cell r="HO137">
            <v>28</v>
          </cell>
          <cell r="HP137">
            <v>7</v>
          </cell>
          <cell r="HQ137">
            <v>3</v>
          </cell>
          <cell r="HR137">
            <v>12</v>
          </cell>
          <cell r="HS137" t="str">
            <v>*</v>
          </cell>
          <cell r="HT137" t="str">
            <v>*</v>
          </cell>
          <cell r="HU137">
            <v>3</v>
          </cell>
          <cell r="HV137">
            <v>2548</v>
          </cell>
          <cell r="HW137">
            <v>1979</v>
          </cell>
          <cell r="HX137">
            <v>1375</v>
          </cell>
          <cell r="HY137">
            <v>604</v>
          </cell>
          <cell r="HZ137">
            <v>453</v>
          </cell>
          <cell r="IA137">
            <v>226</v>
          </cell>
          <cell r="IB137">
            <v>227</v>
          </cell>
          <cell r="IC137">
            <v>116</v>
          </cell>
          <cell r="ID137">
            <v>126</v>
          </cell>
          <cell r="IE137">
            <v>63</v>
          </cell>
          <cell r="IF137">
            <v>62</v>
          </cell>
          <cell r="IG137">
            <v>25</v>
          </cell>
          <cell r="IH137">
            <v>3333</v>
          </cell>
          <cell r="II137">
            <v>2143</v>
          </cell>
          <cell r="IJ137">
            <v>1108</v>
          </cell>
          <cell r="IK137">
            <v>1035</v>
          </cell>
          <cell r="IL137">
            <v>821</v>
          </cell>
          <cell r="IM137">
            <v>566</v>
          </cell>
          <cell r="IN137">
            <v>249</v>
          </cell>
          <cell r="IO137">
            <v>141</v>
          </cell>
          <cell r="IP137">
            <v>169</v>
          </cell>
          <cell r="IQ137">
            <v>63</v>
          </cell>
          <cell r="IR137">
            <v>105</v>
          </cell>
          <cell r="IS137">
            <v>45</v>
          </cell>
        </row>
        <row r="138">
          <cell r="A138" t="str">
            <v>Märkischer Kreis</v>
          </cell>
          <cell r="B138">
            <v>15015</v>
          </cell>
          <cell r="C138">
            <v>13222</v>
          </cell>
          <cell r="D138">
            <v>6274</v>
          </cell>
          <cell r="E138">
            <v>6948</v>
          </cell>
          <cell r="F138">
            <v>5240</v>
          </cell>
          <cell r="G138">
            <v>3578</v>
          </cell>
          <cell r="H138">
            <v>1659</v>
          </cell>
          <cell r="I138">
            <v>825</v>
          </cell>
          <cell r="J138">
            <v>1635</v>
          </cell>
          <cell r="K138">
            <v>840</v>
          </cell>
          <cell r="L138">
            <v>792</v>
          </cell>
          <cell r="M138">
            <v>73</v>
          </cell>
          <cell r="N138">
            <v>8517</v>
          </cell>
          <cell r="O138">
            <v>7536</v>
          </cell>
          <cell r="P138">
            <v>3614</v>
          </cell>
          <cell r="Q138">
            <v>3922</v>
          </cell>
          <cell r="R138">
            <v>2896</v>
          </cell>
          <cell r="S138">
            <v>1990</v>
          </cell>
          <cell r="T138">
            <v>903</v>
          </cell>
          <cell r="U138">
            <v>439</v>
          </cell>
          <cell r="V138">
            <v>979</v>
          </cell>
          <cell r="W138">
            <v>513</v>
          </cell>
          <cell r="X138">
            <v>464</v>
          </cell>
          <cell r="Y138">
            <v>47</v>
          </cell>
          <cell r="Z138">
            <v>6498</v>
          </cell>
          <cell r="AA138">
            <v>5686</v>
          </cell>
          <cell r="AB138">
            <v>2660</v>
          </cell>
          <cell r="AC138">
            <v>3026</v>
          </cell>
          <cell r="AD138">
            <v>2344</v>
          </cell>
          <cell r="AE138">
            <v>1588</v>
          </cell>
          <cell r="AF138">
            <v>756</v>
          </cell>
          <cell r="AG138">
            <v>386</v>
          </cell>
          <cell r="AH138">
            <v>656</v>
          </cell>
          <cell r="AI138">
            <v>327</v>
          </cell>
          <cell r="AJ138">
            <v>328</v>
          </cell>
          <cell r="AK138">
            <v>26</v>
          </cell>
          <cell r="AL138">
            <v>1270</v>
          </cell>
          <cell r="AM138">
            <v>1058</v>
          </cell>
          <cell r="AN138">
            <v>486</v>
          </cell>
          <cell r="AO138">
            <v>572</v>
          </cell>
          <cell r="AP138">
            <v>307</v>
          </cell>
          <cell r="AQ138">
            <v>262</v>
          </cell>
          <cell r="AR138">
            <v>45</v>
          </cell>
          <cell r="AS138">
            <v>14</v>
          </cell>
          <cell r="AT138">
            <v>249</v>
          </cell>
          <cell r="AU138">
            <v>114</v>
          </cell>
          <cell r="AV138">
            <v>135</v>
          </cell>
          <cell r="AW138">
            <v>16</v>
          </cell>
          <cell r="AX138">
            <v>3471</v>
          </cell>
          <cell r="AY138">
            <v>3043</v>
          </cell>
          <cell r="AZ138">
            <v>1389</v>
          </cell>
          <cell r="BA138">
            <v>1654</v>
          </cell>
          <cell r="BB138">
            <v>1056</v>
          </cell>
          <cell r="BC138">
            <v>787</v>
          </cell>
          <cell r="BD138">
            <v>268</v>
          </cell>
          <cell r="BE138">
            <v>141</v>
          </cell>
          <cell r="BF138">
            <v>582</v>
          </cell>
          <cell r="BG138">
            <v>306</v>
          </cell>
          <cell r="BH138">
            <v>275</v>
          </cell>
          <cell r="BI138">
            <v>16</v>
          </cell>
          <cell r="BJ138">
            <v>3239</v>
          </cell>
          <cell r="BK138">
            <v>2921</v>
          </cell>
          <cell r="BL138">
            <v>1095</v>
          </cell>
          <cell r="BM138">
            <v>1826</v>
          </cell>
          <cell r="BN138">
            <v>1396</v>
          </cell>
          <cell r="BO138">
            <v>1008</v>
          </cell>
          <cell r="BP138">
            <v>388</v>
          </cell>
          <cell r="BQ138">
            <v>203</v>
          </cell>
          <cell r="BR138">
            <v>413</v>
          </cell>
          <cell r="BS138">
            <v>221</v>
          </cell>
          <cell r="BT138">
            <v>192</v>
          </cell>
          <cell r="BU138">
            <v>17</v>
          </cell>
          <cell r="BV138">
            <v>3332</v>
          </cell>
          <cell r="BW138">
            <v>2979</v>
          </cell>
          <cell r="BX138">
            <v>1446</v>
          </cell>
          <cell r="BY138">
            <v>1533</v>
          </cell>
          <cell r="BZ138">
            <v>1284</v>
          </cell>
          <cell r="CA138">
            <v>902</v>
          </cell>
          <cell r="CB138">
            <v>381</v>
          </cell>
          <cell r="CC138">
            <v>156</v>
          </cell>
          <cell r="CD138">
            <v>235</v>
          </cell>
          <cell r="CE138">
            <v>141</v>
          </cell>
          <cell r="CF138">
            <v>92</v>
          </cell>
          <cell r="CG138">
            <v>14</v>
          </cell>
          <cell r="CH138">
            <v>3703</v>
          </cell>
          <cell r="CI138">
            <v>3221</v>
          </cell>
          <cell r="CJ138">
            <v>1858</v>
          </cell>
          <cell r="CK138">
            <v>1363</v>
          </cell>
          <cell r="CL138">
            <v>1197</v>
          </cell>
          <cell r="CM138">
            <v>619</v>
          </cell>
          <cell r="CN138">
            <v>577</v>
          </cell>
          <cell r="CO138">
            <v>311</v>
          </cell>
          <cell r="CP138">
            <v>156</v>
          </cell>
          <cell r="CQ138">
            <v>58</v>
          </cell>
          <cell r="CR138">
            <v>98</v>
          </cell>
          <cell r="CS138">
            <v>10</v>
          </cell>
          <cell r="CT138">
            <v>3020</v>
          </cell>
          <cell r="CU138">
            <v>2768</v>
          </cell>
          <cell r="CV138">
            <v>1082</v>
          </cell>
          <cell r="CW138">
            <v>1686</v>
          </cell>
          <cell r="CX138">
            <v>1308</v>
          </cell>
          <cell r="CY138">
            <v>957</v>
          </cell>
          <cell r="CZ138">
            <v>351</v>
          </cell>
          <cell r="DA138">
            <v>144</v>
          </cell>
          <cell r="DB138">
            <v>362</v>
          </cell>
          <cell r="DC138">
            <v>183</v>
          </cell>
          <cell r="DD138">
            <v>177</v>
          </cell>
          <cell r="DE138">
            <v>16</v>
          </cell>
          <cell r="DF138">
            <v>5390</v>
          </cell>
          <cell r="DG138">
            <v>4745</v>
          </cell>
          <cell r="DH138">
            <v>2673</v>
          </cell>
          <cell r="DI138">
            <v>2072</v>
          </cell>
          <cell r="DJ138">
            <v>1424</v>
          </cell>
          <cell r="DK138">
            <v>791</v>
          </cell>
          <cell r="DL138">
            <v>632</v>
          </cell>
          <cell r="DM138">
            <v>349</v>
          </cell>
          <cell r="DN138">
            <v>622</v>
          </cell>
          <cell r="DO138">
            <v>296</v>
          </cell>
          <cell r="DP138">
            <v>325</v>
          </cell>
          <cell r="DQ138">
            <v>26</v>
          </cell>
          <cell r="DR138">
            <v>2466</v>
          </cell>
          <cell r="DS138">
            <v>2084</v>
          </cell>
          <cell r="DT138">
            <v>1266</v>
          </cell>
          <cell r="DU138">
            <v>818</v>
          </cell>
          <cell r="DV138">
            <v>508</v>
          </cell>
          <cell r="DW138">
            <v>253</v>
          </cell>
          <cell r="DX138">
            <v>255</v>
          </cell>
          <cell r="DY138">
            <v>129</v>
          </cell>
          <cell r="DZ138">
            <v>302</v>
          </cell>
          <cell r="EA138">
            <v>144</v>
          </cell>
          <cell r="EB138">
            <v>158</v>
          </cell>
          <cell r="EC138">
            <v>8</v>
          </cell>
          <cell r="ED138">
            <v>1962</v>
          </cell>
          <cell r="EE138">
            <v>1681</v>
          </cell>
          <cell r="EF138">
            <v>822</v>
          </cell>
          <cell r="EG138">
            <v>859</v>
          </cell>
          <cell r="EH138">
            <v>657</v>
          </cell>
          <cell r="EI138">
            <v>465</v>
          </cell>
          <cell r="EJ138">
            <v>192</v>
          </cell>
          <cell r="EK138">
            <v>87</v>
          </cell>
          <cell r="EL138">
            <v>192</v>
          </cell>
          <cell r="EM138">
            <v>100</v>
          </cell>
          <cell r="EN138">
            <v>92</v>
          </cell>
          <cell r="EO138">
            <v>10</v>
          </cell>
          <cell r="EP138">
            <v>2176</v>
          </cell>
          <cell r="EQ138">
            <v>1943</v>
          </cell>
          <cell r="ER138">
            <v>431</v>
          </cell>
          <cell r="ES138">
            <v>1512</v>
          </cell>
          <cell r="ET138">
            <v>1342</v>
          </cell>
          <cell r="EU138">
            <v>1111</v>
          </cell>
          <cell r="EV138">
            <v>229</v>
          </cell>
          <cell r="EW138">
            <v>116</v>
          </cell>
          <cell r="EX138">
            <v>157</v>
          </cell>
          <cell r="EY138">
            <v>117</v>
          </cell>
          <cell r="EZ138">
            <v>40</v>
          </cell>
          <cell r="FA138">
            <v>13</v>
          </cell>
          <cell r="FB138">
            <v>9184</v>
          </cell>
          <cell r="FC138">
            <v>8229</v>
          </cell>
          <cell r="FD138">
            <v>3075</v>
          </cell>
          <cell r="FE138">
            <v>5154</v>
          </cell>
          <cell r="FF138">
            <v>4016</v>
          </cell>
          <cell r="FG138">
            <v>2966</v>
          </cell>
          <cell r="FH138">
            <v>1048</v>
          </cell>
          <cell r="FI138">
            <v>503</v>
          </cell>
          <cell r="FJ138">
            <v>1081</v>
          </cell>
          <cell r="FK138">
            <v>601</v>
          </cell>
          <cell r="FL138">
            <v>478</v>
          </cell>
          <cell r="FM138">
            <v>57</v>
          </cell>
          <cell r="FN138">
            <v>5237</v>
          </cell>
          <cell r="FO138">
            <v>4490</v>
          </cell>
          <cell r="FP138">
            <v>2966</v>
          </cell>
          <cell r="FQ138">
            <v>1524</v>
          </cell>
          <cell r="FR138">
            <v>995</v>
          </cell>
          <cell r="FS138">
            <v>433</v>
          </cell>
          <cell r="FT138">
            <v>561</v>
          </cell>
          <cell r="FU138">
            <v>300</v>
          </cell>
          <cell r="FV138" t="str">
            <v>*</v>
          </cell>
          <cell r="FW138">
            <v>215</v>
          </cell>
          <cell r="FX138" t="str">
            <v>*</v>
          </cell>
          <cell r="FY138" t="str">
            <v>*</v>
          </cell>
          <cell r="FZ138">
            <v>593</v>
          </cell>
          <cell r="GA138">
            <v>502</v>
          </cell>
          <cell r="GB138">
            <v>233</v>
          </cell>
          <cell r="GC138">
            <v>269</v>
          </cell>
          <cell r="GD138">
            <v>228</v>
          </cell>
          <cell r="GE138">
            <v>178</v>
          </cell>
          <cell r="GF138">
            <v>50</v>
          </cell>
          <cell r="GG138">
            <v>22</v>
          </cell>
          <cell r="GH138" t="str">
            <v>*</v>
          </cell>
          <cell r="GI138">
            <v>24</v>
          </cell>
          <cell r="GJ138" t="str">
            <v>*</v>
          </cell>
          <cell r="GK138" t="str">
            <v>*</v>
          </cell>
          <cell r="GL138" t="str">
            <v>*</v>
          </cell>
          <cell r="GM138" t="str">
            <v>*</v>
          </cell>
          <cell r="GN138">
            <v>0</v>
          </cell>
          <cell r="GO138" t="str">
            <v>*</v>
          </cell>
          <cell r="GP138" t="str">
            <v>*</v>
          </cell>
          <cell r="GQ138" t="str">
            <v>*</v>
          </cell>
          <cell r="GR138">
            <v>0</v>
          </cell>
          <cell r="GS138">
            <v>0</v>
          </cell>
          <cell r="GT138">
            <v>0</v>
          </cell>
          <cell r="GU138">
            <v>0</v>
          </cell>
          <cell r="GV138">
            <v>0</v>
          </cell>
          <cell r="GW138">
            <v>0</v>
          </cell>
          <cell r="GX138">
            <v>9868</v>
          </cell>
          <cell r="GY138">
            <v>8838</v>
          </cell>
          <cell r="GZ138">
            <v>3492</v>
          </cell>
          <cell r="HA138">
            <v>5346</v>
          </cell>
          <cell r="HB138">
            <v>4146</v>
          </cell>
          <cell r="HC138">
            <v>3016</v>
          </cell>
          <cell r="HD138">
            <v>1128</v>
          </cell>
          <cell r="HE138">
            <v>548</v>
          </cell>
          <cell r="HF138">
            <v>1141</v>
          </cell>
          <cell r="HG138">
            <v>623</v>
          </cell>
          <cell r="HH138">
            <v>516</v>
          </cell>
          <cell r="HI138">
            <v>59</v>
          </cell>
          <cell r="HJ138" t="str">
            <v>*</v>
          </cell>
          <cell r="HK138" t="str">
            <v>*</v>
          </cell>
          <cell r="HL138">
            <v>0</v>
          </cell>
          <cell r="HM138" t="str">
            <v>*</v>
          </cell>
          <cell r="HN138" t="str">
            <v>*</v>
          </cell>
          <cell r="HO138" t="str">
            <v>*</v>
          </cell>
          <cell r="HP138">
            <v>0</v>
          </cell>
          <cell r="HQ138">
            <v>0</v>
          </cell>
          <cell r="HR138">
            <v>0</v>
          </cell>
          <cell r="HS138">
            <v>0</v>
          </cell>
          <cell r="HT138">
            <v>0</v>
          </cell>
          <cell r="HU138">
            <v>0</v>
          </cell>
          <cell r="HV138">
            <v>5419</v>
          </cell>
          <cell r="HW138">
            <v>4602</v>
          </cell>
          <cell r="HX138">
            <v>2462</v>
          </cell>
          <cell r="HY138">
            <v>2140</v>
          </cell>
          <cell r="HZ138">
            <v>1500</v>
          </cell>
          <cell r="IA138">
            <v>920</v>
          </cell>
          <cell r="IB138">
            <v>580</v>
          </cell>
          <cell r="IC138">
            <v>293</v>
          </cell>
          <cell r="ID138">
            <v>611</v>
          </cell>
          <cell r="IE138">
            <v>341</v>
          </cell>
          <cell r="IF138">
            <v>269</v>
          </cell>
          <cell r="IG138">
            <v>29</v>
          </cell>
          <cell r="IH138">
            <v>9596</v>
          </cell>
          <cell r="II138">
            <v>8620</v>
          </cell>
          <cell r="IJ138">
            <v>3812</v>
          </cell>
          <cell r="IK138">
            <v>4808</v>
          </cell>
          <cell r="IL138">
            <v>3740</v>
          </cell>
          <cell r="IM138">
            <v>2658</v>
          </cell>
          <cell r="IN138">
            <v>1079</v>
          </cell>
          <cell r="IO138">
            <v>532</v>
          </cell>
          <cell r="IP138">
            <v>1024</v>
          </cell>
          <cell r="IQ138">
            <v>499</v>
          </cell>
          <cell r="IR138">
            <v>523</v>
          </cell>
          <cell r="IS138">
            <v>44</v>
          </cell>
        </row>
        <row r="139">
          <cell r="A139" t="str">
            <v>Olpe</v>
          </cell>
          <cell r="B139">
            <v>2717</v>
          </cell>
          <cell r="C139">
            <v>2517</v>
          </cell>
          <cell r="D139">
            <v>1384</v>
          </cell>
          <cell r="E139">
            <v>1133</v>
          </cell>
          <cell r="F139">
            <v>912</v>
          </cell>
          <cell r="G139">
            <v>643</v>
          </cell>
          <cell r="H139">
            <v>268</v>
          </cell>
          <cell r="I139">
            <v>138</v>
          </cell>
          <cell r="J139">
            <v>217</v>
          </cell>
          <cell r="K139">
            <v>115</v>
          </cell>
          <cell r="L139">
            <v>101</v>
          </cell>
          <cell r="M139">
            <v>4</v>
          </cell>
          <cell r="N139">
            <v>1479</v>
          </cell>
          <cell r="O139">
            <v>1378</v>
          </cell>
          <cell r="P139">
            <v>738</v>
          </cell>
          <cell r="Q139">
            <v>640</v>
          </cell>
          <cell r="R139">
            <v>514</v>
          </cell>
          <cell r="S139">
            <v>377</v>
          </cell>
          <cell r="T139">
            <v>137</v>
          </cell>
          <cell r="U139">
            <v>69</v>
          </cell>
          <cell r="V139" t="str">
            <v>*</v>
          </cell>
          <cell r="W139">
            <v>69</v>
          </cell>
          <cell r="X139" t="str">
            <v>*</v>
          </cell>
          <cell r="Y139" t="str">
            <v>*</v>
          </cell>
          <cell r="Z139">
            <v>1238</v>
          </cell>
          <cell r="AA139">
            <v>1139</v>
          </cell>
          <cell r="AB139">
            <v>646</v>
          </cell>
          <cell r="AC139">
            <v>493</v>
          </cell>
          <cell r="AD139">
            <v>398</v>
          </cell>
          <cell r="AE139">
            <v>266</v>
          </cell>
          <cell r="AF139">
            <v>131</v>
          </cell>
          <cell r="AG139">
            <v>69</v>
          </cell>
          <cell r="AH139" t="str">
            <v>*</v>
          </cell>
          <cell r="AI139">
            <v>46</v>
          </cell>
          <cell r="AJ139" t="str">
            <v>*</v>
          </cell>
          <cell r="AK139" t="str">
            <v>*</v>
          </cell>
          <cell r="AL139">
            <v>235</v>
          </cell>
          <cell r="AM139">
            <v>219</v>
          </cell>
          <cell r="AN139">
            <v>128</v>
          </cell>
          <cell r="AO139">
            <v>91</v>
          </cell>
          <cell r="AP139">
            <v>51</v>
          </cell>
          <cell r="AQ139">
            <v>45</v>
          </cell>
          <cell r="AR139">
            <v>6</v>
          </cell>
          <cell r="AS139">
            <v>3</v>
          </cell>
          <cell r="AT139">
            <v>40</v>
          </cell>
          <cell r="AU139">
            <v>17</v>
          </cell>
          <cell r="AV139">
            <v>22</v>
          </cell>
          <cell r="AW139">
            <v>0</v>
          </cell>
          <cell r="AX139">
            <v>622</v>
          </cell>
          <cell r="AY139">
            <v>577</v>
          </cell>
          <cell r="AZ139">
            <v>281</v>
          </cell>
          <cell r="BA139">
            <v>296</v>
          </cell>
          <cell r="BB139">
            <v>221</v>
          </cell>
          <cell r="BC139">
            <v>181</v>
          </cell>
          <cell r="BD139">
            <v>39</v>
          </cell>
          <cell r="BE139">
            <v>19</v>
          </cell>
          <cell r="BF139" t="str">
            <v>*</v>
          </cell>
          <cell r="BG139">
            <v>42</v>
          </cell>
          <cell r="BH139" t="str">
            <v>*</v>
          </cell>
          <cell r="BI139" t="str">
            <v>*</v>
          </cell>
          <cell r="BJ139">
            <v>584</v>
          </cell>
          <cell r="BK139">
            <v>542</v>
          </cell>
          <cell r="BL139">
            <v>239</v>
          </cell>
          <cell r="BM139">
            <v>303</v>
          </cell>
          <cell r="BN139">
            <v>247</v>
          </cell>
          <cell r="BO139">
            <v>180</v>
          </cell>
          <cell r="BP139">
            <v>67</v>
          </cell>
          <cell r="BQ139">
            <v>37</v>
          </cell>
          <cell r="BR139" t="str">
            <v>*</v>
          </cell>
          <cell r="BS139">
            <v>29</v>
          </cell>
          <cell r="BT139" t="str">
            <v>*</v>
          </cell>
          <cell r="BU139" t="str">
            <v>*</v>
          </cell>
          <cell r="BV139">
            <v>590</v>
          </cell>
          <cell r="BW139">
            <v>546</v>
          </cell>
          <cell r="BX139">
            <v>290</v>
          </cell>
          <cell r="BY139">
            <v>256</v>
          </cell>
          <cell r="BZ139">
            <v>228</v>
          </cell>
          <cell r="CA139">
            <v>162</v>
          </cell>
          <cell r="CB139">
            <v>66</v>
          </cell>
          <cell r="CC139">
            <v>30</v>
          </cell>
          <cell r="CD139" t="str">
            <v>*</v>
          </cell>
          <cell r="CE139">
            <v>17</v>
          </cell>
          <cell r="CF139" t="str">
            <v>*</v>
          </cell>
          <cell r="CG139" t="str">
            <v>*</v>
          </cell>
          <cell r="CH139">
            <v>686</v>
          </cell>
          <cell r="CI139">
            <v>633</v>
          </cell>
          <cell r="CJ139">
            <v>446</v>
          </cell>
          <cell r="CK139">
            <v>187</v>
          </cell>
          <cell r="CL139">
            <v>165</v>
          </cell>
          <cell r="CM139">
            <v>75</v>
          </cell>
          <cell r="CN139">
            <v>90</v>
          </cell>
          <cell r="CO139">
            <v>49</v>
          </cell>
          <cell r="CP139">
            <v>22</v>
          </cell>
          <cell r="CQ139">
            <v>10</v>
          </cell>
          <cell r="CR139">
            <v>12</v>
          </cell>
          <cell r="CS139">
            <v>0</v>
          </cell>
          <cell r="CT139">
            <v>444</v>
          </cell>
          <cell r="CU139">
            <v>427</v>
          </cell>
          <cell r="CV139">
            <v>168</v>
          </cell>
          <cell r="CW139">
            <v>259</v>
          </cell>
          <cell r="CX139">
            <v>206</v>
          </cell>
          <cell r="CY139">
            <v>152</v>
          </cell>
          <cell r="CZ139">
            <v>53</v>
          </cell>
          <cell r="DA139">
            <v>23</v>
          </cell>
          <cell r="DB139">
            <v>53</v>
          </cell>
          <cell r="DC139">
            <v>30</v>
          </cell>
          <cell r="DD139">
            <v>23</v>
          </cell>
          <cell r="DE139">
            <v>0</v>
          </cell>
          <cell r="DF139">
            <v>1068</v>
          </cell>
          <cell r="DG139">
            <v>993</v>
          </cell>
          <cell r="DH139">
            <v>645</v>
          </cell>
          <cell r="DI139">
            <v>348</v>
          </cell>
          <cell r="DJ139">
            <v>262</v>
          </cell>
          <cell r="DK139">
            <v>143</v>
          </cell>
          <cell r="DL139">
            <v>119</v>
          </cell>
          <cell r="DM139">
            <v>65</v>
          </cell>
          <cell r="DN139" t="str">
            <v>*</v>
          </cell>
          <cell r="DO139">
            <v>43</v>
          </cell>
          <cell r="DP139" t="str">
            <v>*</v>
          </cell>
          <cell r="DQ139" t="str">
            <v>*</v>
          </cell>
          <cell r="DR139">
            <v>500</v>
          </cell>
          <cell r="DS139">
            <v>458</v>
          </cell>
          <cell r="DT139">
            <v>347</v>
          </cell>
          <cell r="DU139">
            <v>111</v>
          </cell>
          <cell r="DV139">
            <v>77</v>
          </cell>
          <cell r="DW139">
            <v>33</v>
          </cell>
          <cell r="DX139">
            <v>44</v>
          </cell>
          <cell r="DY139">
            <v>26</v>
          </cell>
          <cell r="DZ139">
            <v>34</v>
          </cell>
          <cell r="EA139">
            <v>15</v>
          </cell>
          <cell r="EB139">
            <v>18</v>
          </cell>
          <cell r="EC139">
            <v>0</v>
          </cell>
          <cell r="ED139">
            <v>365</v>
          </cell>
          <cell r="EE139">
            <v>326</v>
          </cell>
          <cell r="EF139">
            <v>198</v>
          </cell>
          <cell r="EG139">
            <v>128</v>
          </cell>
          <cell r="EH139">
            <v>100</v>
          </cell>
          <cell r="EI139">
            <v>73</v>
          </cell>
          <cell r="EJ139">
            <v>27</v>
          </cell>
          <cell r="EK139">
            <v>12</v>
          </cell>
          <cell r="EL139">
            <v>28</v>
          </cell>
          <cell r="EM139">
            <v>11</v>
          </cell>
          <cell r="EN139">
            <v>17</v>
          </cell>
          <cell r="EO139">
            <v>0</v>
          </cell>
          <cell r="EP139">
            <v>340</v>
          </cell>
          <cell r="EQ139">
            <v>313</v>
          </cell>
          <cell r="ER139">
            <v>26</v>
          </cell>
          <cell r="ES139">
            <v>287</v>
          </cell>
          <cell r="ET139">
            <v>267</v>
          </cell>
          <cell r="EU139">
            <v>242</v>
          </cell>
          <cell r="EV139">
            <v>25</v>
          </cell>
          <cell r="EW139">
            <v>12</v>
          </cell>
          <cell r="EX139" t="str">
            <v>*</v>
          </cell>
          <cell r="EY139">
            <v>16</v>
          </cell>
          <cell r="EZ139" t="str">
            <v>*</v>
          </cell>
          <cell r="FA139" t="str">
            <v>*</v>
          </cell>
          <cell r="FB139">
            <v>1406</v>
          </cell>
          <cell r="FC139">
            <v>1319</v>
          </cell>
          <cell r="FD139">
            <v>484</v>
          </cell>
          <cell r="FE139">
            <v>835</v>
          </cell>
          <cell r="FF139">
            <v>692</v>
          </cell>
          <cell r="FG139">
            <v>547</v>
          </cell>
          <cell r="FH139">
            <v>144</v>
          </cell>
          <cell r="FI139">
            <v>70</v>
          </cell>
          <cell r="FJ139">
            <v>139</v>
          </cell>
          <cell r="FK139">
            <v>80</v>
          </cell>
          <cell r="FL139">
            <v>59</v>
          </cell>
          <cell r="FM139">
            <v>4</v>
          </cell>
          <cell r="FN139">
            <v>1179</v>
          </cell>
          <cell r="FO139">
            <v>1080</v>
          </cell>
          <cell r="FP139">
            <v>835</v>
          </cell>
          <cell r="FQ139">
            <v>245</v>
          </cell>
          <cell r="FR139">
            <v>175</v>
          </cell>
          <cell r="FS139">
            <v>63</v>
          </cell>
          <cell r="FT139">
            <v>112</v>
          </cell>
          <cell r="FU139">
            <v>64</v>
          </cell>
          <cell r="FV139">
            <v>70</v>
          </cell>
          <cell r="FW139">
            <v>32</v>
          </cell>
          <cell r="FX139">
            <v>37</v>
          </cell>
          <cell r="FY139">
            <v>0</v>
          </cell>
          <cell r="FZ139">
            <v>132</v>
          </cell>
          <cell r="GA139">
            <v>118</v>
          </cell>
          <cell r="GB139">
            <v>65</v>
          </cell>
          <cell r="GC139">
            <v>53</v>
          </cell>
          <cell r="GD139">
            <v>45</v>
          </cell>
          <cell r="GE139">
            <v>33</v>
          </cell>
          <cell r="GF139">
            <v>12</v>
          </cell>
          <cell r="GG139">
            <v>4</v>
          </cell>
          <cell r="GH139">
            <v>8</v>
          </cell>
          <cell r="GI139">
            <v>3</v>
          </cell>
          <cell r="GJ139">
            <v>5</v>
          </cell>
          <cell r="GK139">
            <v>0</v>
          </cell>
          <cell r="GL139">
            <v>0</v>
          </cell>
          <cell r="GM139">
            <v>0</v>
          </cell>
          <cell r="GN139">
            <v>0</v>
          </cell>
          <cell r="GO139">
            <v>0</v>
          </cell>
          <cell r="GP139">
            <v>0</v>
          </cell>
          <cell r="GQ139">
            <v>0</v>
          </cell>
          <cell r="GR139">
            <v>0</v>
          </cell>
          <cell r="GS139">
            <v>0</v>
          </cell>
          <cell r="GT139">
            <v>0</v>
          </cell>
          <cell r="GU139">
            <v>0</v>
          </cell>
          <cell r="GV139">
            <v>0</v>
          </cell>
          <cell r="GW139">
            <v>0</v>
          </cell>
          <cell r="GX139">
            <v>1713</v>
          </cell>
          <cell r="GY139">
            <v>1601</v>
          </cell>
          <cell r="GZ139">
            <v>717</v>
          </cell>
          <cell r="HA139">
            <v>884</v>
          </cell>
          <cell r="HB139">
            <v>729</v>
          </cell>
          <cell r="HC139">
            <v>561</v>
          </cell>
          <cell r="HD139">
            <v>167</v>
          </cell>
          <cell r="HE139">
            <v>82</v>
          </cell>
          <cell r="HF139">
            <v>151</v>
          </cell>
          <cell r="HG139">
            <v>86</v>
          </cell>
          <cell r="HH139">
            <v>65</v>
          </cell>
          <cell r="HI139">
            <v>4</v>
          </cell>
          <cell r="HJ139">
            <v>0</v>
          </cell>
          <cell r="HK139">
            <v>0</v>
          </cell>
          <cell r="HL139">
            <v>0</v>
          </cell>
          <cell r="HM139">
            <v>0</v>
          </cell>
          <cell r="HN139">
            <v>0</v>
          </cell>
          <cell r="HO139">
            <v>0</v>
          </cell>
          <cell r="HP139">
            <v>0</v>
          </cell>
          <cell r="HQ139">
            <v>0</v>
          </cell>
          <cell r="HR139">
            <v>0</v>
          </cell>
          <cell r="HS139">
            <v>0</v>
          </cell>
          <cell r="HT139">
            <v>0</v>
          </cell>
          <cell r="HU139">
            <v>0</v>
          </cell>
          <cell r="HV139">
            <v>1452</v>
          </cell>
          <cell r="HW139">
            <v>1337</v>
          </cell>
          <cell r="HX139">
            <v>851</v>
          </cell>
          <cell r="HY139">
            <v>486</v>
          </cell>
          <cell r="HZ139">
            <v>378</v>
          </cell>
          <cell r="IA139">
            <v>226</v>
          </cell>
          <cell r="IB139">
            <v>152</v>
          </cell>
          <cell r="IC139">
            <v>78</v>
          </cell>
          <cell r="ID139" t="str">
            <v>*</v>
          </cell>
          <cell r="IE139">
            <v>53</v>
          </cell>
          <cell r="IF139">
            <v>52</v>
          </cell>
          <cell r="IG139" t="str">
            <v>*</v>
          </cell>
          <cell r="IH139">
            <v>1265</v>
          </cell>
          <cell r="II139">
            <v>1180</v>
          </cell>
          <cell r="IJ139">
            <v>533</v>
          </cell>
          <cell r="IK139">
            <v>647</v>
          </cell>
          <cell r="IL139">
            <v>534</v>
          </cell>
          <cell r="IM139">
            <v>417</v>
          </cell>
          <cell r="IN139">
            <v>116</v>
          </cell>
          <cell r="IO139">
            <v>60</v>
          </cell>
          <cell r="IP139" t="str">
            <v>*</v>
          </cell>
          <cell r="IQ139">
            <v>62</v>
          </cell>
          <cell r="IR139" t="str">
            <v>*</v>
          </cell>
          <cell r="IS139" t="str">
            <v>*</v>
          </cell>
        </row>
        <row r="140">
          <cell r="A140" t="str">
            <v>Siegen-Wittgenstein</v>
          </cell>
          <cell r="B140">
            <v>7227</v>
          </cell>
          <cell r="C140">
            <v>6172</v>
          </cell>
          <cell r="D140">
            <v>3162</v>
          </cell>
          <cell r="E140">
            <v>3010</v>
          </cell>
          <cell r="F140">
            <v>2434</v>
          </cell>
          <cell r="G140">
            <v>1760</v>
          </cell>
          <cell r="H140">
            <v>671</v>
          </cell>
          <cell r="I140">
            <v>322</v>
          </cell>
          <cell r="J140">
            <v>534</v>
          </cell>
          <cell r="K140">
            <v>240</v>
          </cell>
          <cell r="L140">
            <v>288</v>
          </cell>
          <cell r="M140">
            <v>42</v>
          </cell>
          <cell r="N140">
            <v>4131</v>
          </cell>
          <cell r="O140">
            <v>3541</v>
          </cell>
          <cell r="P140">
            <v>1812</v>
          </cell>
          <cell r="Q140">
            <v>1729</v>
          </cell>
          <cell r="R140">
            <v>1368</v>
          </cell>
          <cell r="S140">
            <v>1003</v>
          </cell>
          <cell r="T140">
            <v>362</v>
          </cell>
          <cell r="U140">
            <v>168</v>
          </cell>
          <cell r="V140">
            <v>334</v>
          </cell>
          <cell r="W140">
            <v>143</v>
          </cell>
          <cell r="X140">
            <v>188</v>
          </cell>
          <cell r="Y140">
            <v>27</v>
          </cell>
          <cell r="Z140">
            <v>3096</v>
          </cell>
          <cell r="AA140">
            <v>2631</v>
          </cell>
          <cell r="AB140">
            <v>1350</v>
          </cell>
          <cell r="AC140">
            <v>1281</v>
          </cell>
          <cell r="AD140">
            <v>1066</v>
          </cell>
          <cell r="AE140">
            <v>757</v>
          </cell>
          <cell r="AF140">
            <v>309</v>
          </cell>
          <cell r="AG140">
            <v>154</v>
          </cell>
          <cell r="AH140">
            <v>200</v>
          </cell>
          <cell r="AI140">
            <v>97</v>
          </cell>
          <cell r="AJ140">
            <v>100</v>
          </cell>
          <cell r="AK140">
            <v>15</v>
          </cell>
          <cell r="AL140">
            <v>775</v>
          </cell>
          <cell r="AM140">
            <v>644</v>
          </cell>
          <cell r="AN140">
            <v>309</v>
          </cell>
          <cell r="AO140">
            <v>335</v>
          </cell>
          <cell r="AP140">
            <v>223</v>
          </cell>
          <cell r="AQ140">
            <v>197</v>
          </cell>
          <cell r="AR140">
            <v>25</v>
          </cell>
          <cell r="AS140">
            <v>9</v>
          </cell>
          <cell r="AT140">
            <v>108</v>
          </cell>
          <cell r="AU140">
            <v>40</v>
          </cell>
          <cell r="AV140">
            <v>67</v>
          </cell>
          <cell r="AW140">
            <v>4</v>
          </cell>
          <cell r="AX140">
            <v>1822</v>
          </cell>
          <cell r="AY140">
            <v>1557</v>
          </cell>
          <cell r="AZ140">
            <v>674</v>
          </cell>
          <cell r="BA140">
            <v>883</v>
          </cell>
          <cell r="BB140">
            <v>669</v>
          </cell>
          <cell r="BC140">
            <v>530</v>
          </cell>
          <cell r="BD140">
            <v>137</v>
          </cell>
          <cell r="BE140">
            <v>74</v>
          </cell>
          <cell r="BF140">
            <v>202</v>
          </cell>
          <cell r="BG140">
            <v>86</v>
          </cell>
          <cell r="BH140">
            <v>112</v>
          </cell>
          <cell r="BI140">
            <v>12</v>
          </cell>
          <cell r="BJ140">
            <v>1536</v>
          </cell>
          <cell r="BK140">
            <v>1363</v>
          </cell>
          <cell r="BL140">
            <v>576</v>
          </cell>
          <cell r="BM140">
            <v>787</v>
          </cell>
          <cell r="BN140">
            <v>660</v>
          </cell>
          <cell r="BO140">
            <v>477</v>
          </cell>
          <cell r="BP140">
            <v>183</v>
          </cell>
          <cell r="BQ140">
            <v>88</v>
          </cell>
          <cell r="BR140">
            <v>115</v>
          </cell>
          <cell r="BS140">
            <v>61</v>
          </cell>
          <cell r="BT140">
            <v>53</v>
          </cell>
          <cell r="BU140">
            <v>12</v>
          </cell>
          <cell r="BV140">
            <v>1438</v>
          </cell>
          <cell r="BW140">
            <v>1238</v>
          </cell>
          <cell r="BX140">
            <v>662</v>
          </cell>
          <cell r="BY140">
            <v>576</v>
          </cell>
          <cell r="BZ140">
            <v>506</v>
          </cell>
          <cell r="CA140">
            <v>368</v>
          </cell>
          <cell r="CB140">
            <v>138</v>
          </cell>
          <cell r="CC140">
            <v>62</v>
          </cell>
          <cell r="CD140">
            <v>62</v>
          </cell>
          <cell r="CE140">
            <v>33</v>
          </cell>
          <cell r="CF140">
            <v>29</v>
          </cell>
          <cell r="CG140">
            <v>8</v>
          </cell>
          <cell r="CH140">
            <v>1656</v>
          </cell>
          <cell r="CI140">
            <v>1370</v>
          </cell>
          <cell r="CJ140">
            <v>941</v>
          </cell>
          <cell r="CK140">
            <v>429</v>
          </cell>
          <cell r="CL140">
            <v>376</v>
          </cell>
          <cell r="CM140">
            <v>188</v>
          </cell>
          <cell r="CN140">
            <v>188</v>
          </cell>
          <cell r="CO140">
            <v>89</v>
          </cell>
          <cell r="CP140">
            <v>47</v>
          </cell>
          <cell r="CQ140">
            <v>20</v>
          </cell>
          <cell r="CR140">
            <v>27</v>
          </cell>
          <cell r="CS140">
            <v>6</v>
          </cell>
          <cell r="CT140">
            <v>1271</v>
          </cell>
          <cell r="CU140">
            <v>1132</v>
          </cell>
          <cell r="CV140">
            <v>416</v>
          </cell>
          <cell r="CW140">
            <v>716</v>
          </cell>
          <cell r="CX140">
            <v>600</v>
          </cell>
          <cell r="CY140">
            <v>494</v>
          </cell>
          <cell r="CZ140">
            <v>106</v>
          </cell>
          <cell r="DA140">
            <v>48</v>
          </cell>
          <cell r="DB140">
            <v>106</v>
          </cell>
          <cell r="DC140">
            <v>54</v>
          </cell>
          <cell r="DD140">
            <v>52</v>
          </cell>
          <cell r="DE140">
            <v>10</v>
          </cell>
          <cell r="DF140">
            <v>2711</v>
          </cell>
          <cell r="DG140">
            <v>2281</v>
          </cell>
          <cell r="DH140">
            <v>1427</v>
          </cell>
          <cell r="DI140">
            <v>854</v>
          </cell>
          <cell r="DJ140">
            <v>621</v>
          </cell>
          <cell r="DK140">
            <v>363</v>
          </cell>
          <cell r="DL140">
            <v>257</v>
          </cell>
          <cell r="DM140">
            <v>136</v>
          </cell>
          <cell r="DN140">
            <v>222</v>
          </cell>
          <cell r="DO140">
            <v>91</v>
          </cell>
          <cell r="DP140">
            <v>127</v>
          </cell>
          <cell r="DQ140">
            <v>11</v>
          </cell>
          <cell r="DR140">
            <v>1271</v>
          </cell>
          <cell r="DS140">
            <v>1074</v>
          </cell>
          <cell r="DT140">
            <v>703</v>
          </cell>
          <cell r="DU140">
            <v>371</v>
          </cell>
          <cell r="DV140">
            <v>268</v>
          </cell>
          <cell r="DW140">
            <v>143</v>
          </cell>
          <cell r="DX140">
            <v>125</v>
          </cell>
          <cell r="DY140">
            <v>63</v>
          </cell>
          <cell r="DZ140">
            <v>96</v>
          </cell>
          <cell r="EA140">
            <v>34</v>
          </cell>
          <cell r="EB140">
            <v>60</v>
          </cell>
          <cell r="EC140">
            <v>7</v>
          </cell>
          <cell r="ED140">
            <v>1212</v>
          </cell>
          <cell r="EE140">
            <v>1024</v>
          </cell>
          <cell r="EF140">
            <v>462</v>
          </cell>
          <cell r="EG140">
            <v>562</v>
          </cell>
          <cell r="EH140">
            <v>481</v>
          </cell>
          <cell r="EI140">
            <v>355</v>
          </cell>
          <cell r="EJ140">
            <v>125</v>
          </cell>
          <cell r="EK140">
            <v>50</v>
          </cell>
          <cell r="EL140">
            <v>71</v>
          </cell>
          <cell r="EM140">
            <v>34</v>
          </cell>
          <cell r="EN140">
            <v>37</v>
          </cell>
          <cell r="EO140">
            <v>10</v>
          </cell>
          <cell r="EP140">
            <v>762</v>
          </cell>
          <cell r="EQ140">
            <v>661</v>
          </cell>
          <cell r="ER140">
            <v>154</v>
          </cell>
          <cell r="ES140">
            <v>507</v>
          </cell>
          <cell r="ET140">
            <v>464</v>
          </cell>
          <cell r="EU140">
            <v>405</v>
          </cell>
          <cell r="EV140">
            <v>58</v>
          </cell>
          <cell r="EW140">
            <v>25</v>
          </cell>
          <cell r="EX140">
            <v>39</v>
          </cell>
          <cell r="EY140">
            <v>27</v>
          </cell>
          <cell r="EZ140">
            <v>12</v>
          </cell>
          <cell r="FA140">
            <v>4</v>
          </cell>
          <cell r="FB140">
            <v>4017</v>
          </cell>
          <cell r="FC140">
            <v>3512</v>
          </cell>
          <cell r="FD140">
            <v>1333</v>
          </cell>
          <cell r="FE140">
            <v>2179</v>
          </cell>
          <cell r="FF140">
            <v>1823</v>
          </cell>
          <cell r="FG140">
            <v>1429</v>
          </cell>
          <cell r="FH140">
            <v>392</v>
          </cell>
          <cell r="FI140">
            <v>184</v>
          </cell>
          <cell r="FJ140">
            <v>328</v>
          </cell>
          <cell r="FK140">
            <v>162</v>
          </cell>
          <cell r="FL140">
            <v>163</v>
          </cell>
          <cell r="FM140">
            <v>28</v>
          </cell>
          <cell r="FN140">
            <v>2751</v>
          </cell>
          <cell r="FO140">
            <v>2278</v>
          </cell>
          <cell r="FP140">
            <v>1681</v>
          </cell>
          <cell r="FQ140">
            <v>597</v>
          </cell>
          <cell r="FR140">
            <v>409</v>
          </cell>
          <cell r="FS140">
            <v>185</v>
          </cell>
          <cell r="FT140">
            <v>224</v>
          </cell>
          <cell r="FU140">
            <v>119</v>
          </cell>
          <cell r="FV140">
            <v>179</v>
          </cell>
          <cell r="FW140">
            <v>62</v>
          </cell>
          <cell r="FX140">
            <v>114</v>
          </cell>
          <cell r="FY140">
            <v>9</v>
          </cell>
          <cell r="FZ140">
            <v>458</v>
          </cell>
          <cell r="GA140">
            <v>382</v>
          </cell>
          <cell r="GB140">
            <v>148</v>
          </cell>
          <cell r="GC140">
            <v>234</v>
          </cell>
          <cell r="GD140">
            <v>202</v>
          </cell>
          <cell r="GE140">
            <v>146</v>
          </cell>
          <cell r="GF140">
            <v>55</v>
          </cell>
          <cell r="GG140">
            <v>19</v>
          </cell>
          <cell r="GH140">
            <v>27</v>
          </cell>
          <cell r="GI140">
            <v>16</v>
          </cell>
          <cell r="GJ140">
            <v>11</v>
          </cell>
          <cell r="GK140">
            <v>5</v>
          </cell>
          <cell r="GL140" t="str">
            <v>*</v>
          </cell>
          <cell r="GM140">
            <v>0</v>
          </cell>
          <cell r="GN140">
            <v>0</v>
          </cell>
          <cell r="GO140">
            <v>0</v>
          </cell>
          <cell r="GP140">
            <v>0</v>
          </cell>
          <cell r="GQ140">
            <v>0</v>
          </cell>
          <cell r="GR140">
            <v>0</v>
          </cell>
          <cell r="GS140">
            <v>0</v>
          </cell>
          <cell r="GT140">
            <v>0</v>
          </cell>
          <cell r="GU140">
            <v>0</v>
          </cell>
          <cell r="GV140">
            <v>0</v>
          </cell>
          <cell r="GW140">
            <v>0</v>
          </cell>
          <cell r="GX140">
            <v>4216</v>
          </cell>
          <cell r="GY140">
            <v>3692</v>
          </cell>
          <cell r="GZ140">
            <v>1473</v>
          </cell>
          <cell r="HA140">
            <v>2219</v>
          </cell>
          <cell r="HB140">
            <v>1851</v>
          </cell>
          <cell r="HC140">
            <v>1442</v>
          </cell>
          <cell r="HD140">
            <v>407</v>
          </cell>
          <cell r="HE140">
            <v>193</v>
          </cell>
          <cell r="HF140">
            <v>339</v>
          </cell>
          <cell r="HG140">
            <v>164</v>
          </cell>
          <cell r="HH140">
            <v>172</v>
          </cell>
          <cell r="HI140">
            <v>29</v>
          </cell>
          <cell r="HJ140" t="str">
            <v>*</v>
          </cell>
          <cell r="HK140">
            <v>0</v>
          </cell>
          <cell r="HL140">
            <v>0</v>
          </cell>
          <cell r="HM140">
            <v>0</v>
          </cell>
          <cell r="HN140">
            <v>0</v>
          </cell>
          <cell r="HO140">
            <v>0</v>
          </cell>
          <cell r="HP140">
            <v>0</v>
          </cell>
          <cell r="HQ140">
            <v>0</v>
          </cell>
          <cell r="HR140">
            <v>0</v>
          </cell>
          <cell r="HS140">
            <v>0</v>
          </cell>
          <cell r="HT140">
            <v>0</v>
          </cell>
          <cell r="HU140">
            <v>0</v>
          </cell>
          <cell r="HV140">
            <v>2796</v>
          </cell>
          <cell r="HW140">
            <v>2289</v>
          </cell>
          <cell r="HX140">
            <v>1398</v>
          </cell>
          <cell r="HY140">
            <v>891</v>
          </cell>
          <cell r="HZ140">
            <v>670</v>
          </cell>
          <cell r="IA140">
            <v>415</v>
          </cell>
          <cell r="IB140">
            <v>255</v>
          </cell>
          <cell r="IC140">
            <v>118</v>
          </cell>
          <cell r="ID140">
            <v>197</v>
          </cell>
          <cell r="IE140">
            <v>89</v>
          </cell>
          <cell r="IF140">
            <v>104</v>
          </cell>
          <cell r="IG140">
            <v>24</v>
          </cell>
          <cell r="IH140">
            <v>4431</v>
          </cell>
          <cell r="II140">
            <v>3883</v>
          </cell>
          <cell r="IJ140">
            <v>1764</v>
          </cell>
          <cell r="IK140">
            <v>2119</v>
          </cell>
          <cell r="IL140">
            <v>1764</v>
          </cell>
          <cell r="IM140">
            <v>1345</v>
          </cell>
          <cell r="IN140">
            <v>416</v>
          </cell>
          <cell r="IO140">
            <v>204</v>
          </cell>
          <cell r="IP140">
            <v>337</v>
          </cell>
          <cell r="IQ140">
            <v>151</v>
          </cell>
          <cell r="IR140">
            <v>184</v>
          </cell>
          <cell r="IS140">
            <v>18</v>
          </cell>
        </row>
        <row r="141">
          <cell r="A141" t="str">
            <v>Soest</v>
          </cell>
          <cell r="B141">
            <v>8463</v>
          </cell>
          <cell r="C141">
            <v>7532</v>
          </cell>
          <cell r="D141">
            <v>4318</v>
          </cell>
          <cell r="E141">
            <v>3214</v>
          </cell>
          <cell r="F141">
            <v>2539</v>
          </cell>
          <cell r="G141">
            <v>1514</v>
          </cell>
          <cell r="H141">
            <v>1023</v>
          </cell>
          <cell r="I141">
            <v>600</v>
          </cell>
          <cell r="J141">
            <v>571</v>
          </cell>
          <cell r="K141">
            <v>255</v>
          </cell>
          <cell r="L141">
            <v>316</v>
          </cell>
          <cell r="M141">
            <v>104</v>
          </cell>
          <cell r="N141">
            <v>4723</v>
          </cell>
          <cell r="O141">
            <v>4194</v>
          </cell>
          <cell r="P141">
            <v>2447</v>
          </cell>
          <cell r="Q141">
            <v>1747</v>
          </cell>
          <cell r="R141">
            <v>1344</v>
          </cell>
          <cell r="S141">
            <v>793</v>
          </cell>
          <cell r="T141">
            <v>549</v>
          </cell>
          <cell r="U141">
            <v>331</v>
          </cell>
          <cell r="V141">
            <v>332</v>
          </cell>
          <cell r="W141">
            <v>144</v>
          </cell>
          <cell r="X141">
            <v>188</v>
          </cell>
          <cell r="Y141">
            <v>71</v>
          </cell>
          <cell r="Z141">
            <v>3740</v>
          </cell>
          <cell r="AA141">
            <v>3338</v>
          </cell>
          <cell r="AB141">
            <v>1871</v>
          </cell>
          <cell r="AC141">
            <v>1467</v>
          </cell>
          <cell r="AD141">
            <v>1195</v>
          </cell>
          <cell r="AE141">
            <v>721</v>
          </cell>
          <cell r="AF141">
            <v>474</v>
          </cell>
          <cell r="AG141">
            <v>269</v>
          </cell>
          <cell r="AH141">
            <v>239</v>
          </cell>
          <cell r="AI141">
            <v>111</v>
          </cell>
          <cell r="AJ141">
            <v>128</v>
          </cell>
          <cell r="AK141">
            <v>33</v>
          </cell>
          <cell r="AL141">
            <v>681</v>
          </cell>
          <cell r="AM141">
            <v>599</v>
          </cell>
          <cell r="AN141">
            <v>367</v>
          </cell>
          <cell r="AO141">
            <v>232</v>
          </cell>
          <cell r="AP141">
            <v>136</v>
          </cell>
          <cell r="AQ141">
            <v>114</v>
          </cell>
          <cell r="AR141">
            <v>22</v>
          </cell>
          <cell r="AS141">
            <v>10</v>
          </cell>
          <cell r="AT141">
            <v>84</v>
          </cell>
          <cell r="AU141">
            <v>37</v>
          </cell>
          <cell r="AV141">
            <v>47</v>
          </cell>
          <cell r="AW141">
            <v>12</v>
          </cell>
          <cell r="AX141">
            <v>1960</v>
          </cell>
          <cell r="AY141">
            <v>1741</v>
          </cell>
          <cell r="AZ141">
            <v>942</v>
          </cell>
          <cell r="BA141">
            <v>799</v>
          </cell>
          <cell r="BB141">
            <v>574</v>
          </cell>
          <cell r="BC141">
            <v>351</v>
          </cell>
          <cell r="BD141">
            <v>223</v>
          </cell>
          <cell r="BE141">
            <v>126</v>
          </cell>
          <cell r="BF141">
            <v>195</v>
          </cell>
          <cell r="BG141">
            <v>79</v>
          </cell>
          <cell r="BH141">
            <v>116</v>
          </cell>
          <cell r="BI141">
            <v>30</v>
          </cell>
          <cell r="BJ141">
            <v>1838</v>
          </cell>
          <cell r="BK141">
            <v>1670</v>
          </cell>
          <cell r="BL141">
            <v>815</v>
          </cell>
          <cell r="BM141">
            <v>855</v>
          </cell>
          <cell r="BN141">
            <v>694</v>
          </cell>
          <cell r="BO141">
            <v>439</v>
          </cell>
          <cell r="BP141">
            <v>254</v>
          </cell>
          <cell r="BQ141">
            <v>153</v>
          </cell>
          <cell r="BR141">
            <v>131</v>
          </cell>
          <cell r="BS141">
            <v>68</v>
          </cell>
          <cell r="BT141">
            <v>63</v>
          </cell>
          <cell r="BU141">
            <v>30</v>
          </cell>
          <cell r="BV141">
            <v>1845</v>
          </cell>
          <cell r="BW141">
            <v>1655</v>
          </cell>
          <cell r="BX141">
            <v>942</v>
          </cell>
          <cell r="BY141">
            <v>713</v>
          </cell>
          <cell r="BZ141">
            <v>590</v>
          </cell>
          <cell r="CA141">
            <v>375</v>
          </cell>
          <cell r="CB141">
            <v>214</v>
          </cell>
          <cell r="CC141">
            <v>123</v>
          </cell>
          <cell r="CD141">
            <v>97</v>
          </cell>
          <cell r="CE141">
            <v>52</v>
          </cell>
          <cell r="CF141">
            <v>45</v>
          </cell>
          <cell r="CG141">
            <v>26</v>
          </cell>
          <cell r="CH141">
            <v>2139</v>
          </cell>
          <cell r="CI141">
            <v>1867</v>
          </cell>
          <cell r="CJ141">
            <v>1252</v>
          </cell>
          <cell r="CK141">
            <v>615</v>
          </cell>
          <cell r="CL141">
            <v>545</v>
          </cell>
          <cell r="CM141">
            <v>235</v>
          </cell>
          <cell r="CN141">
            <v>310</v>
          </cell>
          <cell r="CO141">
            <v>188</v>
          </cell>
          <cell r="CP141">
            <v>64</v>
          </cell>
          <cell r="CQ141">
            <v>19</v>
          </cell>
          <cell r="CR141">
            <v>45</v>
          </cell>
          <cell r="CS141">
            <v>6</v>
          </cell>
          <cell r="CT141">
            <v>1136</v>
          </cell>
          <cell r="CU141">
            <v>1031</v>
          </cell>
          <cell r="CV141">
            <v>489</v>
          </cell>
          <cell r="CW141">
            <v>542</v>
          </cell>
          <cell r="CX141">
            <v>444</v>
          </cell>
          <cell r="CY141">
            <v>296</v>
          </cell>
          <cell r="CZ141">
            <v>148</v>
          </cell>
          <cell r="DA141">
            <v>83</v>
          </cell>
          <cell r="DB141">
            <v>80</v>
          </cell>
          <cell r="DC141">
            <v>35</v>
          </cell>
          <cell r="DD141">
            <v>45</v>
          </cell>
          <cell r="DE141">
            <v>18</v>
          </cell>
          <cell r="DF141">
            <v>2865</v>
          </cell>
          <cell r="DG141">
            <v>2549</v>
          </cell>
          <cell r="DH141">
            <v>1704</v>
          </cell>
          <cell r="DI141">
            <v>845</v>
          </cell>
          <cell r="DJ141">
            <v>616</v>
          </cell>
          <cell r="DK141">
            <v>262</v>
          </cell>
          <cell r="DL141">
            <v>352</v>
          </cell>
          <cell r="DM141">
            <v>217</v>
          </cell>
          <cell r="DN141">
            <v>208</v>
          </cell>
          <cell r="DO141">
            <v>78</v>
          </cell>
          <cell r="DP141">
            <v>130</v>
          </cell>
          <cell r="DQ141">
            <v>21</v>
          </cell>
          <cell r="DR141">
            <v>1546</v>
          </cell>
          <cell r="DS141">
            <v>1370</v>
          </cell>
          <cell r="DT141">
            <v>948</v>
          </cell>
          <cell r="DU141">
            <v>422</v>
          </cell>
          <cell r="DV141">
            <v>304</v>
          </cell>
          <cell r="DW141">
            <v>105</v>
          </cell>
          <cell r="DX141">
            <v>199</v>
          </cell>
          <cell r="DY141">
            <v>116</v>
          </cell>
          <cell r="DZ141">
            <v>109</v>
          </cell>
          <cell r="EA141">
            <v>35</v>
          </cell>
          <cell r="EB141">
            <v>74</v>
          </cell>
          <cell r="EC141">
            <v>9</v>
          </cell>
          <cell r="ED141">
            <v>1328</v>
          </cell>
          <cell r="EE141">
            <v>1170</v>
          </cell>
          <cell r="EF141">
            <v>749</v>
          </cell>
          <cell r="EG141">
            <v>421</v>
          </cell>
          <cell r="EH141">
            <v>318</v>
          </cell>
          <cell r="EI141">
            <v>198</v>
          </cell>
          <cell r="EJ141">
            <v>120</v>
          </cell>
          <cell r="EK141">
            <v>59</v>
          </cell>
          <cell r="EL141">
            <v>83</v>
          </cell>
          <cell r="EM141">
            <v>38</v>
          </cell>
          <cell r="EN141">
            <v>45</v>
          </cell>
          <cell r="EO141">
            <v>20</v>
          </cell>
          <cell r="EP141">
            <v>1588</v>
          </cell>
          <cell r="EQ141">
            <v>1412</v>
          </cell>
          <cell r="ER141">
            <v>428</v>
          </cell>
          <cell r="ES141">
            <v>984</v>
          </cell>
          <cell r="ET141">
            <v>857</v>
          </cell>
          <cell r="EU141">
            <v>653</v>
          </cell>
          <cell r="EV141">
            <v>204</v>
          </cell>
          <cell r="EW141">
            <v>125</v>
          </cell>
          <cell r="EX141">
            <v>91</v>
          </cell>
          <cell r="EY141">
            <v>69</v>
          </cell>
          <cell r="EZ141">
            <v>22</v>
          </cell>
          <cell r="FA141">
            <v>36</v>
          </cell>
          <cell r="FB141">
            <v>4859</v>
          </cell>
          <cell r="FC141">
            <v>4350</v>
          </cell>
          <cell r="FD141">
            <v>1930</v>
          </cell>
          <cell r="FE141">
            <v>2420</v>
          </cell>
          <cell r="FF141">
            <v>1936</v>
          </cell>
          <cell r="FG141">
            <v>1290</v>
          </cell>
          <cell r="FH141">
            <v>644</v>
          </cell>
          <cell r="FI141">
            <v>390</v>
          </cell>
          <cell r="FJ141">
            <v>399</v>
          </cell>
          <cell r="FK141">
            <v>198</v>
          </cell>
          <cell r="FL141">
            <v>201</v>
          </cell>
          <cell r="FM141">
            <v>85</v>
          </cell>
          <cell r="FN141">
            <v>3168</v>
          </cell>
          <cell r="FO141">
            <v>2791</v>
          </cell>
          <cell r="FP141">
            <v>2152</v>
          </cell>
          <cell r="FQ141">
            <v>639</v>
          </cell>
          <cell r="FR141">
            <v>480</v>
          </cell>
          <cell r="FS141">
            <v>141</v>
          </cell>
          <cell r="FT141">
            <v>339</v>
          </cell>
          <cell r="FU141">
            <v>192</v>
          </cell>
          <cell r="FV141">
            <v>150</v>
          </cell>
          <cell r="FW141">
            <v>42</v>
          </cell>
          <cell r="FX141">
            <v>108</v>
          </cell>
          <cell r="FY141">
            <v>9</v>
          </cell>
          <cell r="FZ141">
            <v>434</v>
          </cell>
          <cell r="GA141">
            <v>390</v>
          </cell>
          <cell r="GB141">
            <v>236</v>
          </cell>
          <cell r="GC141">
            <v>154</v>
          </cell>
          <cell r="GD141">
            <v>123</v>
          </cell>
          <cell r="GE141">
            <v>83</v>
          </cell>
          <cell r="GF141">
            <v>40</v>
          </cell>
          <cell r="GG141">
            <v>18</v>
          </cell>
          <cell r="GH141">
            <v>21</v>
          </cell>
          <cell r="GI141">
            <v>15</v>
          </cell>
          <cell r="GJ141">
            <v>6</v>
          </cell>
          <cell r="GK141">
            <v>10</v>
          </cell>
          <cell r="GL141" t="str">
            <v>*</v>
          </cell>
          <cell r="GM141" t="str">
            <v>*</v>
          </cell>
          <cell r="GN141">
            <v>0</v>
          </cell>
          <cell r="GO141" t="str">
            <v>*</v>
          </cell>
          <cell r="GP141">
            <v>0</v>
          </cell>
          <cell r="GQ141">
            <v>0</v>
          </cell>
          <cell r="GR141">
            <v>0</v>
          </cell>
          <cell r="GS141">
            <v>0</v>
          </cell>
          <cell r="GT141" t="str">
            <v>*</v>
          </cell>
          <cell r="GU141">
            <v>0</v>
          </cell>
          <cell r="GV141" t="str">
            <v>*</v>
          </cell>
          <cell r="GW141">
            <v>0</v>
          </cell>
          <cell r="GX141">
            <v>5093</v>
          </cell>
          <cell r="GY141">
            <v>4559</v>
          </cell>
          <cell r="GZ141">
            <v>2103</v>
          </cell>
          <cell r="HA141">
            <v>2456</v>
          </cell>
          <cell r="HB141">
            <v>1968</v>
          </cell>
          <cell r="HC141">
            <v>1301</v>
          </cell>
          <cell r="HD141">
            <v>665</v>
          </cell>
          <cell r="HE141">
            <v>401</v>
          </cell>
          <cell r="HF141">
            <v>402</v>
          </cell>
          <cell r="HG141">
            <v>199</v>
          </cell>
          <cell r="HH141">
            <v>203</v>
          </cell>
          <cell r="HI141">
            <v>86</v>
          </cell>
          <cell r="HJ141" t="str">
            <v>*</v>
          </cell>
          <cell r="HK141" t="str">
            <v>*</v>
          </cell>
          <cell r="HL141">
            <v>0</v>
          </cell>
          <cell r="HM141" t="str">
            <v>*</v>
          </cell>
          <cell r="HN141">
            <v>0</v>
          </cell>
          <cell r="HO141">
            <v>0</v>
          </cell>
          <cell r="HP141">
            <v>0</v>
          </cell>
          <cell r="HQ141">
            <v>0</v>
          </cell>
          <cell r="HR141" t="str">
            <v>*</v>
          </cell>
          <cell r="HS141">
            <v>0</v>
          </cell>
          <cell r="HT141" t="str">
            <v>*</v>
          </cell>
          <cell r="HU141">
            <v>0</v>
          </cell>
          <cell r="HV141">
            <v>3535</v>
          </cell>
          <cell r="HW141">
            <v>3125</v>
          </cell>
          <cell r="HX141">
            <v>2057</v>
          </cell>
          <cell r="HY141">
            <v>1068</v>
          </cell>
          <cell r="HZ141">
            <v>829</v>
          </cell>
          <cell r="IA141">
            <v>413</v>
          </cell>
          <cell r="IB141">
            <v>415</v>
          </cell>
          <cell r="IC141">
            <v>227</v>
          </cell>
          <cell r="ID141">
            <v>210</v>
          </cell>
          <cell r="IE141">
            <v>98</v>
          </cell>
          <cell r="IF141">
            <v>112</v>
          </cell>
          <cell r="IG141">
            <v>29</v>
          </cell>
          <cell r="IH141">
            <v>4928</v>
          </cell>
          <cell r="II141">
            <v>4407</v>
          </cell>
          <cell r="IJ141">
            <v>2261</v>
          </cell>
          <cell r="IK141">
            <v>2146</v>
          </cell>
          <cell r="IL141">
            <v>1710</v>
          </cell>
          <cell r="IM141">
            <v>1101</v>
          </cell>
          <cell r="IN141">
            <v>608</v>
          </cell>
          <cell r="IO141">
            <v>373</v>
          </cell>
          <cell r="IP141">
            <v>361</v>
          </cell>
          <cell r="IQ141">
            <v>157</v>
          </cell>
          <cell r="IR141">
            <v>204</v>
          </cell>
          <cell r="IS141">
            <v>75</v>
          </cell>
        </row>
        <row r="142">
          <cell r="A142" t="str">
            <v>Unna</v>
          </cell>
          <cell r="B142">
            <v>14015</v>
          </cell>
          <cell r="C142">
            <v>9469</v>
          </cell>
          <cell r="D142">
            <v>4882</v>
          </cell>
          <cell r="E142">
            <v>4587</v>
          </cell>
          <cell r="F142">
            <v>3488</v>
          </cell>
          <cell r="G142">
            <v>2416</v>
          </cell>
          <cell r="H142">
            <v>1067</v>
          </cell>
          <cell r="I142">
            <v>605</v>
          </cell>
          <cell r="J142">
            <v>1031</v>
          </cell>
          <cell r="K142">
            <v>464</v>
          </cell>
          <cell r="L142">
            <v>562</v>
          </cell>
          <cell r="M142">
            <v>68</v>
          </cell>
          <cell r="N142">
            <v>7873</v>
          </cell>
          <cell r="O142">
            <v>5386</v>
          </cell>
          <cell r="P142">
            <v>2834</v>
          </cell>
          <cell r="Q142">
            <v>2552</v>
          </cell>
          <cell r="R142">
            <v>1917</v>
          </cell>
          <cell r="S142">
            <v>1302</v>
          </cell>
          <cell r="T142">
            <v>611</v>
          </cell>
          <cell r="U142">
            <v>344</v>
          </cell>
          <cell r="V142">
            <v>588</v>
          </cell>
          <cell r="W142">
            <v>267</v>
          </cell>
          <cell r="X142">
            <v>318</v>
          </cell>
          <cell r="Y142">
            <v>47</v>
          </cell>
          <cell r="Z142">
            <v>6142</v>
          </cell>
          <cell r="AA142">
            <v>4083</v>
          </cell>
          <cell r="AB142">
            <v>2048</v>
          </cell>
          <cell r="AC142">
            <v>2035</v>
          </cell>
          <cell r="AD142">
            <v>1571</v>
          </cell>
          <cell r="AE142">
            <v>1114</v>
          </cell>
          <cell r="AF142">
            <v>456</v>
          </cell>
          <cell r="AG142">
            <v>261</v>
          </cell>
          <cell r="AH142">
            <v>443</v>
          </cell>
          <cell r="AI142">
            <v>197</v>
          </cell>
          <cell r="AJ142">
            <v>244</v>
          </cell>
          <cell r="AK142">
            <v>21</v>
          </cell>
          <cell r="AL142">
            <v>929</v>
          </cell>
          <cell r="AM142">
            <v>771</v>
          </cell>
          <cell r="AN142">
            <v>382</v>
          </cell>
          <cell r="AO142">
            <v>389</v>
          </cell>
          <cell r="AP142">
            <v>207</v>
          </cell>
          <cell r="AQ142">
            <v>175</v>
          </cell>
          <cell r="AR142">
            <v>31</v>
          </cell>
          <cell r="AS142">
            <v>12</v>
          </cell>
          <cell r="AT142">
            <v>176</v>
          </cell>
          <cell r="AU142">
            <v>86</v>
          </cell>
          <cell r="AV142">
            <v>89</v>
          </cell>
          <cell r="AW142">
            <v>6</v>
          </cell>
          <cell r="AX142">
            <v>3291</v>
          </cell>
          <cell r="AY142">
            <v>2403</v>
          </cell>
          <cell r="AZ142">
            <v>1206</v>
          </cell>
          <cell r="BA142">
            <v>1197</v>
          </cell>
          <cell r="BB142">
            <v>804</v>
          </cell>
          <cell r="BC142">
            <v>624</v>
          </cell>
          <cell r="BD142">
            <v>178</v>
          </cell>
          <cell r="BE142">
            <v>98</v>
          </cell>
          <cell r="BF142">
            <v>368</v>
          </cell>
          <cell r="BG142">
            <v>175</v>
          </cell>
          <cell r="BH142">
            <v>192</v>
          </cell>
          <cell r="BI142">
            <v>25</v>
          </cell>
          <cell r="BJ142">
            <v>3368</v>
          </cell>
          <cell r="BK142">
            <v>2170</v>
          </cell>
          <cell r="BL142">
            <v>927</v>
          </cell>
          <cell r="BM142">
            <v>1243</v>
          </cell>
          <cell r="BN142">
            <v>951</v>
          </cell>
          <cell r="BO142">
            <v>727</v>
          </cell>
          <cell r="BP142">
            <v>224</v>
          </cell>
          <cell r="BQ142">
            <v>134</v>
          </cell>
          <cell r="BR142">
            <v>272</v>
          </cell>
          <cell r="BS142">
            <v>127</v>
          </cell>
          <cell r="BT142">
            <v>143</v>
          </cell>
          <cell r="BU142">
            <v>20</v>
          </cell>
          <cell r="BV142">
            <v>3359</v>
          </cell>
          <cell r="BW142">
            <v>2086</v>
          </cell>
          <cell r="BX142">
            <v>1046</v>
          </cell>
          <cell r="BY142">
            <v>1040</v>
          </cell>
          <cell r="BZ142">
            <v>888</v>
          </cell>
          <cell r="CA142">
            <v>616</v>
          </cell>
          <cell r="CB142">
            <v>271</v>
          </cell>
          <cell r="CC142">
            <v>140</v>
          </cell>
          <cell r="CD142">
            <v>139</v>
          </cell>
          <cell r="CE142">
            <v>55</v>
          </cell>
          <cell r="CF142">
            <v>83</v>
          </cell>
          <cell r="CG142">
            <v>13</v>
          </cell>
          <cell r="CH142">
            <v>3068</v>
          </cell>
          <cell r="CI142">
            <v>2039</v>
          </cell>
          <cell r="CJ142">
            <v>1321</v>
          </cell>
          <cell r="CK142">
            <v>718</v>
          </cell>
          <cell r="CL142">
            <v>638</v>
          </cell>
          <cell r="CM142">
            <v>274</v>
          </cell>
          <cell r="CN142">
            <v>363</v>
          </cell>
          <cell r="CO142">
            <v>221</v>
          </cell>
          <cell r="CP142">
            <v>76</v>
          </cell>
          <cell r="CQ142">
            <v>21</v>
          </cell>
          <cell r="CR142">
            <v>55</v>
          </cell>
          <cell r="CS142">
            <v>4</v>
          </cell>
          <cell r="CT142">
            <v>3093</v>
          </cell>
          <cell r="CU142">
            <v>1999</v>
          </cell>
          <cell r="CV142">
            <v>635</v>
          </cell>
          <cell r="CW142">
            <v>1364</v>
          </cell>
          <cell r="CX142">
            <v>1164</v>
          </cell>
          <cell r="CY142">
            <v>964</v>
          </cell>
          <cell r="CZ142">
            <v>200</v>
          </cell>
          <cell r="DA142">
            <v>97</v>
          </cell>
          <cell r="DB142">
            <v>184</v>
          </cell>
          <cell r="DC142">
            <v>106</v>
          </cell>
          <cell r="DD142">
            <v>77</v>
          </cell>
          <cell r="DE142">
            <v>16</v>
          </cell>
          <cell r="DF142">
            <v>5546</v>
          </cell>
          <cell r="DG142">
            <v>3481</v>
          </cell>
          <cell r="DH142">
            <v>2162</v>
          </cell>
          <cell r="DI142">
            <v>1319</v>
          </cell>
          <cell r="DJ142">
            <v>899</v>
          </cell>
          <cell r="DK142">
            <v>465</v>
          </cell>
          <cell r="DL142">
            <v>431</v>
          </cell>
          <cell r="DM142">
            <v>275</v>
          </cell>
          <cell r="DN142">
            <v>396</v>
          </cell>
          <cell r="DO142">
            <v>162</v>
          </cell>
          <cell r="DP142">
            <v>232</v>
          </cell>
          <cell r="DQ142">
            <v>24</v>
          </cell>
          <cell r="DR142">
            <v>2398</v>
          </cell>
          <cell r="DS142">
            <v>1654</v>
          </cell>
          <cell r="DT142">
            <v>1142</v>
          </cell>
          <cell r="DU142">
            <v>512</v>
          </cell>
          <cell r="DV142">
            <v>294</v>
          </cell>
          <cell r="DW142">
            <v>120</v>
          </cell>
          <cell r="DX142">
            <v>172</v>
          </cell>
          <cell r="DY142">
            <v>98</v>
          </cell>
          <cell r="DZ142">
            <v>215</v>
          </cell>
          <cell r="EA142">
            <v>80</v>
          </cell>
          <cell r="EB142">
            <v>134</v>
          </cell>
          <cell r="EC142">
            <v>3</v>
          </cell>
          <cell r="ED142">
            <v>1797</v>
          </cell>
          <cell r="EE142">
            <v>1399</v>
          </cell>
          <cell r="EF142">
            <v>688</v>
          </cell>
          <cell r="EG142">
            <v>711</v>
          </cell>
          <cell r="EH142">
            <v>530</v>
          </cell>
          <cell r="EI142">
            <v>372</v>
          </cell>
          <cell r="EJ142">
            <v>158</v>
          </cell>
          <cell r="EK142">
            <v>71</v>
          </cell>
          <cell r="EL142">
            <v>166</v>
          </cell>
          <cell r="EM142">
            <v>66</v>
          </cell>
          <cell r="EN142">
            <v>99</v>
          </cell>
          <cell r="EO142">
            <v>15</v>
          </cell>
          <cell r="EP142">
            <v>1180</v>
          </cell>
          <cell r="EQ142">
            <v>936</v>
          </cell>
          <cell r="ER142">
            <v>255</v>
          </cell>
          <cell r="ES142">
            <v>681</v>
          </cell>
          <cell r="ET142">
            <v>601</v>
          </cell>
          <cell r="EU142">
            <v>495</v>
          </cell>
          <cell r="EV142">
            <v>106</v>
          </cell>
          <cell r="EW142">
            <v>64</v>
          </cell>
          <cell r="EX142">
            <v>70</v>
          </cell>
          <cell r="EY142">
            <v>50</v>
          </cell>
          <cell r="EZ142">
            <v>20</v>
          </cell>
          <cell r="FA142">
            <v>10</v>
          </cell>
          <cell r="FB142">
            <v>8350</v>
          </cell>
          <cell r="FC142">
            <v>5505</v>
          </cell>
          <cell r="FD142">
            <v>2160</v>
          </cell>
          <cell r="FE142">
            <v>3345</v>
          </cell>
          <cell r="FF142">
            <v>2636</v>
          </cell>
          <cell r="FG142">
            <v>2009</v>
          </cell>
          <cell r="FH142">
            <v>622</v>
          </cell>
          <cell r="FI142">
            <v>336</v>
          </cell>
          <cell r="FJ142">
            <v>655</v>
          </cell>
          <cell r="FK142">
            <v>334</v>
          </cell>
          <cell r="FL142">
            <v>320</v>
          </cell>
          <cell r="FM142">
            <v>54</v>
          </cell>
          <cell r="FN142">
            <v>5112</v>
          </cell>
          <cell r="FO142">
            <v>3523</v>
          </cell>
          <cell r="FP142">
            <v>2520</v>
          </cell>
          <cell r="FQ142">
            <v>1003</v>
          </cell>
          <cell r="FR142">
            <v>662</v>
          </cell>
          <cell r="FS142">
            <v>253</v>
          </cell>
          <cell r="FT142">
            <v>409</v>
          </cell>
          <cell r="FU142">
            <v>253</v>
          </cell>
          <cell r="FV142">
            <v>330</v>
          </cell>
          <cell r="FW142">
            <v>111</v>
          </cell>
          <cell r="FX142">
            <v>215</v>
          </cell>
          <cell r="FY142">
            <v>11</v>
          </cell>
          <cell r="FZ142">
            <v>552</v>
          </cell>
          <cell r="GA142">
            <v>440</v>
          </cell>
          <cell r="GB142">
            <v>202</v>
          </cell>
          <cell r="GC142">
            <v>238</v>
          </cell>
          <cell r="GD142">
            <v>189</v>
          </cell>
          <cell r="GE142">
            <v>153</v>
          </cell>
          <cell r="GF142">
            <v>36</v>
          </cell>
          <cell r="GG142">
            <v>16</v>
          </cell>
          <cell r="GH142">
            <v>46</v>
          </cell>
          <cell r="GI142">
            <v>19</v>
          </cell>
          <cell r="GJ142">
            <v>27</v>
          </cell>
          <cell r="GK142">
            <v>3</v>
          </cell>
          <cell r="GL142" t="str">
            <v>*</v>
          </cell>
          <cell r="GM142" t="str">
            <v>*</v>
          </cell>
          <cell r="GN142">
            <v>0</v>
          </cell>
          <cell r="GO142" t="str">
            <v>*</v>
          </cell>
          <cell r="GP142" t="str">
            <v>*</v>
          </cell>
          <cell r="GQ142" t="str">
            <v>*</v>
          </cell>
          <cell r="GR142">
            <v>0</v>
          </cell>
          <cell r="GS142">
            <v>0</v>
          </cell>
          <cell r="GT142">
            <v>0</v>
          </cell>
          <cell r="GU142">
            <v>0</v>
          </cell>
          <cell r="GV142">
            <v>0</v>
          </cell>
          <cell r="GW142">
            <v>0</v>
          </cell>
          <cell r="GX142">
            <v>8953</v>
          </cell>
          <cell r="GY142">
            <v>5919</v>
          </cell>
          <cell r="GZ142">
            <v>2473</v>
          </cell>
          <cell r="HA142">
            <v>3446</v>
          </cell>
          <cell r="HB142">
            <v>2698</v>
          </cell>
          <cell r="HC142">
            <v>2031</v>
          </cell>
          <cell r="HD142">
            <v>662</v>
          </cell>
          <cell r="HE142">
            <v>362</v>
          </cell>
          <cell r="HF142">
            <v>693</v>
          </cell>
          <cell r="HG142">
            <v>346</v>
          </cell>
          <cell r="HH142">
            <v>345</v>
          </cell>
          <cell r="HI142">
            <v>55</v>
          </cell>
          <cell r="HJ142" t="str">
            <v>*</v>
          </cell>
          <cell r="HK142" t="str">
            <v>*</v>
          </cell>
          <cell r="HL142">
            <v>0</v>
          </cell>
          <cell r="HM142" t="str">
            <v>*</v>
          </cell>
          <cell r="HN142" t="str">
            <v>*</v>
          </cell>
          <cell r="HO142" t="str">
            <v>*</v>
          </cell>
          <cell r="HP142">
            <v>0</v>
          </cell>
          <cell r="HQ142">
            <v>0</v>
          </cell>
          <cell r="HR142">
            <v>0</v>
          </cell>
          <cell r="HS142">
            <v>0</v>
          </cell>
          <cell r="HT142">
            <v>0</v>
          </cell>
          <cell r="HU142">
            <v>0</v>
          </cell>
          <cell r="HV142">
            <v>4016</v>
          </cell>
          <cell r="HW142">
            <v>3037</v>
          </cell>
          <cell r="HX142">
            <v>1890</v>
          </cell>
          <cell r="HY142">
            <v>1147</v>
          </cell>
          <cell r="HZ142">
            <v>784</v>
          </cell>
          <cell r="IA142">
            <v>420</v>
          </cell>
          <cell r="IB142">
            <v>364</v>
          </cell>
          <cell r="IC142">
            <v>194</v>
          </cell>
          <cell r="ID142">
            <v>340</v>
          </cell>
          <cell r="IE142">
            <v>149</v>
          </cell>
          <cell r="IF142">
            <v>191</v>
          </cell>
          <cell r="IG142">
            <v>23</v>
          </cell>
          <cell r="IH142">
            <v>9999</v>
          </cell>
          <cell r="II142">
            <v>6432</v>
          </cell>
          <cell r="IJ142">
            <v>2992</v>
          </cell>
          <cell r="IK142">
            <v>3440</v>
          </cell>
          <cell r="IL142">
            <v>2704</v>
          </cell>
          <cell r="IM142">
            <v>1996</v>
          </cell>
          <cell r="IN142">
            <v>703</v>
          </cell>
          <cell r="IO142">
            <v>411</v>
          </cell>
          <cell r="IP142">
            <v>691</v>
          </cell>
          <cell r="IQ142">
            <v>315</v>
          </cell>
          <cell r="IR142">
            <v>371</v>
          </cell>
          <cell r="IS142">
            <v>45</v>
          </cell>
        </row>
        <row r="143">
          <cell r="A143" t="str">
            <v>Darmstadt, Wissenschaftsstadt</v>
          </cell>
          <cell r="B143">
            <v>4291</v>
          </cell>
          <cell r="C143">
            <v>3388</v>
          </cell>
          <cell r="D143">
            <v>1046</v>
          </cell>
          <cell r="E143">
            <v>2342</v>
          </cell>
          <cell r="F143">
            <v>1883</v>
          </cell>
          <cell r="G143">
            <v>1440</v>
          </cell>
          <cell r="H143">
            <v>440</v>
          </cell>
          <cell r="I143">
            <v>116</v>
          </cell>
          <cell r="J143">
            <v>403</v>
          </cell>
          <cell r="K143">
            <v>193</v>
          </cell>
          <cell r="L143">
            <v>209</v>
          </cell>
          <cell r="M143">
            <v>56</v>
          </cell>
          <cell r="N143">
            <v>2461</v>
          </cell>
          <cell r="O143">
            <v>1941</v>
          </cell>
          <cell r="P143">
            <v>623</v>
          </cell>
          <cell r="Q143">
            <v>1318</v>
          </cell>
          <cell r="R143">
            <v>1048</v>
          </cell>
          <cell r="S143">
            <v>789</v>
          </cell>
          <cell r="T143">
            <v>258</v>
          </cell>
          <cell r="U143">
            <v>69</v>
          </cell>
          <cell r="V143">
            <v>235</v>
          </cell>
          <cell r="W143">
            <v>116</v>
          </cell>
          <cell r="X143">
            <v>119</v>
          </cell>
          <cell r="Y143">
            <v>35</v>
          </cell>
          <cell r="Z143">
            <v>1829</v>
          </cell>
          <cell r="AA143">
            <v>1447</v>
          </cell>
          <cell r="AB143">
            <v>423</v>
          </cell>
          <cell r="AC143">
            <v>1024</v>
          </cell>
          <cell r="AD143">
            <v>835</v>
          </cell>
          <cell r="AE143">
            <v>651</v>
          </cell>
          <cell r="AF143">
            <v>182</v>
          </cell>
          <cell r="AG143">
            <v>47</v>
          </cell>
          <cell r="AH143">
            <v>168</v>
          </cell>
          <cell r="AI143">
            <v>77</v>
          </cell>
          <cell r="AJ143">
            <v>90</v>
          </cell>
          <cell r="AK143">
            <v>21</v>
          </cell>
          <cell r="AL143">
            <v>465</v>
          </cell>
          <cell r="AM143">
            <v>339</v>
          </cell>
          <cell r="AN143">
            <v>80</v>
          </cell>
          <cell r="AO143">
            <v>259</v>
          </cell>
          <cell r="AP143">
            <v>170</v>
          </cell>
          <cell r="AQ143">
            <v>153</v>
          </cell>
          <cell r="AR143">
            <v>17</v>
          </cell>
          <cell r="AS143">
            <v>3</v>
          </cell>
          <cell r="AT143">
            <v>77</v>
          </cell>
          <cell r="AU143">
            <v>26</v>
          </cell>
          <cell r="AV143">
            <v>51</v>
          </cell>
          <cell r="AW143">
            <v>12</v>
          </cell>
          <cell r="AX143">
            <v>1146</v>
          </cell>
          <cell r="AY143">
            <v>907</v>
          </cell>
          <cell r="AZ143">
            <v>269</v>
          </cell>
          <cell r="BA143">
            <v>638</v>
          </cell>
          <cell r="BB143">
            <v>479</v>
          </cell>
          <cell r="BC143">
            <v>406</v>
          </cell>
          <cell r="BD143">
            <v>71</v>
          </cell>
          <cell r="BE143">
            <v>14</v>
          </cell>
          <cell r="BF143">
            <v>141</v>
          </cell>
          <cell r="BG143">
            <v>63</v>
          </cell>
          <cell r="BH143">
            <v>77</v>
          </cell>
          <cell r="BI143">
            <v>18</v>
          </cell>
          <cell r="BJ143">
            <v>1006</v>
          </cell>
          <cell r="BK143">
            <v>826</v>
          </cell>
          <cell r="BL143">
            <v>214</v>
          </cell>
          <cell r="BM143">
            <v>612</v>
          </cell>
          <cell r="BN143">
            <v>500</v>
          </cell>
          <cell r="BO143">
            <v>391</v>
          </cell>
          <cell r="BP143">
            <v>108</v>
          </cell>
          <cell r="BQ143">
            <v>28</v>
          </cell>
          <cell r="BR143">
            <v>100</v>
          </cell>
          <cell r="BS143">
            <v>57</v>
          </cell>
          <cell r="BT143">
            <v>43</v>
          </cell>
          <cell r="BU143">
            <v>12</v>
          </cell>
          <cell r="BV143">
            <v>887</v>
          </cell>
          <cell r="BW143">
            <v>695</v>
          </cell>
          <cell r="BX143">
            <v>236</v>
          </cell>
          <cell r="BY143">
            <v>459</v>
          </cell>
          <cell r="BZ143">
            <v>402</v>
          </cell>
          <cell r="CA143">
            <v>292</v>
          </cell>
          <cell r="CB143">
            <v>110</v>
          </cell>
          <cell r="CC143">
            <v>28</v>
          </cell>
          <cell r="CD143">
            <v>50</v>
          </cell>
          <cell r="CE143">
            <v>30</v>
          </cell>
          <cell r="CF143">
            <v>20</v>
          </cell>
          <cell r="CG143">
            <v>7</v>
          </cell>
          <cell r="CH143">
            <v>787</v>
          </cell>
          <cell r="CI143">
            <v>621</v>
          </cell>
          <cell r="CJ143">
            <v>247</v>
          </cell>
          <cell r="CK143">
            <v>374</v>
          </cell>
          <cell r="CL143">
            <v>332</v>
          </cell>
          <cell r="CM143">
            <v>198</v>
          </cell>
          <cell r="CN143">
            <v>134</v>
          </cell>
          <cell r="CO143">
            <v>43</v>
          </cell>
          <cell r="CP143">
            <v>35</v>
          </cell>
          <cell r="CQ143">
            <v>17</v>
          </cell>
          <cell r="CR143">
            <v>18</v>
          </cell>
          <cell r="CS143">
            <v>7</v>
          </cell>
          <cell r="CT143">
            <v>712</v>
          </cell>
          <cell r="CU143">
            <v>589</v>
          </cell>
          <cell r="CV143">
            <v>120</v>
          </cell>
          <cell r="CW143">
            <v>469</v>
          </cell>
          <cell r="CX143">
            <v>396</v>
          </cell>
          <cell r="CY143">
            <v>354</v>
          </cell>
          <cell r="CZ143">
            <v>42</v>
          </cell>
          <cell r="DA143">
            <v>12</v>
          </cell>
          <cell r="DB143">
            <v>62</v>
          </cell>
          <cell r="DC143">
            <v>35</v>
          </cell>
          <cell r="DD143">
            <v>27</v>
          </cell>
          <cell r="DE143">
            <v>11</v>
          </cell>
          <cell r="DF143">
            <v>1147</v>
          </cell>
          <cell r="DG143">
            <v>857</v>
          </cell>
          <cell r="DH143">
            <v>315</v>
          </cell>
          <cell r="DI143">
            <v>542</v>
          </cell>
          <cell r="DJ143">
            <v>387</v>
          </cell>
          <cell r="DK143">
            <v>266</v>
          </cell>
          <cell r="DL143">
            <v>120</v>
          </cell>
          <cell r="DM143">
            <v>31</v>
          </cell>
          <cell r="DN143">
            <v>133</v>
          </cell>
          <cell r="DO143">
            <v>56</v>
          </cell>
          <cell r="DP143">
            <v>77</v>
          </cell>
          <cell r="DQ143">
            <v>22</v>
          </cell>
          <cell r="DR143">
            <v>625</v>
          </cell>
          <cell r="DS143">
            <v>462</v>
          </cell>
          <cell r="DT143">
            <v>179</v>
          </cell>
          <cell r="DU143">
            <v>283</v>
          </cell>
          <cell r="DV143">
            <v>200</v>
          </cell>
          <cell r="DW143">
            <v>133</v>
          </cell>
          <cell r="DX143">
            <v>67</v>
          </cell>
          <cell r="DY143">
            <v>24</v>
          </cell>
          <cell r="DZ143">
            <v>75</v>
          </cell>
          <cell r="EA143">
            <v>29</v>
          </cell>
          <cell r="EB143">
            <v>45</v>
          </cell>
          <cell r="EC143">
            <v>8</v>
          </cell>
          <cell r="ED143">
            <v>1298</v>
          </cell>
          <cell r="EE143">
            <v>1048</v>
          </cell>
          <cell r="EF143">
            <v>376</v>
          </cell>
          <cell r="EG143">
            <v>672</v>
          </cell>
          <cell r="EH143">
            <v>556</v>
          </cell>
          <cell r="EI143">
            <v>402</v>
          </cell>
          <cell r="EJ143">
            <v>153</v>
          </cell>
          <cell r="EK143">
            <v>37</v>
          </cell>
          <cell r="EL143">
            <v>105</v>
          </cell>
          <cell r="EM143">
            <v>56</v>
          </cell>
          <cell r="EN143">
            <v>49</v>
          </cell>
          <cell r="EO143">
            <v>11</v>
          </cell>
          <cell r="EP143">
            <v>509</v>
          </cell>
          <cell r="EQ143">
            <v>432</v>
          </cell>
          <cell r="ER143">
            <v>56</v>
          </cell>
          <cell r="ES143">
            <v>376</v>
          </cell>
          <cell r="ET143">
            <v>344</v>
          </cell>
          <cell r="EU143">
            <v>285</v>
          </cell>
          <cell r="EV143">
            <v>58</v>
          </cell>
          <cell r="EW143">
            <v>12</v>
          </cell>
          <cell r="EX143">
            <v>28</v>
          </cell>
          <cell r="EY143">
            <v>17</v>
          </cell>
          <cell r="EZ143">
            <v>11</v>
          </cell>
          <cell r="FA143">
            <v>4</v>
          </cell>
          <cell r="FB143">
            <v>2593</v>
          </cell>
          <cell r="FC143">
            <v>2096</v>
          </cell>
          <cell r="FD143">
            <v>448</v>
          </cell>
          <cell r="FE143">
            <v>1648</v>
          </cell>
          <cell r="FF143">
            <v>1346</v>
          </cell>
          <cell r="FG143">
            <v>1101</v>
          </cell>
          <cell r="FH143">
            <v>243</v>
          </cell>
          <cell r="FI143">
            <v>63</v>
          </cell>
          <cell r="FJ143">
            <v>257</v>
          </cell>
          <cell r="FK143">
            <v>128</v>
          </cell>
          <cell r="FL143">
            <v>129</v>
          </cell>
          <cell r="FM143">
            <v>45</v>
          </cell>
          <cell r="FN143">
            <v>1078</v>
          </cell>
          <cell r="FO143">
            <v>798</v>
          </cell>
          <cell r="FP143">
            <v>396</v>
          </cell>
          <cell r="FQ143">
            <v>402</v>
          </cell>
          <cell r="FR143">
            <v>290</v>
          </cell>
          <cell r="FS143">
            <v>170</v>
          </cell>
          <cell r="FT143">
            <v>120</v>
          </cell>
          <cell r="FU143">
            <v>35</v>
          </cell>
          <cell r="FV143">
            <v>105</v>
          </cell>
          <cell r="FW143">
            <v>40</v>
          </cell>
          <cell r="FX143">
            <v>64</v>
          </cell>
          <cell r="FY143">
            <v>7</v>
          </cell>
          <cell r="FZ143">
            <v>620</v>
          </cell>
          <cell r="GA143">
            <v>494</v>
          </cell>
          <cell r="GB143">
            <v>202</v>
          </cell>
          <cell r="GC143">
            <v>292</v>
          </cell>
          <cell r="GD143">
            <v>247</v>
          </cell>
          <cell r="GE143">
            <v>169</v>
          </cell>
          <cell r="GF143">
            <v>77</v>
          </cell>
          <cell r="GG143">
            <v>18</v>
          </cell>
          <cell r="GH143">
            <v>41</v>
          </cell>
          <cell r="GI143">
            <v>25</v>
          </cell>
          <cell r="GJ143">
            <v>16</v>
          </cell>
          <cell r="GK143">
            <v>4</v>
          </cell>
          <cell r="GL143">
            <v>0</v>
          </cell>
          <cell r="GM143">
            <v>0</v>
          </cell>
          <cell r="GN143">
            <v>0</v>
          </cell>
          <cell r="GO143">
            <v>0</v>
          </cell>
          <cell r="GP143">
            <v>0</v>
          </cell>
          <cell r="GQ143">
            <v>0</v>
          </cell>
          <cell r="GR143">
            <v>0</v>
          </cell>
          <cell r="GS143">
            <v>0</v>
          </cell>
          <cell r="GT143">
            <v>0</v>
          </cell>
          <cell r="GU143">
            <v>0</v>
          </cell>
          <cell r="GV143">
            <v>0</v>
          </cell>
          <cell r="GW143">
            <v>0</v>
          </cell>
          <cell r="GX143">
            <v>2635</v>
          </cell>
          <cell r="GY143">
            <v>2128</v>
          </cell>
          <cell r="GZ143">
            <v>470</v>
          </cell>
          <cell r="HA143">
            <v>1658</v>
          </cell>
          <cell r="HB143">
            <v>1352</v>
          </cell>
          <cell r="HC143">
            <v>1103</v>
          </cell>
          <cell r="HD143">
            <v>247</v>
          </cell>
          <cell r="HE143">
            <v>65</v>
          </cell>
          <cell r="HF143">
            <v>261</v>
          </cell>
          <cell r="HG143">
            <v>128</v>
          </cell>
          <cell r="HH143">
            <v>133</v>
          </cell>
          <cell r="HI143">
            <v>45</v>
          </cell>
          <cell r="HJ143">
            <v>0</v>
          </cell>
          <cell r="HK143">
            <v>0</v>
          </cell>
          <cell r="HL143">
            <v>0</v>
          </cell>
          <cell r="HM143">
            <v>0</v>
          </cell>
          <cell r="HN143">
            <v>0</v>
          </cell>
          <cell r="HO143">
            <v>0</v>
          </cell>
          <cell r="HP143">
            <v>0</v>
          </cell>
          <cell r="HQ143">
            <v>0</v>
          </cell>
          <cell r="HR143">
            <v>0</v>
          </cell>
          <cell r="HS143">
            <v>0</v>
          </cell>
          <cell r="HT143">
            <v>0</v>
          </cell>
          <cell r="HU143">
            <v>0</v>
          </cell>
          <cell r="HV143">
            <v>1257</v>
          </cell>
          <cell r="HW143">
            <v>959</v>
          </cell>
          <cell r="HX143">
            <v>401</v>
          </cell>
          <cell r="HY143">
            <v>558</v>
          </cell>
          <cell r="HZ143">
            <v>441</v>
          </cell>
          <cell r="IA143">
            <v>292</v>
          </cell>
          <cell r="IB143">
            <v>149</v>
          </cell>
          <cell r="IC143">
            <v>24</v>
          </cell>
          <cell r="ID143">
            <v>99</v>
          </cell>
          <cell r="IE143">
            <v>46</v>
          </cell>
          <cell r="IF143">
            <v>52</v>
          </cell>
          <cell r="IG143">
            <v>18</v>
          </cell>
          <cell r="IH143">
            <v>3034</v>
          </cell>
          <cell r="II143">
            <v>2429</v>
          </cell>
          <cell r="IJ143">
            <v>645</v>
          </cell>
          <cell r="IK143">
            <v>1784</v>
          </cell>
          <cell r="IL143">
            <v>1442</v>
          </cell>
          <cell r="IM143">
            <v>1148</v>
          </cell>
          <cell r="IN143">
            <v>291</v>
          </cell>
          <cell r="IO143">
            <v>92</v>
          </cell>
          <cell r="IP143">
            <v>304</v>
          </cell>
          <cell r="IQ143">
            <v>147</v>
          </cell>
          <cell r="IR143">
            <v>157</v>
          </cell>
          <cell r="IS143">
            <v>38</v>
          </cell>
        </row>
        <row r="144">
          <cell r="A144" t="str">
            <v>Frankfurt am Main, Stadt</v>
          </cell>
          <cell r="B144">
            <v>20773</v>
          </cell>
          <cell r="C144">
            <v>12728</v>
          </cell>
          <cell r="D144">
            <v>2779</v>
          </cell>
          <cell r="E144">
            <v>9949</v>
          </cell>
          <cell r="F144">
            <v>7573</v>
          </cell>
          <cell r="G144">
            <v>5963</v>
          </cell>
          <cell r="H144">
            <v>1594</v>
          </cell>
          <cell r="I144">
            <v>264</v>
          </cell>
          <cell r="J144">
            <v>1981</v>
          </cell>
          <cell r="K144">
            <v>1263</v>
          </cell>
          <cell r="L144">
            <v>715</v>
          </cell>
          <cell r="M144">
            <v>395</v>
          </cell>
          <cell r="N144">
            <v>11453</v>
          </cell>
          <cell r="O144">
            <v>7188</v>
          </cell>
          <cell r="P144">
            <v>1671</v>
          </cell>
          <cell r="Q144">
            <v>5517</v>
          </cell>
          <cell r="R144">
            <v>4077</v>
          </cell>
          <cell r="S144">
            <v>3158</v>
          </cell>
          <cell r="T144">
            <v>910</v>
          </cell>
          <cell r="U144">
            <v>135</v>
          </cell>
          <cell r="V144">
            <v>1225</v>
          </cell>
          <cell r="W144">
            <v>792</v>
          </cell>
          <cell r="X144">
            <v>431</v>
          </cell>
          <cell r="Y144">
            <v>215</v>
          </cell>
          <cell r="Z144">
            <v>9320</v>
          </cell>
          <cell r="AA144">
            <v>5540</v>
          </cell>
          <cell r="AB144">
            <v>1108</v>
          </cell>
          <cell r="AC144">
            <v>4432</v>
          </cell>
          <cell r="AD144">
            <v>3496</v>
          </cell>
          <cell r="AE144">
            <v>2805</v>
          </cell>
          <cell r="AF144">
            <v>684</v>
          </cell>
          <cell r="AG144">
            <v>129</v>
          </cell>
          <cell r="AH144">
            <v>756</v>
          </cell>
          <cell r="AI144">
            <v>471</v>
          </cell>
          <cell r="AJ144">
            <v>284</v>
          </cell>
          <cell r="AK144">
            <v>180</v>
          </cell>
          <cell r="AL144">
            <v>1658</v>
          </cell>
          <cell r="AM144">
            <v>994</v>
          </cell>
          <cell r="AN144">
            <v>174</v>
          </cell>
          <cell r="AO144">
            <v>820</v>
          </cell>
          <cell r="AP144">
            <v>413</v>
          </cell>
          <cell r="AQ144">
            <v>367</v>
          </cell>
          <cell r="AR144">
            <v>44</v>
          </cell>
          <cell r="AS144">
            <v>5</v>
          </cell>
          <cell r="AT144">
            <v>363</v>
          </cell>
          <cell r="AU144">
            <v>215</v>
          </cell>
          <cell r="AV144">
            <v>148</v>
          </cell>
          <cell r="AW144">
            <v>44</v>
          </cell>
          <cell r="AX144">
            <v>5416</v>
          </cell>
          <cell r="AY144">
            <v>3628</v>
          </cell>
          <cell r="AZ144">
            <v>780</v>
          </cell>
          <cell r="BA144">
            <v>2848</v>
          </cell>
          <cell r="BB144">
            <v>1963</v>
          </cell>
          <cell r="BC144">
            <v>1648</v>
          </cell>
          <cell r="BD144">
            <v>306</v>
          </cell>
          <cell r="BE144">
            <v>48</v>
          </cell>
          <cell r="BF144">
            <v>784</v>
          </cell>
          <cell r="BG144">
            <v>475</v>
          </cell>
          <cell r="BH144">
            <v>308</v>
          </cell>
          <cell r="BI144">
            <v>101</v>
          </cell>
          <cell r="BJ144">
            <v>5635</v>
          </cell>
          <cell r="BK144">
            <v>3462</v>
          </cell>
          <cell r="BL144">
            <v>579</v>
          </cell>
          <cell r="BM144">
            <v>2883</v>
          </cell>
          <cell r="BN144">
            <v>2291</v>
          </cell>
          <cell r="BO144">
            <v>1823</v>
          </cell>
          <cell r="BP144">
            <v>467</v>
          </cell>
          <cell r="BQ144">
            <v>90</v>
          </cell>
          <cell r="BR144">
            <v>476</v>
          </cell>
          <cell r="BS144">
            <v>302</v>
          </cell>
          <cell r="BT144">
            <v>174</v>
          </cell>
          <cell r="BU144">
            <v>116</v>
          </cell>
          <cell r="BV144">
            <v>4659</v>
          </cell>
          <cell r="BW144">
            <v>2666</v>
          </cell>
          <cell r="BX144">
            <v>581</v>
          </cell>
          <cell r="BY144">
            <v>2085</v>
          </cell>
          <cell r="BZ144">
            <v>1760</v>
          </cell>
          <cell r="CA144">
            <v>1322</v>
          </cell>
          <cell r="CB144">
            <v>436</v>
          </cell>
          <cell r="CC144">
            <v>72</v>
          </cell>
          <cell r="CD144">
            <v>241</v>
          </cell>
          <cell r="CE144">
            <v>182</v>
          </cell>
          <cell r="CF144">
            <v>58</v>
          </cell>
          <cell r="CG144">
            <v>84</v>
          </cell>
          <cell r="CH144">
            <v>3405</v>
          </cell>
          <cell r="CI144">
            <v>1978</v>
          </cell>
          <cell r="CJ144">
            <v>665</v>
          </cell>
          <cell r="CK144">
            <v>1313</v>
          </cell>
          <cell r="CL144">
            <v>1146</v>
          </cell>
          <cell r="CM144">
            <v>803</v>
          </cell>
          <cell r="CN144">
            <v>341</v>
          </cell>
          <cell r="CO144">
            <v>49</v>
          </cell>
          <cell r="CP144">
            <v>117</v>
          </cell>
          <cell r="CQ144">
            <v>89</v>
          </cell>
          <cell r="CR144">
            <v>27</v>
          </cell>
          <cell r="CS144">
            <v>50</v>
          </cell>
          <cell r="CT144">
            <v>3032</v>
          </cell>
          <cell r="CU144">
            <v>1748</v>
          </cell>
          <cell r="CV144">
            <v>181</v>
          </cell>
          <cell r="CW144">
            <v>1567</v>
          </cell>
          <cell r="CX144">
            <v>1176</v>
          </cell>
          <cell r="CY144">
            <v>1024</v>
          </cell>
          <cell r="CZ144">
            <v>145</v>
          </cell>
          <cell r="DA144">
            <v>19</v>
          </cell>
          <cell r="DB144">
            <v>288</v>
          </cell>
          <cell r="DC144">
            <v>223</v>
          </cell>
          <cell r="DD144">
            <v>65</v>
          </cell>
          <cell r="DE144">
            <v>103</v>
          </cell>
          <cell r="DF144">
            <v>5091</v>
          </cell>
          <cell r="DG144">
            <v>2886</v>
          </cell>
          <cell r="DH144">
            <v>730</v>
          </cell>
          <cell r="DI144">
            <v>2156</v>
          </cell>
          <cell r="DJ144">
            <v>1458</v>
          </cell>
          <cell r="DK144">
            <v>1133</v>
          </cell>
          <cell r="DL144">
            <v>323</v>
          </cell>
          <cell r="DM144">
            <v>68</v>
          </cell>
          <cell r="DN144">
            <v>617</v>
          </cell>
          <cell r="DO144">
            <v>362</v>
          </cell>
          <cell r="DP144">
            <v>254</v>
          </cell>
          <cell r="DQ144">
            <v>81</v>
          </cell>
          <cell r="DR144">
            <v>3135</v>
          </cell>
          <cell r="DS144">
            <v>1831</v>
          </cell>
          <cell r="DT144">
            <v>537</v>
          </cell>
          <cell r="DU144">
            <v>1294</v>
          </cell>
          <cell r="DV144">
            <v>885</v>
          </cell>
          <cell r="DW144">
            <v>621</v>
          </cell>
          <cell r="DX144">
            <v>264</v>
          </cell>
          <cell r="DY144">
            <v>44</v>
          </cell>
          <cell r="DZ144">
            <v>367</v>
          </cell>
          <cell r="EA144">
            <v>191</v>
          </cell>
          <cell r="EB144">
            <v>175</v>
          </cell>
          <cell r="EC144">
            <v>42</v>
          </cell>
          <cell r="ED144">
            <v>5817</v>
          </cell>
          <cell r="EE144">
            <v>3598</v>
          </cell>
          <cell r="EF144">
            <v>1088</v>
          </cell>
          <cell r="EG144">
            <v>2510</v>
          </cell>
          <cell r="EH144">
            <v>2021</v>
          </cell>
          <cell r="EI144">
            <v>1421</v>
          </cell>
          <cell r="EJ144">
            <v>597</v>
          </cell>
          <cell r="EK144">
            <v>93</v>
          </cell>
          <cell r="EL144">
            <v>405</v>
          </cell>
          <cell r="EM144">
            <v>233</v>
          </cell>
          <cell r="EN144">
            <v>172</v>
          </cell>
          <cell r="EO144">
            <v>84</v>
          </cell>
          <cell r="EP144">
            <v>3697</v>
          </cell>
          <cell r="EQ144">
            <v>2665</v>
          </cell>
          <cell r="ER144">
            <v>243</v>
          </cell>
          <cell r="ES144">
            <v>2422</v>
          </cell>
          <cell r="ET144">
            <v>2033</v>
          </cell>
          <cell r="EU144">
            <v>1764</v>
          </cell>
          <cell r="EV144">
            <v>265</v>
          </cell>
          <cell r="EW144">
            <v>40</v>
          </cell>
          <cell r="EX144">
            <v>304</v>
          </cell>
          <cell r="EY144">
            <v>254</v>
          </cell>
          <cell r="EZ144">
            <v>49</v>
          </cell>
          <cell r="FA144">
            <v>85</v>
          </cell>
          <cell r="FB144">
            <v>12965</v>
          </cell>
          <cell r="FC144">
            <v>8088</v>
          </cell>
          <cell r="FD144">
            <v>1042</v>
          </cell>
          <cell r="FE144">
            <v>7046</v>
          </cell>
          <cell r="FF144">
            <v>5389</v>
          </cell>
          <cell r="FG144">
            <v>4492</v>
          </cell>
          <cell r="FH144">
            <v>883</v>
          </cell>
          <cell r="FI144">
            <v>146</v>
          </cell>
          <cell r="FJ144">
            <v>1349</v>
          </cell>
          <cell r="FK144">
            <v>939</v>
          </cell>
          <cell r="FL144">
            <v>408</v>
          </cell>
          <cell r="FM144">
            <v>308</v>
          </cell>
          <cell r="FN144">
            <v>4679</v>
          </cell>
          <cell r="FO144">
            <v>2786</v>
          </cell>
          <cell r="FP144">
            <v>1121</v>
          </cell>
          <cell r="FQ144">
            <v>1665</v>
          </cell>
          <cell r="FR144">
            <v>1143</v>
          </cell>
          <cell r="FS144">
            <v>757</v>
          </cell>
          <cell r="FT144">
            <v>385</v>
          </cell>
          <cell r="FU144">
            <v>66</v>
          </cell>
          <cell r="FV144">
            <v>466</v>
          </cell>
          <cell r="FW144">
            <v>228</v>
          </cell>
          <cell r="FX144">
            <v>237</v>
          </cell>
          <cell r="FY144">
            <v>56</v>
          </cell>
          <cell r="FZ144">
            <v>3127</v>
          </cell>
          <cell r="GA144">
            <v>1854</v>
          </cell>
          <cell r="GB144">
            <v>616</v>
          </cell>
          <cell r="GC144">
            <v>1238</v>
          </cell>
          <cell r="GD144">
            <v>1041</v>
          </cell>
          <cell r="GE144">
            <v>714</v>
          </cell>
          <cell r="GF144">
            <v>326</v>
          </cell>
          <cell r="GG144">
            <v>52</v>
          </cell>
          <cell r="GH144">
            <v>166</v>
          </cell>
          <cell r="GI144">
            <v>96</v>
          </cell>
          <cell r="GJ144">
            <v>70</v>
          </cell>
          <cell r="GK144">
            <v>31</v>
          </cell>
          <cell r="GL144" t="str">
            <v>*</v>
          </cell>
          <cell r="GM144">
            <v>0</v>
          </cell>
          <cell r="GN144">
            <v>0</v>
          </cell>
          <cell r="GO144">
            <v>0</v>
          </cell>
          <cell r="GP144">
            <v>0</v>
          </cell>
          <cell r="GQ144">
            <v>0</v>
          </cell>
          <cell r="GR144">
            <v>0</v>
          </cell>
          <cell r="GS144">
            <v>0</v>
          </cell>
          <cell r="GT144">
            <v>0</v>
          </cell>
          <cell r="GU144">
            <v>0</v>
          </cell>
          <cell r="GV144">
            <v>0</v>
          </cell>
          <cell r="GW144">
            <v>0</v>
          </cell>
          <cell r="GX144">
            <v>13431</v>
          </cell>
          <cell r="GY144">
            <v>8433</v>
          </cell>
          <cell r="GZ144">
            <v>1210</v>
          </cell>
          <cell r="HA144">
            <v>7223</v>
          </cell>
          <cell r="HB144">
            <v>5520</v>
          </cell>
          <cell r="HC144">
            <v>4574</v>
          </cell>
          <cell r="HD144">
            <v>931</v>
          </cell>
          <cell r="HE144">
            <v>154</v>
          </cell>
          <cell r="HF144">
            <v>1388</v>
          </cell>
          <cell r="HG144">
            <v>955</v>
          </cell>
          <cell r="HH144">
            <v>430</v>
          </cell>
          <cell r="HI144">
            <v>315</v>
          </cell>
          <cell r="HJ144" t="str">
            <v>*</v>
          </cell>
          <cell r="HK144">
            <v>0</v>
          </cell>
          <cell r="HL144">
            <v>0</v>
          </cell>
          <cell r="HM144">
            <v>0</v>
          </cell>
          <cell r="HN144">
            <v>0</v>
          </cell>
          <cell r="HO144">
            <v>0</v>
          </cell>
          <cell r="HP144">
            <v>0</v>
          </cell>
          <cell r="HQ144">
            <v>0</v>
          </cell>
          <cell r="HR144">
            <v>0</v>
          </cell>
          <cell r="HS144">
            <v>0</v>
          </cell>
          <cell r="HT144">
            <v>0</v>
          </cell>
          <cell r="HU144">
            <v>0</v>
          </cell>
          <cell r="HV144">
            <v>7535</v>
          </cell>
          <cell r="HW144">
            <v>4710</v>
          </cell>
          <cell r="HX144">
            <v>1416</v>
          </cell>
          <cell r="HY144">
            <v>3294</v>
          </cell>
          <cell r="HZ144">
            <v>2532</v>
          </cell>
          <cell r="IA144">
            <v>1865</v>
          </cell>
          <cell r="IB144">
            <v>664</v>
          </cell>
          <cell r="IC144">
            <v>98</v>
          </cell>
          <cell r="ID144">
            <v>660</v>
          </cell>
          <cell r="IE144">
            <v>389</v>
          </cell>
          <cell r="IF144">
            <v>269</v>
          </cell>
          <cell r="IG144">
            <v>102</v>
          </cell>
          <cell r="IH144">
            <v>13238</v>
          </cell>
          <cell r="II144">
            <v>8018</v>
          </cell>
          <cell r="IJ144">
            <v>1363</v>
          </cell>
          <cell r="IK144">
            <v>6655</v>
          </cell>
          <cell r="IL144">
            <v>5041</v>
          </cell>
          <cell r="IM144">
            <v>4098</v>
          </cell>
          <cell r="IN144">
            <v>930</v>
          </cell>
          <cell r="IO144">
            <v>166</v>
          </cell>
          <cell r="IP144">
            <v>1321</v>
          </cell>
          <cell r="IQ144">
            <v>874</v>
          </cell>
          <cell r="IR144">
            <v>446</v>
          </cell>
          <cell r="IS144">
            <v>293</v>
          </cell>
        </row>
        <row r="145">
          <cell r="A145" t="str">
            <v>Offenbach am Main, Stadt</v>
          </cell>
          <cell r="B145">
            <v>6041</v>
          </cell>
          <cell r="C145">
            <v>4863</v>
          </cell>
          <cell r="D145">
            <v>1102</v>
          </cell>
          <cell r="E145">
            <v>3761</v>
          </cell>
          <cell r="F145">
            <v>3039</v>
          </cell>
          <cell r="G145">
            <v>2506</v>
          </cell>
          <cell r="H145">
            <v>527</v>
          </cell>
          <cell r="I145">
            <v>56</v>
          </cell>
          <cell r="J145">
            <v>682</v>
          </cell>
          <cell r="K145">
            <v>405</v>
          </cell>
          <cell r="L145">
            <v>276</v>
          </cell>
          <cell r="M145">
            <v>40</v>
          </cell>
          <cell r="N145">
            <v>3076</v>
          </cell>
          <cell r="O145">
            <v>2510</v>
          </cell>
          <cell r="P145">
            <v>636</v>
          </cell>
          <cell r="Q145">
            <v>1874</v>
          </cell>
          <cell r="R145">
            <v>1461</v>
          </cell>
          <cell r="S145">
            <v>1172</v>
          </cell>
          <cell r="T145">
            <v>284</v>
          </cell>
          <cell r="U145">
            <v>32</v>
          </cell>
          <cell r="V145">
            <v>395</v>
          </cell>
          <cell r="W145">
            <v>234</v>
          </cell>
          <cell r="X145">
            <v>160</v>
          </cell>
          <cell r="Y145">
            <v>18</v>
          </cell>
          <cell r="Z145">
            <v>2965</v>
          </cell>
          <cell r="AA145">
            <v>2353</v>
          </cell>
          <cell r="AB145">
            <v>466</v>
          </cell>
          <cell r="AC145">
            <v>1887</v>
          </cell>
          <cell r="AD145">
            <v>1578</v>
          </cell>
          <cell r="AE145">
            <v>1334</v>
          </cell>
          <cell r="AF145">
            <v>243</v>
          </cell>
          <cell r="AG145">
            <v>24</v>
          </cell>
          <cell r="AH145">
            <v>287</v>
          </cell>
          <cell r="AI145">
            <v>171</v>
          </cell>
          <cell r="AJ145">
            <v>116</v>
          </cell>
          <cell r="AK145">
            <v>22</v>
          </cell>
          <cell r="AL145">
            <v>568</v>
          </cell>
          <cell r="AM145">
            <v>417</v>
          </cell>
          <cell r="AN145">
            <v>70</v>
          </cell>
          <cell r="AO145">
            <v>347</v>
          </cell>
          <cell r="AP145">
            <v>176</v>
          </cell>
          <cell r="AQ145">
            <v>155</v>
          </cell>
          <cell r="AR145">
            <v>17</v>
          </cell>
          <cell r="AS145" t="str">
            <v>*</v>
          </cell>
          <cell r="AT145">
            <v>164</v>
          </cell>
          <cell r="AU145">
            <v>91</v>
          </cell>
          <cell r="AV145">
            <v>73</v>
          </cell>
          <cell r="AW145">
            <v>7</v>
          </cell>
          <cell r="AX145">
            <v>1369</v>
          </cell>
          <cell r="AY145">
            <v>1088</v>
          </cell>
          <cell r="AZ145">
            <v>217</v>
          </cell>
          <cell r="BA145">
            <v>871</v>
          </cell>
          <cell r="BB145">
            <v>613</v>
          </cell>
          <cell r="BC145">
            <v>521</v>
          </cell>
          <cell r="BD145">
            <v>91</v>
          </cell>
          <cell r="BE145">
            <v>9</v>
          </cell>
          <cell r="BF145">
            <v>249</v>
          </cell>
          <cell r="BG145">
            <v>127</v>
          </cell>
          <cell r="BH145">
            <v>122</v>
          </cell>
          <cell r="BI145">
            <v>9</v>
          </cell>
          <cell r="BJ145">
            <v>1589</v>
          </cell>
          <cell r="BK145">
            <v>1310</v>
          </cell>
          <cell r="BL145">
            <v>261</v>
          </cell>
          <cell r="BM145">
            <v>1049</v>
          </cell>
          <cell r="BN145">
            <v>887</v>
          </cell>
          <cell r="BO145">
            <v>736</v>
          </cell>
          <cell r="BP145">
            <v>151</v>
          </cell>
          <cell r="BQ145">
            <v>16</v>
          </cell>
          <cell r="BR145">
            <v>155</v>
          </cell>
          <cell r="BS145">
            <v>107</v>
          </cell>
          <cell r="BT145">
            <v>47</v>
          </cell>
          <cell r="BU145">
            <v>7</v>
          </cell>
          <cell r="BV145">
            <v>1401</v>
          </cell>
          <cell r="BW145">
            <v>1174</v>
          </cell>
          <cell r="BX145">
            <v>280</v>
          </cell>
          <cell r="BY145">
            <v>894</v>
          </cell>
          <cell r="BZ145">
            <v>805</v>
          </cell>
          <cell r="CA145">
            <v>663</v>
          </cell>
          <cell r="CB145">
            <v>141</v>
          </cell>
          <cell r="CC145" t="str">
            <v>*</v>
          </cell>
          <cell r="CD145">
            <v>79</v>
          </cell>
          <cell r="CE145">
            <v>55</v>
          </cell>
          <cell r="CF145">
            <v>24</v>
          </cell>
          <cell r="CG145">
            <v>10</v>
          </cell>
          <cell r="CH145">
            <v>1114</v>
          </cell>
          <cell r="CI145">
            <v>874</v>
          </cell>
          <cell r="CJ145">
            <v>274</v>
          </cell>
          <cell r="CK145">
            <v>600</v>
          </cell>
          <cell r="CL145">
            <v>558</v>
          </cell>
          <cell r="CM145">
            <v>431</v>
          </cell>
          <cell r="CN145">
            <v>127</v>
          </cell>
          <cell r="CO145">
            <v>26</v>
          </cell>
          <cell r="CP145">
            <v>35</v>
          </cell>
          <cell r="CQ145">
            <v>25</v>
          </cell>
          <cell r="CR145">
            <v>10</v>
          </cell>
          <cell r="CS145">
            <v>7</v>
          </cell>
          <cell r="CT145">
            <v>1851</v>
          </cell>
          <cell r="CU145">
            <v>1503</v>
          </cell>
          <cell r="CV145">
            <v>160</v>
          </cell>
          <cell r="CW145">
            <v>1343</v>
          </cell>
          <cell r="CX145">
            <v>1195</v>
          </cell>
          <cell r="CY145">
            <v>1049</v>
          </cell>
          <cell r="CZ145">
            <v>144</v>
          </cell>
          <cell r="DA145">
            <v>11</v>
          </cell>
          <cell r="DB145">
            <v>132</v>
          </cell>
          <cell r="DC145">
            <v>81</v>
          </cell>
          <cell r="DD145">
            <v>51</v>
          </cell>
          <cell r="DE145">
            <v>16</v>
          </cell>
          <cell r="DF145">
            <v>1765</v>
          </cell>
          <cell r="DG145">
            <v>1484</v>
          </cell>
          <cell r="DH145">
            <v>485</v>
          </cell>
          <cell r="DI145">
            <v>999</v>
          </cell>
          <cell r="DJ145">
            <v>737</v>
          </cell>
          <cell r="DK145">
            <v>575</v>
          </cell>
          <cell r="DL145">
            <v>160</v>
          </cell>
          <cell r="DM145">
            <v>22</v>
          </cell>
          <cell r="DN145">
            <v>250</v>
          </cell>
          <cell r="DO145">
            <v>144</v>
          </cell>
          <cell r="DP145">
            <v>105</v>
          </cell>
          <cell r="DQ145">
            <v>12</v>
          </cell>
          <cell r="DR145">
            <v>835</v>
          </cell>
          <cell r="DS145">
            <v>640</v>
          </cell>
          <cell r="DT145">
            <v>198</v>
          </cell>
          <cell r="DU145">
            <v>442</v>
          </cell>
          <cell r="DV145">
            <v>312</v>
          </cell>
          <cell r="DW145">
            <v>239</v>
          </cell>
          <cell r="DX145">
            <v>72</v>
          </cell>
          <cell r="DY145">
            <v>7</v>
          </cell>
          <cell r="DZ145">
            <v>124</v>
          </cell>
          <cell r="EA145">
            <v>60</v>
          </cell>
          <cell r="EB145">
            <v>64</v>
          </cell>
          <cell r="EC145">
            <v>6</v>
          </cell>
          <cell r="ED145">
            <v>876</v>
          </cell>
          <cell r="EE145">
            <v>646</v>
          </cell>
          <cell r="EF145">
            <v>164</v>
          </cell>
          <cell r="EG145">
            <v>482</v>
          </cell>
          <cell r="EH145">
            <v>392</v>
          </cell>
          <cell r="EI145">
            <v>290</v>
          </cell>
          <cell r="EJ145">
            <v>101</v>
          </cell>
          <cell r="EK145">
            <v>7</v>
          </cell>
          <cell r="EL145" t="str">
            <v>*</v>
          </cell>
          <cell r="EM145">
            <v>54</v>
          </cell>
          <cell r="EN145" t="str">
            <v>*</v>
          </cell>
          <cell r="EO145" t="str">
            <v>*</v>
          </cell>
          <cell r="EP145">
            <v>714</v>
          </cell>
          <cell r="EQ145">
            <v>590</v>
          </cell>
          <cell r="ER145">
            <v>95</v>
          </cell>
          <cell r="ES145">
            <v>495</v>
          </cell>
          <cell r="ET145">
            <v>403</v>
          </cell>
          <cell r="EU145">
            <v>353</v>
          </cell>
          <cell r="EV145">
            <v>50</v>
          </cell>
          <cell r="EW145">
            <v>9</v>
          </cell>
          <cell r="EX145" t="str">
            <v>*</v>
          </cell>
          <cell r="EY145">
            <v>66</v>
          </cell>
          <cell r="EZ145" t="str">
            <v>*</v>
          </cell>
          <cell r="FA145" t="str">
            <v>*</v>
          </cell>
          <cell r="FB145">
            <v>4060</v>
          </cell>
          <cell r="FC145">
            <v>3358</v>
          </cell>
          <cell r="FD145">
            <v>514</v>
          </cell>
          <cell r="FE145">
            <v>2844</v>
          </cell>
          <cell r="FF145">
            <v>2377</v>
          </cell>
          <cell r="FG145">
            <v>2033</v>
          </cell>
          <cell r="FH145">
            <v>338</v>
          </cell>
          <cell r="FI145">
            <v>34</v>
          </cell>
          <cell r="FJ145">
            <v>434</v>
          </cell>
          <cell r="FK145">
            <v>268</v>
          </cell>
          <cell r="FL145">
            <v>166</v>
          </cell>
          <cell r="FM145">
            <v>33</v>
          </cell>
          <cell r="FN145">
            <v>1278</v>
          </cell>
          <cell r="FO145">
            <v>987</v>
          </cell>
          <cell r="FP145">
            <v>450</v>
          </cell>
          <cell r="FQ145">
            <v>537</v>
          </cell>
          <cell r="FR145">
            <v>353</v>
          </cell>
          <cell r="FS145">
            <v>236</v>
          </cell>
          <cell r="FT145">
            <v>117</v>
          </cell>
          <cell r="FU145">
            <v>13</v>
          </cell>
          <cell r="FV145" t="str">
            <v>*</v>
          </cell>
          <cell r="FW145">
            <v>93</v>
          </cell>
          <cell r="FX145">
            <v>85</v>
          </cell>
          <cell r="FY145" t="str">
            <v>*</v>
          </cell>
          <cell r="FZ145">
            <v>366</v>
          </cell>
          <cell r="GA145">
            <v>253</v>
          </cell>
          <cell r="GB145">
            <v>80</v>
          </cell>
          <cell r="GC145">
            <v>173</v>
          </cell>
          <cell r="GD145">
            <v>147</v>
          </cell>
          <cell r="GE145">
            <v>99</v>
          </cell>
          <cell r="GF145">
            <v>48</v>
          </cell>
          <cell r="GG145">
            <v>3</v>
          </cell>
          <cell r="GH145" t="str">
            <v>*</v>
          </cell>
          <cell r="GI145">
            <v>15</v>
          </cell>
          <cell r="GJ145" t="str">
            <v>*</v>
          </cell>
          <cell r="GK145" t="str">
            <v>*</v>
          </cell>
          <cell r="GL145">
            <v>337</v>
          </cell>
          <cell r="GM145">
            <v>265</v>
          </cell>
          <cell r="GN145">
            <v>58</v>
          </cell>
          <cell r="GO145">
            <v>207</v>
          </cell>
          <cell r="GP145">
            <v>162</v>
          </cell>
          <cell r="GQ145">
            <v>138</v>
          </cell>
          <cell r="GR145">
            <v>24</v>
          </cell>
          <cell r="GS145">
            <v>6</v>
          </cell>
          <cell r="GT145" t="str">
            <v>*</v>
          </cell>
          <cell r="GU145">
            <v>29</v>
          </cell>
          <cell r="GV145" t="str">
            <v>*</v>
          </cell>
          <cell r="GW145" t="str">
            <v>*</v>
          </cell>
          <cell r="GX145">
            <v>4250</v>
          </cell>
          <cell r="GY145">
            <v>3505</v>
          </cell>
          <cell r="GZ145">
            <v>589</v>
          </cell>
          <cell r="HA145">
            <v>2916</v>
          </cell>
          <cell r="HB145">
            <v>2424</v>
          </cell>
          <cell r="HC145">
            <v>2063</v>
          </cell>
          <cell r="HD145">
            <v>355</v>
          </cell>
          <cell r="HE145">
            <v>34</v>
          </cell>
          <cell r="HF145">
            <v>457</v>
          </cell>
          <cell r="HG145">
            <v>281</v>
          </cell>
          <cell r="HH145">
            <v>176</v>
          </cell>
          <cell r="HI145">
            <v>35</v>
          </cell>
          <cell r="HJ145">
            <v>337</v>
          </cell>
          <cell r="HK145">
            <v>265</v>
          </cell>
          <cell r="HL145">
            <v>58</v>
          </cell>
          <cell r="HM145">
            <v>207</v>
          </cell>
          <cell r="HN145">
            <v>162</v>
          </cell>
          <cell r="HO145">
            <v>138</v>
          </cell>
          <cell r="HP145">
            <v>24</v>
          </cell>
          <cell r="HQ145">
            <v>6</v>
          </cell>
          <cell r="HR145" t="str">
            <v>*</v>
          </cell>
          <cell r="HS145">
            <v>29</v>
          </cell>
          <cell r="HT145" t="str">
            <v>*</v>
          </cell>
          <cell r="HU145" t="str">
            <v>*</v>
          </cell>
          <cell r="HV145">
            <v>1753</v>
          </cell>
          <cell r="HW145">
            <v>1385</v>
          </cell>
          <cell r="HX145">
            <v>294</v>
          </cell>
          <cell r="HY145">
            <v>1091</v>
          </cell>
          <cell r="HZ145">
            <v>834</v>
          </cell>
          <cell r="IA145">
            <v>686</v>
          </cell>
          <cell r="IB145">
            <v>146</v>
          </cell>
          <cell r="IC145">
            <v>19</v>
          </cell>
          <cell r="ID145">
            <v>250</v>
          </cell>
          <cell r="IE145">
            <v>174</v>
          </cell>
          <cell r="IF145">
            <v>76</v>
          </cell>
          <cell r="IG145">
            <v>7</v>
          </cell>
          <cell r="IH145">
            <v>4288</v>
          </cell>
          <cell r="II145">
            <v>3478</v>
          </cell>
          <cell r="IJ145">
            <v>808</v>
          </cell>
          <cell r="IK145">
            <v>2670</v>
          </cell>
          <cell r="IL145">
            <v>2205</v>
          </cell>
          <cell r="IM145">
            <v>1820</v>
          </cell>
          <cell r="IN145">
            <v>381</v>
          </cell>
          <cell r="IO145">
            <v>37</v>
          </cell>
          <cell r="IP145">
            <v>432</v>
          </cell>
          <cell r="IQ145">
            <v>231</v>
          </cell>
          <cell r="IR145">
            <v>200</v>
          </cell>
          <cell r="IS145">
            <v>33</v>
          </cell>
        </row>
        <row r="146">
          <cell r="A146" t="str">
            <v>Wiesbaden, Landeshauptstadt</v>
          </cell>
          <cell r="B146">
            <v>9184</v>
          </cell>
          <cell r="C146">
            <v>7845</v>
          </cell>
          <cell r="D146">
            <v>2454</v>
          </cell>
          <cell r="E146">
            <v>5391</v>
          </cell>
          <cell r="F146">
            <v>4413</v>
          </cell>
          <cell r="G146">
            <v>3247</v>
          </cell>
          <cell r="H146">
            <v>1165</v>
          </cell>
          <cell r="I146">
            <v>217</v>
          </cell>
          <cell r="J146">
            <v>957</v>
          </cell>
          <cell r="K146">
            <v>398</v>
          </cell>
          <cell r="L146">
            <v>559</v>
          </cell>
          <cell r="M146">
            <v>21</v>
          </cell>
          <cell r="N146">
            <v>4766</v>
          </cell>
          <cell r="O146">
            <v>4094</v>
          </cell>
          <cell r="P146">
            <v>1355</v>
          </cell>
          <cell r="Q146">
            <v>2739</v>
          </cell>
          <cell r="R146">
            <v>2189</v>
          </cell>
          <cell r="S146">
            <v>1572</v>
          </cell>
          <cell r="T146">
            <v>616</v>
          </cell>
          <cell r="U146">
            <v>111</v>
          </cell>
          <cell r="V146">
            <v>533</v>
          </cell>
          <cell r="W146">
            <v>227</v>
          </cell>
          <cell r="X146">
            <v>306</v>
          </cell>
          <cell r="Y146">
            <v>17</v>
          </cell>
          <cell r="Z146">
            <v>4418</v>
          </cell>
          <cell r="AA146">
            <v>3751</v>
          </cell>
          <cell r="AB146">
            <v>1099</v>
          </cell>
          <cell r="AC146">
            <v>2652</v>
          </cell>
          <cell r="AD146">
            <v>2224</v>
          </cell>
          <cell r="AE146">
            <v>1675</v>
          </cell>
          <cell r="AF146">
            <v>549</v>
          </cell>
          <cell r="AG146">
            <v>106</v>
          </cell>
          <cell r="AH146">
            <v>424</v>
          </cell>
          <cell r="AI146">
            <v>171</v>
          </cell>
          <cell r="AJ146">
            <v>253</v>
          </cell>
          <cell r="AK146">
            <v>4</v>
          </cell>
          <cell r="AL146">
            <v>961</v>
          </cell>
          <cell r="AM146">
            <v>814</v>
          </cell>
          <cell r="AN146">
            <v>223</v>
          </cell>
          <cell r="AO146">
            <v>591</v>
          </cell>
          <cell r="AP146">
            <v>340</v>
          </cell>
          <cell r="AQ146">
            <v>296</v>
          </cell>
          <cell r="AR146">
            <v>44</v>
          </cell>
          <cell r="AS146">
            <v>3</v>
          </cell>
          <cell r="AT146">
            <v>244</v>
          </cell>
          <cell r="AU146">
            <v>79</v>
          </cell>
          <cell r="AV146">
            <v>165</v>
          </cell>
          <cell r="AW146">
            <v>7</v>
          </cell>
          <cell r="AX146">
            <v>2325</v>
          </cell>
          <cell r="AY146">
            <v>2029</v>
          </cell>
          <cell r="AZ146">
            <v>615</v>
          </cell>
          <cell r="BA146">
            <v>1414</v>
          </cell>
          <cell r="BB146">
            <v>1061</v>
          </cell>
          <cell r="BC146">
            <v>829</v>
          </cell>
          <cell r="BD146">
            <v>232</v>
          </cell>
          <cell r="BE146">
            <v>42</v>
          </cell>
          <cell r="BF146">
            <v>348</v>
          </cell>
          <cell r="BG146">
            <v>143</v>
          </cell>
          <cell r="BH146">
            <v>205</v>
          </cell>
          <cell r="BI146">
            <v>5</v>
          </cell>
          <cell r="BJ146">
            <v>2327</v>
          </cell>
          <cell r="BK146">
            <v>1984</v>
          </cell>
          <cell r="BL146">
            <v>520</v>
          </cell>
          <cell r="BM146">
            <v>1464</v>
          </cell>
          <cell r="BN146">
            <v>1238</v>
          </cell>
          <cell r="BO146">
            <v>928</v>
          </cell>
          <cell r="BP146">
            <v>310</v>
          </cell>
          <cell r="BQ146">
            <v>68</v>
          </cell>
          <cell r="BR146" t="str">
            <v>*</v>
          </cell>
          <cell r="BS146">
            <v>116</v>
          </cell>
          <cell r="BT146" t="str">
            <v>*</v>
          </cell>
          <cell r="BU146" t="str">
            <v>*</v>
          </cell>
          <cell r="BV146">
            <v>1967</v>
          </cell>
          <cell r="BW146">
            <v>1688</v>
          </cell>
          <cell r="BX146">
            <v>548</v>
          </cell>
          <cell r="BY146">
            <v>1140</v>
          </cell>
          <cell r="BZ146">
            <v>1053</v>
          </cell>
          <cell r="CA146">
            <v>716</v>
          </cell>
          <cell r="CB146">
            <v>336</v>
          </cell>
          <cell r="CC146">
            <v>41</v>
          </cell>
          <cell r="CD146">
            <v>83</v>
          </cell>
          <cell r="CE146">
            <v>42</v>
          </cell>
          <cell r="CF146">
            <v>41</v>
          </cell>
          <cell r="CG146">
            <v>4</v>
          </cell>
          <cell r="CH146">
            <v>1576</v>
          </cell>
          <cell r="CI146">
            <v>1304</v>
          </cell>
          <cell r="CJ146">
            <v>547</v>
          </cell>
          <cell r="CK146">
            <v>757</v>
          </cell>
          <cell r="CL146">
            <v>712</v>
          </cell>
          <cell r="CM146">
            <v>470</v>
          </cell>
          <cell r="CN146">
            <v>242</v>
          </cell>
          <cell r="CO146">
            <v>63</v>
          </cell>
          <cell r="CP146" t="str">
            <v>*</v>
          </cell>
          <cell r="CQ146" t="str">
            <v>*</v>
          </cell>
          <cell r="CR146">
            <v>29</v>
          </cell>
          <cell r="CS146" t="str">
            <v>*</v>
          </cell>
          <cell r="CT146">
            <v>3436</v>
          </cell>
          <cell r="CU146">
            <v>3098</v>
          </cell>
          <cell r="CV146">
            <v>335</v>
          </cell>
          <cell r="CW146">
            <v>2763</v>
          </cell>
          <cell r="CX146">
            <v>2586</v>
          </cell>
          <cell r="CY146">
            <v>2156</v>
          </cell>
          <cell r="CZ146">
            <v>430</v>
          </cell>
          <cell r="DA146">
            <v>72</v>
          </cell>
          <cell r="DB146">
            <v>167</v>
          </cell>
          <cell r="DC146">
            <v>87</v>
          </cell>
          <cell r="DD146">
            <v>80</v>
          </cell>
          <cell r="DE146">
            <v>10</v>
          </cell>
          <cell r="DF146">
            <v>2599</v>
          </cell>
          <cell r="DG146">
            <v>2137</v>
          </cell>
          <cell r="DH146">
            <v>973</v>
          </cell>
          <cell r="DI146">
            <v>1164</v>
          </cell>
          <cell r="DJ146">
            <v>765</v>
          </cell>
          <cell r="DK146">
            <v>467</v>
          </cell>
          <cell r="DL146">
            <v>298</v>
          </cell>
          <cell r="DM146">
            <v>57</v>
          </cell>
          <cell r="DN146">
            <v>393</v>
          </cell>
          <cell r="DO146">
            <v>178</v>
          </cell>
          <cell r="DP146">
            <v>215</v>
          </cell>
          <cell r="DQ146">
            <v>6</v>
          </cell>
          <cell r="DR146">
            <v>1303</v>
          </cell>
          <cell r="DS146">
            <v>1083</v>
          </cell>
          <cell r="DT146">
            <v>515</v>
          </cell>
          <cell r="DU146">
            <v>568</v>
          </cell>
          <cell r="DV146">
            <v>359</v>
          </cell>
          <cell r="DW146">
            <v>185</v>
          </cell>
          <cell r="DX146">
            <v>173</v>
          </cell>
          <cell r="DY146">
            <v>47</v>
          </cell>
          <cell r="DZ146">
            <v>209</v>
          </cell>
          <cell r="EA146">
            <v>73</v>
          </cell>
          <cell r="EB146">
            <v>136</v>
          </cell>
          <cell r="EC146">
            <v>0</v>
          </cell>
          <cell r="ED146">
            <v>1370</v>
          </cell>
          <cell r="EE146">
            <v>1125</v>
          </cell>
          <cell r="EF146">
            <v>537</v>
          </cell>
          <cell r="EG146">
            <v>588</v>
          </cell>
          <cell r="EH146">
            <v>454</v>
          </cell>
          <cell r="EI146">
            <v>269</v>
          </cell>
          <cell r="EJ146">
            <v>185</v>
          </cell>
          <cell r="EK146">
            <v>28</v>
          </cell>
          <cell r="EL146" t="str">
            <v>*</v>
          </cell>
          <cell r="EM146" t="str">
            <v>*</v>
          </cell>
          <cell r="EN146">
            <v>89</v>
          </cell>
          <cell r="EO146" t="str">
            <v>*</v>
          </cell>
          <cell r="EP146">
            <v>426</v>
          </cell>
          <cell r="EQ146">
            <v>361</v>
          </cell>
          <cell r="ER146">
            <v>87</v>
          </cell>
          <cell r="ES146">
            <v>274</v>
          </cell>
          <cell r="ET146">
            <v>221</v>
          </cell>
          <cell r="EU146">
            <v>149</v>
          </cell>
          <cell r="EV146">
            <v>72</v>
          </cell>
          <cell r="EW146">
            <v>10</v>
          </cell>
          <cell r="EX146" t="str">
            <v>*</v>
          </cell>
          <cell r="EY146" t="str">
            <v>*</v>
          </cell>
          <cell r="EZ146">
            <v>34</v>
          </cell>
          <cell r="FA146" t="str">
            <v>*</v>
          </cell>
          <cell r="FB146">
            <v>5893</v>
          </cell>
          <cell r="FC146">
            <v>5129</v>
          </cell>
          <cell r="FD146">
            <v>1063</v>
          </cell>
          <cell r="FE146">
            <v>4066</v>
          </cell>
          <cell r="FF146">
            <v>3463</v>
          </cell>
          <cell r="FG146">
            <v>2736</v>
          </cell>
          <cell r="FH146">
            <v>726</v>
          </cell>
          <cell r="FI146">
            <v>126</v>
          </cell>
          <cell r="FJ146">
            <v>587</v>
          </cell>
          <cell r="FK146">
            <v>263</v>
          </cell>
          <cell r="FL146">
            <v>324</v>
          </cell>
          <cell r="FM146">
            <v>16</v>
          </cell>
          <cell r="FN146">
            <v>2316</v>
          </cell>
          <cell r="FO146">
            <v>1907</v>
          </cell>
          <cell r="FP146">
            <v>1058</v>
          </cell>
          <cell r="FQ146">
            <v>849</v>
          </cell>
          <cell r="FR146">
            <v>558</v>
          </cell>
          <cell r="FS146">
            <v>262</v>
          </cell>
          <cell r="FT146">
            <v>296</v>
          </cell>
          <cell r="FU146">
            <v>71</v>
          </cell>
          <cell r="FV146" t="str">
            <v>*</v>
          </cell>
          <cell r="FW146" t="str">
            <v>*</v>
          </cell>
          <cell r="FX146">
            <v>176</v>
          </cell>
          <cell r="FY146" t="str">
            <v>*</v>
          </cell>
          <cell r="FZ146">
            <v>631</v>
          </cell>
          <cell r="GA146">
            <v>515</v>
          </cell>
          <cell r="GB146">
            <v>267</v>
          </cell>
          <cell r="GC146">
            <v>248</v>
          </cell>
          <cell r="GD146">
            <v>208</v>
          </cell>
          <cell r="GE146">
            <v>125</v>
          </cell>
          <cell r="GF146">
            <v>83</v>
          </cell>
          <cell r="GG146">
            <v>12</v>
          </cell>
          <cell r="GH146">
            <v>40</v>
          </cell>
          <cell r="GI146">
            <v>11</v>
          </cell>
          <cell r="GJ146">
            <v>29</v>
          </cell>
          <cell r="GK146">
            <v>0</v>
          </cell>
          <cell r="GL146">
            <v>344</v>
          </cell>
          <cell r="GM146">
            <v>294</v>
          </cell>
          <cell r="GN146">
            <v>66</v>
          </cell>
          <cell r="GO146">
            <v>228</v>
          </cell>
          <cell r="GP146">
            <v>184</v>
          </cell>
          <cell r="GQ146">
            <v>124</v>
          </cell>
          <cell r="GR146">
            <v>60</v>
          </cell>
          <cell r="GS146">
            <v>8</v>
          </cell>
          <cell r="GT146" t="str">
            <v>*</v>
          </cell>
          <cell r="GU146" t="str">
            <v>*</v>
          </cell>
          <cell r="GV146">
            <v>30</v>
          </cell>
          <cell r="GW146" t="str">
            <v>*</v>
          </cell>
          <cell r="GX146">
            <v>6011</v>
          </cell>
          <cell r="GY146">
            <v>5233</v>
          </cell>
          <cell r="GZ146">
            <v>1132</v>
          </cell>
          <cell r="HA146">
            <v>4101</v>
          </cell>
          <cell r="HB146">
            <v>3485</v>
          </cell>
          <cell r="HC146">
            <v>2742</v>
          </cell>
          <cell r="HD146">
            <v>742</v>
          </cell>
          <cell r="HE146">
            <v>132</v>
          </cell>
          <cell r="HF146">
            <v>600</v>
          </cell>
          <cell r="HG146">
            <v>269</v>
          </cell>
          <cell r="HH146">
            <v>331</v>
          </cell>
          <cell r="HI146">
            <v>16</v>
          </cell>
          <cell r="HJ146">
            <v>344</v>
          </cell>
          <cell r="HK146">
            <v>294</v>
          </cell>
          <cell r="HL146">
            <v>66</v>
          </cell>
          <cell r="HM146">
            <v>228</v>
          </cell>
          <cell r="HN146">
            <v>184</v>
          </cell>
          <cell r="HO146">
            <v>124</v>
          </cell>
          <cell r="HP146">
            <v>60</v>
          </cell>
          <cell r="HQ146">
            <v>8</v>
          </cell>
          <cell r="HR146">
            <v>41</v>
          </cell>
          <cell r="HS146">
            <v>11</v>
          </cell>
          <cell r="HT146">
            <v>30</v>
          </cell>
          <cell r="HU146">
            <v>3</v>
          </cell>
          <cell r="HV146">
            <v>2263</v>
          </cell>
          <cell r="HW146">
            <v>1962</v>
          </cell>
          <cell r="HX146">
            <v>851</v>
          </cell>
          <cell r="HY146">
            <v>1111</v>
          </cell>
          <cell r="HZ146">
            <v>852</v>
          </cell>
          <cell r="IA146">
            <v>562</v>
          </cell>
          <cell r="IB146">
            <v>290</v>
          </cell>
          <cell r="IC146">
            <v>64</v>
          </cell>
          <cell r="ID146">
            <v>254</v>
          </cell>
          <cell r="IE146">
            <v>111</v>
          </cell>
          <cell r="IF146">
            <v>143</v>
          </cell>
          <cell r="IG146">
            <v>5</v>
          </cell>
          <cell r="IH146">
            <v>6921</v>
          </cell>
          <cell r="II146">
            <v>5883</v>
          </cell>
          <cell r="IJ146">
            <v>1603</v>
          </cell>
          <cell r="IK146">
            <v>4280</v>
          </cell>
          <cell r="IL146">
            <v>3561</v>
          </cell>
          <cell r="IM146">
            <v>2685</v>
          </cell>
          <cell r="IN146">
            <v>875</v>
          </cell>
          <cell r="IO146">
            <v>153</v>
          </cell>
          <cell r="IP146">
            <v>703</v>
          </cell>
          <cell r="IQ146">
            <v>287</v>
          </cell>
          <cell r="IR146">
            <v>416</v>
          </cell>
          <cell r="IS146">
            <v>16</v>
          </cell>
        </row>
        <row r="147">
          <cell r="A147" t="str">
            <v>Bergstraße</v>
          </cell>
          <cell r="B147">
            <v>4921</v>
          </cell>
          <cell r="C147">
            <v>3828</v>
          </cell>
          <cell r="D147">
            <v>1667</v>
          </cell>
          <cell r="E147">
            <v>2161</v>
          </cell>
          <cell r="F147">
            <v>1773</v>
          </cell>
          <cell r="G147">
            <v>1449</v>
          </cell>
          <cell r="H147">
            <v>323</v>
          </cell>
          <cell r="I147">
            <v>110</v>
          </cell>
          <cell r="J147">
            <v>306</v>
          </cell>
          <cell r="K147">
            <v>146</v>
          </cell>
          <cell r="L147">
            <v>160</v>
          </cell>
          <cell r="M147">
            <v>82</v>
          </cell>
          <cell r="N147">
            <v>2738</v>
          </cell>
          <cell r="O147">
            <v>2105</v>
          </cell>
          <cell r="P147">
            <v>940</v>
          </cell>
          <cell r="Q147">
            <v>1165</v>
          </cell>
          <cell r="R147">
            <v>927</v>
          </cell>
          <cell r="S147">
            <v>761</v>
          </cell>
          <cell r="T147">
            <v>166</v>
          </cell>
          <cell r="U147">
            <v>56</v>
          </cell>
          <cell r="V147">
            <v>188</v>
          </cell>
          <cell r="W147">
            <v>97</v>
          </cell>
          <cell r="X147">
            <v>91</v>
          </cell>
          <cell r="Y147">
            <v>50</v>
          </cell>
          <cell r="Z147">
            <v>2183</v>
          </cell>
          <cell r="AA147">
            <v>1723</v>
          </cell>
          <cell r="AB147">
            <v>727</v>
          </cell>
          <cell r="AC147">
            <v>996</v>
          </cell>
          <cell r="AD147">
            <v>846</v>
          </cell>
          <cell r="AE147">
            <v>688</v>
          </cell>
          <cell r="AF147">
            <v>157</v>
          </cell>
          <cell r="AG147">
            <v>54</v>
          </cell>
          <cell r="AH147">
            <v>118</v>
          </cell>
          <cell r="AI147">
            <v>49</v>
          </cell>
          <cell r="AJ147">
            <v>69</v>
          </cell>
          <cell r="AK147">
            <v>32</v>
          </cell>
          <cell r="AL147">
            <v>333</v>
          </cell>
          <cell r="AM147">
            <v>252</v>
          </cell>
          <cell r="AN147">
            <v>109</v>
          </cell>
          <cell r="AO147">
            <v>143</v>
          </cell>
          <cell r="AP147">
            <v>95</v>
          </cell>
          <cell r="AQ147">
            <v>87</v>
          </cell>
          <cell r="AR147">
            <v>8</v>
          </cell>
          <cell r="AS147" t="str">
            <v>*</v>
          </cell>
          <cell r="AT147">
            <v>41</v>
          </cell>
          <cell r="AU147">
            <v>17</v>
          </cell>
          <cell r="AV147">
            <v>24</v>
          </cell>
          <cell r="AW147">
            <v>7</v>
          </cell>
          <cell r="AX147">
            <v>1225</v>
          </cell>
          <cell r="AY147">
            <v>952</v>
          </cell>
          <cell r="AZ147">
            <v>328</v>
          </cell>
          <cell r="BA147">
            <v>624</v>
          </cell>
          <cell r="BB147">
            <v>478</v>
          </cell>
          <cell r="BC147">
            <v>411</v>
          </cell>
          <cell r="BD147">
            <v>67</v>
          </cell>
          <cell r="BE147" t="str">
            <v>*</v>
          </cell>
          <cell r="BF147">
            <v>113</v>
          </cell>
          <cell r="BG147">
            <v>53</v>
          </cell>
          <cell r="BH147">
            <v>60</v>
          </cell>
          <cell r="BI147">
            <v>33</v>
          </cell>
          <cell r="BJ147">
            <v>1073</v>
          </cell>
          <cell r="BK147">
            <v>877</v>
          </cell>
          <cell r="BL147">
            <v>299</v>
          </cell>
          <cell r="BM147">
            <v>578</v>
          </cell>
          <cell r="BN147">
            <v>498</v>
          </cell>
          <cell r="BO147">
            <v>412</v>
          </cell>
          <cell r="BP147">
            <v>86</v>
          </cell>
          <cell r="BQ147">
            <v>32</v>
          </cell>
          <cell r="BR147">
            <v>64</v>
          </cell>
          <cell r="BS147">
            <v>34</v>
          </cell>
          <cell r="BT147">
            <v>30</v>
          </cell>
          <cell r="BU147">
            <v>16</v>
          </cell>
          <cell r="BV147">
            <v>1120</v>
          </cell>
          <cell r="BW147">
            <v>872</v>
          </cell>
          <cell r="BX147">
            <v>386</v>
          </cell>
          <cell r="BY147">
            <v>486</v>
          </cell>
          <cell r="BZ147">
            <v>415</v>
          </cell>
          <cell r="CA147">
            <v>344</v>
          </cell>
          <cell r="CB147">
            <v>70</v>
          </cell>
          <cell r="CC147">
            <v>22</v>
          </cell>
          <cell r="CD147">
            <v>57</v>
          </cell>
          <cell r="CE147">
            <v>30</v>
          </cell>
          <cell r="CF147">
            <v>27</v>
          </cell>
          <cell r="CG147">
            <v>14</v>
          </cell>
          <cell r="CH147">
            <v>1170</v>
          </cell>
          <cell r="CI147">
            <v>875</v>
          </cell>
          <cell r="CJ147">
            <v>545</v>
          </cell>
          <cell r="CK147">
            <v>330</v>
          </cell>
          <cell r="CL147">
            <v>287</v>
          </cell>
          <cell r="CM147">
            <v>195</v>
          </cell>
          <cell r="CN147">
            <v>92</v>
          </cell>
          <cell r="CO147">
            <v>33</v>
          </cell>
          <cell r="CP147">
            <v>31</v>
          </cell>
          <cell r="CQ147">
            <v>12</v>
          </cell>
          <cell r="CR147">
            <v>19</v>
          </cell>
          <cell r="CS147">
            <v>12</v>
          </cell>
          <cell r="CT147">
            <v>1157</v>
          </cell>
          <cell r="CU147">
            <v>1043</v>
          </cell>
          <cell r="CV147">
            <v>159</v>
          </cell>
          <cell r="CW147">
            <v>884</v>
          </cell>
          <cell r="CX147">
            <v>792</v>
          </cell>
          <cell r="CY147">
            <v>730</v>
          </cell>
          <cell r="CZ147">
            <v>62</v>
          </cell>
          <cell r="DA147">
            <v>19</v>
          </cell>
          <cell r="DB147">
            <v>69</v>
          </cell>
          <cell r="DC147">
            <v>36</v>
          </cell>
          <cell r="DD147">
            <v>33</v>
          </cell>
          <cell r="DE147">
            <v>23</v>
          </cell>
          <cell r="DF147">
            <v>1586</v>
          </cell>
          <cell r="DG147">
            <v>1187</v>
          </cell>
          <cell r="DH147">
            <v>683</v>
          </cell>
          <cell r="DI147">
            <v>504</v>
          </cell>
          <cell r="DJ147">
            <v>378</v>
          </cell>
          <cell r="DK147">
            <v>280</v>
          </cell>
          <cell r="DL147">
            <v>98</v>
          </cell>
          <cell r="DM147">
            <v>41</v>
          </cell>
          <cell r="DN147">
            <v>114</v>
          </cell>
          <cell r="DO147">
            <v>50</v>
          </cell>
          <cell r="DP147">
            <v>64</v>
          </cell>
          <cell r="DQ147">
            <v>12</v>
          </cell>
          <cell r="DR147">
            <v>972</v>
          </cell>
          <cell r="DS147">
            <v>701</v>
          </cell>
          <cell r="DT147">
            <v>430</v>
          </cell>
          <cell r="DU147">
            <v>271</v>
          </cell>
          <cell r="DV147">
            <v>198</v>
          </cell>
          <cell r="DW147">
            <v>126</v>
          </cell>
          <cell r="DX147">
            <v>72</v>
          </cell>
          <cell r="DY147">
            <v>30</v>
          </cell>
          <cell r="DZ147">
            <v>64</v>
          </cell>
          <cell r="EA147">
            <v>26</v>
          </cell>
          <cell r="EB147">
            <v>38</v>
          </cell>
          <cell r="EC147">
            <v>9</v>
          </cell>
          <cell r="ED147">
            <v>834</v>
          </cell>
          <cell r="EE147">
            <v>626</v>
          </cell>
          <cell r="EF147">
            <v>296</v>
          </cell>
          <cell r="EG147">
            <v>330</v>
          </cell>
          <cell r="EH147">
            <v>276</v>
          </cell>
          <cell r="EI147">
            <v>212</v>
          </cell>
          <cell r="EJ147">
            <v>64</v>
          </cell>
          <cell r="EK147">
            <v>13</v>
          </cell>
          <cell r="EL147">
            <v>30</v>
          </cell>
          <cell r="EM147">
            <v>13</v>
          </cell>
          <cell r="EN147">
            <v>17</v>
          </cell>
          <cell r="EO147">
            <v>24</v>
          </cell>
          <cell r="EP147">
            <v>372</v>
          </cell>
          <cell r="EQ147">
            <v>271</v>
          </cell>
          <cell r="ER147">
            <v>99</v>
          </cell>
          <cell r="ES147">
            <v>172</v>
          </cell>
          <cell r="ET147">
            <v>129</v>
          </cell>
          <cell r="EU147">
            <v>101</v>
          </cell>
          <cell r="EV147">
            <v>27</v>
          </cell>
          <cell r="EW147">
            <v>7</v>
          </cell>
          <cell r="EX147">
            <v>29</v>
          </cell>
          <cell r="EY147">
            <v>21</v>
          </cell>
          <cell r="EZ147">
            <v>8</v>
          </cell>
          <cell r="FA147">
            <v>14</v>
          </cell>
          <cell r="FB147">
            <v>2679</v>
          </cell>
          <cell r="FC147">
            <v>2234</v>
          </cell>
          <cell r="FD147">
            <v>565</v>
          </cell>
          <cell r="FE147">
            <v>1669</v>
          </cell>
          <cell r="FF147">
            <v>1438</v>
          </cell>
          <cell r="FG147">
            <v>1244</v>
          </cell>
          <cell r="FH147">
            <v>193</v>
          </cell>
          <cell r="FI147">
            <v>68</v>
          </cell>
          <cell r="FJ147">
            <v>171</v>
          </cell>
          <cell r="FK147" t="str">
            <v>*</v>
          </cell>
          <cell r="FL147" t="str">
            <v>*</v>
          </cell>
          <cell r="FM147">
            <v>60</v>
          </cell>
          <cell r="FN147">
            <v>1884</v>
          </cell>
          <cell r="FO147">
            <v>1335</v>
          </cell>
          <cell r="FP147">
            <v>960</v>
          </cell>
          <cell r="FQ147">
            <v>375</v>
          </cell>
          <cell r="FR147">
            <v>239</v>
          </cell>
          <cell r="FS147">
            <v>138</v>
          </cell>
          <cell r="FT147">
            <v>101</v>
          </cell>
          <cell r="FU147">
            <v>35</v>
          </cell>
          <cell r="FV147">
            <v>127</v>
          </cell>
          <cell r="FW147">
            <v>39</v>
          </cell>
          <cell r="FX147">
            <v>88</v>
          </cell>
          <cell r="FY147">
            <v>9</v>
          </cell>
          <cell r="FZ147">
            <v>358</v>
          </cell>
          <cell r="GA147">
            <v>259</v>
          </cell>
          <cell r="GB147">
            <v>142</v>
          </cell>
          <cell r="GC147">
            <v>117</v>
          </cell>
          <cell r="GD147">
            <v>96</v>
          </cell>
          <cell r="GE147">
            <v>67</v>
          </cell>
          <cell r="GF147">
            <v>29</v>
          </cell>
          <cell r="GG147">
            <v>7</v>
          </cell>
          <cell r="GH147">
            <v>8</v>
          </cell>
          <cell r="GI147" t="str">
            <v>*</v>
          </cell>
          <cell r="GJ147" t="str">
            <v>*</v>
          </cell>
          <cell r="GK147">
            <v>13</v>
          </cell>
          <cell r="GL147">
            <v>0</v>
          </cell>
          <cell r="GM147">
            <v>0</v>
          </cell>
          <cell r="GN147">
            <v>0</v>
          </cell>
          <cell r="GO147">
            <v>0</v>
          </cell>
          <cell r="GP147">
            <v>0</v>
          </cell>
          <cell r="GQ147">
            <v>0</v>
          </cell>
          <cell r="GR147">
            <v>0</v>
          </cell>
          <cell r="GS147">
            <v>0</v>
          </cell>
          <cell r="GT147">
            <v>0</v>
          </cell>
          <cell r="GU147">
            <v>0</v>
          </cell>
          <cell r="GV147">
            <v>0</v>
          </cell>
          <cell r="GW147">
            <v>0</v>
          </cell>
          <cell r="GX147">
            <v>2906</v>
          </cell>
          <cell r="GY147">
            <v>2421</v>
          </cell>
          <cell r="GZ147">
            <v>711</v>
          </cell>
          <cell r="HA147">
            <v>1710</v>
          </cell>
          <cell r="HB147">
            <v>1465</v>
          </cell>
          <cell r="HC147">
            <v>1258</v>
          </cell>
          <cell r="HD147">
            <v>206</v>
          </cell>
          <cell r="HE147">
            <v>72</v>
          </cell>
          <cell r="HF147">
            <v>184</v>
          </cell>
          <cell r="HG147">
            <v>105</v>
          </cell>
          <cell r="HH147">
            <v>79</v>
          </cell>
          <cell r="HI147">
            <v>61</v>
          </cell>
          <cell r="HJ147">
            <v>0</v>
          </cell>
          <cell r="HK147">
            <v>0</v>
          </cell>
          <cell r="HL147">
            <v>0</v>
          </cell>
          <cell r="HM147">
            <v>0</v>
          </cell>
          <cell r="HN147">
            <v>0</v>
          </cell>
          <cell r="HO147">
            <v>0</v>
          </cell>
          <cell r="HP147">
            <v>0</v>
          </cell>
          <cell r="HQ147">
            <v>0</v>
          </cell>
          <cell r="HR147">
            <v>0</v>
          </cell>
          <cell r="HS147">
            <v>0</v>
          </cell>
          <cell r="HT147">
            <v>0</v>
          </cell>
          <cell r="HU147">
            <v>0</v>
          </cell>
          <cell r="HV147">
            <v>2375</v>
          </cell>
          <cell r="HW147">
            <v>1715</v>
          </cell>
          <cell r="HX147">
            <v>1011</v>
          </cell>
          <cell r="HY147">
            <v>704</v>
          </cell>
          <cell r="HZ147">
            <v>501</v>
          </cell>
          <cell r="IA147">
            <v>365</v>
          </cell>
          <cell r="IB147">
            <v>135</v>
          </cell>
          <cell r="IC147">
            <v>39</v>
          </cell>
          <cell r="ID147">
            <v>151</v>
          </cell>
          <cell r="IE147">
            <v>77</v>
          </cell>
          <cell r="IF147">
            <v>74</v>
          </cell>
          <cell r="IG147">
            <v>52</v>
          </cell>
          <cell r="IH147">
            <v>2546</v>
          </cell>
          <cell r="II147">
            <v>2113</v>
          </cell>
          <cell r="IJ147">
            <v>656</v>
          </cell>
          <cell r="IK147">
            <v>1457</v>
          </cell>
          <cell r="IL147">
            <v>1272</v>
          </cell>
          <cell r="IM147">
            <v>1084</v>
          </cell>
          <cell r="IN147">
            <v>188</v>
          </cell>
          <cell r="IO147">
            <v>71</v>
          </cell>
          <cell r="IP147">
            <v>155</v>
          </cell>
          <cell r="IQ147">
            <v>69</v>
          </cell>
          <cell r="IR147">
            <v>86</v>
          </cell>
          <cell r="IS147">
            <v>30</v>
          </cell>
        </row>
        <row r="148">
          <cell r="A148" t="str">
            <v>Darmstadt-Dieburg</v>
          </cell>
          <cell r="B148">
            <v>7059</v>
          </cell>
          <cell r="C148">
            <v>5082</v>
          </cell>
          <cell r="D148">
            <v>1837</v>
          </cell>
          <cell r="E148">
            <v>3245</v>
          </cell>
          <cell r="F148">
            <v>2437</v>
          </cell>
          <cell r="G148">
            <v>1960</v>
          </cell>
          <cell r="H148">
            <v>475</v>
          </cell>
          <cell r="I148">
            <v>128</v>
          </cell>
          <cell r="J148">
            <v>705</v>
          </cell>
          <cell r="K148">
            <v>393</v>
          </cell>
          <cell r="L148">
            <v>311</v>
          </cell>
          <cell r="M148">
            <v>103</v>
          </cell>
          <cell r="N148">
            <v>3771</v>
          </cell>
          <cell r="O148">
            <v>2755</v>
          </cell>
          <cell r="P148">
            <v>1034</v>
          </cell>
          <cell r="Q148">
            <v>1721</v>
          </cell>
          <cell r="R148">
            <v>1284</v>
          </cell>
          <cell r="S148">
            <v>1039</v>
          </cell>
          <cell r="T148">
            <v>245</v>
          </cell>
          <cell r="U148">
            <v>74</v>
          </cell>
          <cell r="V148">
            <v>395</v>
          </cell>
          <cell r="W148">
            <v>224</v>
          </cell>
          <cell r="X148">
            <v>171</v>
          </cell>
          <cell r="Y148">
            <v>42</v>
          </cell>
          <cell r="Z148">
            <v>3288</v>
          </cell>
          <cell r="AA148">
            <v>2327</v>
          </cell>
          <cell r="AB148">
            <v>803</v>
          </cell>
          <cell r="AC148">
            <v>1524</v>
          </cell>
          <cell r="AD148">
            <v>1153</v>
          </cell>
          <cell r="AE148">
            <v>921</v>
          </cell>
          <cell r="AF148">
            <v>230</v>
          </cell>
          <cell r="AG148">
            <v>54</v>
          </cell>
          <cell r="AH148">
            <v>310</v>
          </cell>
          <cell r="AI148">
            <v>169</v>
          </cell>
          <cell r="AJ148">
            <v>140</v>
          </cell>
          <cell r="AK148">
            <v>61</v>
          </cell>
          <cell r="AL148">
            <v>705</v>
          </cell>
          <cell r="AM148">
            <v>550</v>
          </cell>
          <cell r="AN148">
            <v>170</v>
          </cell>
          <cell r="AO148">
            <v>380</v>
          </cell>
          <cell r="AP148">
            <v>243</v>
          </cell>
          <cell r="AQ148">
            <v>211</v>
          </cell>
          <cell r="AR148">
            <v>32</v>
          </cell>
          <cell r="AS148">
            <v>3</v>
          </cell>
          <cell r="AT148">
            <v>131</v>
          </cell>
          <cell r="AU148">
            <v>65</v>
          </cell>
          <cell r="AV148">
            <v>66</v>
          </cell>
          <cell r="AW148">
            <v>6</v>
          </cell>
          <cell r="AX148">
            <v>1640</v>
          </cell>
          <cell r="AY148">
            <v>1204</v>
          </cell>
          <cell r="AZ148">
            <v>390</v>
          </cell>
          <cell r="BA148">
            <v>814</v>
          </cell>
          <cell r="BB148">
            <v>569</v>
          </cell>
          <cell r="BC148">
            <v>476</v>
          </cell>
          <cell r="BD148">
            <v>93</v>
          </cell>
          <cell r="BE148">
            <v>26</v>
          </cell>
          <cell r="BF148">
            <v>225</v>
          </cell>
          <cell r="BG148">
            <v>127</v>
          </cell>
          <cell r="BH148">
            <v>97</v>
          </cell>
          <cell r="BI148">
            <v>20</v>
          </cell>
          <cell r="BJ148">
            <v>1593</v>
          </cell>
          <cell r="BK148">
            <v>1152</v>
          </cell>
          <cell r="BL148">
            <v>340</v>
          </cell>
          <cell r="BM148">
            <v>812</v>
          </cell>
          <cell r="BN148">
            <v>623</v>
          </cell>
          <cell r="BO148">
            <v>520</v>
          </cell>
          <cell r="BP148">
            <v>101</v>
          </cell>
          <cell r="BQ148">
            <v>32</v>
          </cell>
          <cell r="BR148">
            <v>162</v>
          </cell>
          <cell r="BS148">
            <v>94</v>
          </cell>
          <cell r="BT148">
            <v>68</v>
          </cell>
          <cell r="BU148">
            <v>27</v>
          </cell>
          <cell r="BV148">
            <v>1520</v>
          </cell>
          <cell r="BW148">
            <v>1111</v>
          </cell>
          <cell r="BX148">
            <v>416</v>
          </cell>
          <cell r="BY148">
            <v>695</v>
          </cell>
          <cell r="BZ148">
            <v>560</v>
          </cell>
          <cell r="CA148">
            <v>446</v>
          </cell>
          <cell r="CB148">
            <v>114</v>
          </cell>
          <cell r="CC148">
            <v>30</v>
          </cell>
          <cell r="CD148">
            <v>110</v>
          </cell>
          <cell r="CE148">
            <v>69</v>
          </cell>
          <cell r="CF148">
            <v>41</v>
          </cell>
          <cell r="CG148">
            <v>25</v>
          </cell>
          <cell r="CH148">
            <v>1598</v>
          </cell>
          <cell r="CI148">
            <v>1064</v>
          </cell>
          <cell r="CJ148">
            <v>521</v>
          </cell>
          <cell r="CK148">
            <v>543</v>
          </cell>
          <cell r="CL148">
            <v>441</v>
          </cell>
          <cell r="CM148">
            <v>306</v>
          </cell>
          <cell r="CN148">
            <v>135</v>
          </cell>
          <cell r="CO148">
            <v>37</v>
          </cell>
          <cell r="CP148">
            <v>77</v>
          </cell>
          <cell r="CQ148">
            <v>38</v>
          </cell>
          <cell r="CR148">
            <v>39</v>
          </cell>
          <cell r="CS148">
            <v>25</v>
          </cell>
          <cell r="CT148">
            <v>2809</v>
          </cell>
          <cell r="CU148">
            <v>2091</v>
          </cell>
          <cell r="CV148">
            <v>373</v>
          </cell>
          <cell r="CW148">
            <v>1718</v>
          </cell>
          <cell r="CX148">
            <v>1351</v>
          </cell>
          <cell r="CY148">
            <v>1197</v>
          </cell>
          <cell r="CZ148">
            <v>152</v>
          </cell>
          <cell r="DA148">
            <v>47</v>
          </cell>
          <cell r="DB148">
            <v>301</v>
          </cell>
          <cell r="DC148">
            <v>207</v>
          </cell>
          <cell r="DD148">
            <v>94</v>
          </cell>
          <cell r="DE148">
            <v>66</v>
          </cell>
          <cell r="DF148">
            <v>1675</v>
          </cell>
          <cell r="DG148">
            <v>1098</v>
          </cell>
          <cell r="DH148">
            <v>550</v>
          </cell>
          <cell r="DI148">
            <v>548</v>
          </cell>
          <cell r="DJ148">
            <v>374</v>
          </cell>
          <cell r="DK148">
            <v>271</v>
          </cell>
          <cell r="DL148">
            <v>103</v>
          </cell>
          <cell r="DM148">
            <v>30</v>
          </cell>
          <cell r="DN148">
            <v>162</v>
          </cell>
          <cell r="DO148">
            <v>70</v>
          </cell>
          <cell r="DP148">
            <v>92</v>
          </cell>
          <cell r="DQ148">
            <v>12</v>
          </cell>
          <cell r="DR148">
            <v>1054</v>
          </cell>
          <cell r="DS148">
            <v>751</v>
          </cell>
          <cell r="DT148">
            <v>436</v>
          </cell>
          <cell r="DU148">
            <v>315</v>
          </cell>
          <cell r="DV148">
            <v>204</v>
          </cell>
          <cell r="DW148">
            <v>120</v>
          </cell>
          <cell r="DX148">
            <v>84</v>
          </cell>
          <cell r="DY148">
            <v>25</v>
          </cell>
          <cell r="DZ148">
            <v>103</v>
          </cell>
          <cell r="EA148">
            <v>41</v>
          </cell>
          <cell r="EB148">
            <v>61</v>
          </cell>
          <cell r="EC148">
            <v>8</v>
          </cell>
          <cell r="ED148">
            <v>1069</v>
          </cell>
          <cell r="EE148">
            <v>785</v>
          </cell>
          <cell r="EF148">
            <v>367</v>
          </cell>
          <cell r="EG148">
            <v>418</v>
          </cell>
          <cell r="EH148">
            <v>318</v>
          </cell>
          <cell r="EI148">
            <v>215</v>
          </cell>
          <cell r="EJ148">
            <v>103</v>
          </cell>
          <cell r="EK148">
            <v>18</v>
          </cell>
          <cell r="EL148">
            <v>88</v>
          </cell>
          <cell r="EM148">
            <v>46</v>
          </cell>
          <cell r="EN148">
            <v>42</v>
          </cell>
          <cell r="EO148">
            <v>12</v>
          </cell>
          <cell r="EP148">
            <v>452</v>
          </cell>
          <cell r="EQ148">
            <v>357</v>
          </cell>
          <cell r="ER148">
            <v>111</v>
          </cell>
          <cell r="ES148">
            <v>246</v>
          </cell>
          <cell r="ET148">
            <v>190</v>
          </cell>
          <cell r="EU148">
            <v>157</v>
          </cell>
          <cell r="EV148">
            <v>33</v>
          </cell>
          <cell r="EW148">
            <v>8</v>
          </cell>
          <cell r="EX148">
            <v>51</v>
          </cell>
          <cell r="EY148">
            <v>29</v>
          </cell>
          <cell r="EZ148">
            <v>22</v>
          </cell>
          <cell r="FA148">
            <v>5</v>
          </cell>
          <cell r="FB148">
            <v>4220</v>
          </cell>
          <cell r="FC148">
            <v>3074</v>
          </cell>
          <cell r="FD148">
            <v>666</v>
          </cell>
          <cell r="FE148">
            <v>2408</v>
          </cell>
          <cell r="FF148">
            <v>1852</v>
          </cell>
          <cell r="FG148">
            <v>1577</v>
          </cell>
          <cell r="FH148">
            <v>273</v>
          </cell>
          <cell r="FI148">
            <v>86</v>
          </cell>
          <cell r="FJ148">
            <v>479</v>
          </cell>
          <cell r="FK148">
            <v>301</v>
          </cell>
          <cell r="FL148">
            <v>178</v>
          </cell>
          <cell r="FM148">
            <v>77</v>
          </cell>
          <cell r="FN148">
            <v>1984</v>
          </cell>
          <cell r="FO148">
            <v>1378</v>
          </cell>
          <cell r="FP148">
            <v>895</v>
          </cell>
          <cell r="FQ148">
            <v>483</v>
          </cell>
          <cell r="FR148">
            <v>311</v>
          </cell>
          <cell r="FS148">
            <v>184</v>
          </cell>
          <cell r="FT148">
            <v>127</v>
          </cell>
          <cell r="FU148">
            <v>29</v>
          </cell>
          <cell r="FV148">
            <v>154</v>
          </cell>
          <cell r="FW148">
            <v>57</v>
          </cell>
          <cell r="FX148">
            <v>96</v>
          </cell>
          <cell r="FY148">
            <v>18</v>
          </cell>
          <cell r="FZ148">
            <v>522</v>
          </cell>
          <cell r="GA148">
            <v>377</v>
          </cell>
          <cell r="GB148">
            <v>197</v>
          </cell>
          <cell r="GC148">
            <v>180</v>
          </cell>
          <cell r="GD148">
            <v>146</v>
          </cell>
          <cell r="GE148">
            <v>89</v>
          </cell>
          <cell r="GF148">
            <v>57</v>
          </cell>
          <cell r="GG148">
            <v>8</v>
          </cell>
          <cell r="GH148">
            <v>30</v>
          </cell>
          <cell r="GI148">
            <v>12</v>
          </cell>
          <cell r="GJ148">
            <v>18</v>
          </cell>
          <cell r="GK148">
            <v>4</v>
          </cell>
          <cell r="GL148">
            <v>333</v>
          </cell>
          <cell r="GM148">
            <v>253</v>
          </cell>
          <cell r="GN148">
            <v>79</v>
          </cell>
          <cell r="GO148">
            <v>174</v>
          </cell>
          <cell r="GP148">
            <v>128</v>
          </cell>
          <cell r="GQ148">
            <v>110</v>
          </cell>
          <cell r="GR148">
            <v>18</v>
          </cell>
          <cell r="GS148">
            <v>5</v>
          </cell>
          <cell r="GT148">
            <v>42</v>
          </cell>
          <cell r="GU148">
            <v>23</v>
          </cell>
          <cell r="GV148">
            <v>19</v>
          </cell>
          <cell r="GW148">
            <v>4</v>
          </cell>
          <cell r="GX148">
            <v>4486</v>
          </cell>
          <cell r="GY148">
            <v>3251</v>
          </cell>
          <cell r="GZ148">
            <v>788</v>
          </cell>
          <cell r="HA148">
            <v>2463</v>
          </cell>
          <cell r="HB148">
            <v>1886</v>
          </cell>
          <cell r="HC148">
            <v>1594</v>
          </cell>
          <cell r="HD148">
            <v>290</v>
          </cell>
          <cell r="HE148">
            <v>90</v>
          </cell>
          <cell r="HF148">
            <v>498</v>
          </cell>
          <cell r="HG148">
            <v>311</v>
          </cell>
          <cell r="HH148">
            <v>187</v>
          </cell>
          <cell r="HI148">
            <v>79</v>
          </cell>
          <cell r="HJ148">
            <v>333</v>
          </cell>
          <cell r="HK148">
            <v>253</v>
          </cell>
          <cell r="HL148">
            <v>79</v>
          </cell>
          <cell r="HM148">
            <v>174</v>
          </cell>
          <cell r="HN148">
            <v>128</v>
          </cell>
          <cell r="HO148">
            <v>110</v>
          </cell>
          <cell r="HP148">
            <v>18</v>
          </cell>
          <cell r="HQ148">
            <v>5</v>
          </cell>
          <cell r="HR148">
            <v>42</v>
          </cell>
          <cell r="HS148">
            <v>23</v>
          </cell>
          <cell r="HT148">
            <v>19</v>
          </cell>
          <cell r="HU148">
            <v>4</v>
          </cell>
          <cell r="HV148">
            <v>2257</v>
          </cell>
          <cell r="HW148">
            <v>1778</v>
          </cell>
          <cell r="HX148">
            <v>935</v>
          </cell>
          <cell r="HY148">
            <v>843</v>
          </cell>
          <cell r="HZ148">
            <v>614</v>
          </cell>
          <cell r="IA148">
            <v>430</v>
          </cell>
          <cell r="IB148">
            <v>184</v>
          </cell>
          <cell r="IC148">
            <v>30</v>
          </cell>
          <cell r="ID148">
            <v>212</v>
          </cell>
          <cell r="IE148">
            <v>89</v>
          </cell>
          <cell r="IF148">
            <v>122</v>
          </cell>
          <cell r="IG148">
            <v>17</v>
          </cell>
          <cell r="IH148">
            <v>4802</v>
          </cell>
          <cell r="II148">
            <v>3304</v>
          </cell>
          <cell r="IJ148">
            <v>902</v>
          </cell>
          <cell r="IK148">
            <v>2402</v>
          </cell>
          <cell r="IL148">
            <v>1823</v>
          </cell>
          <cell r="IM148">
            <v>1530</v>
          </cell>
          <cell r="IN148">
            <v>291</v>
          </cell>
          <cell r="IO148">
            <v>98</v>
          </cell>
          <cell r="IP148">
            <v>493</v>
          </cell>
          <cell r="IQ148">
            <v>304</v>
          </cell>
          <cell r="IR148">
            <v>189</v>
          </cell>
          <cell r="IS148">
            <v>86</v>
          </cell>
        </row>
        <row r="149">
          <cell r="A149" t="str">
            <v>Groß-Gerau</v>
          </cell>
          <cell r="B149">
            <v>7080</v>
          </cell>
          <cell r="C149">
            <v>6040</v>
          </cell>
          <cell r="D149">
            <v>1635</v>
          </cell>
          <cell r="E149">
            <v>4405</v>
          </cell>
          <cell r="F149">
            <v>3687</v>
          </cell>
          <cell r="G149">
            <v>2981</v>
          </cell>
          <cell r="H149">
            <v>705</v>
          </cell>
          <cell r="I149">
            <v>177</v>
          </cell>
          <cell r="J149">
            <v>695</v>
          </cell>
          <cell r="K149">
            <v>355</v>
          </cell>
          <cell r="L149">
            <v>340</v>
          </cell>
          <cell r="M149">
            <v>23</v>
          </cell>
          <cell r="N149">
            <v>3929</v>
          </cell>
          <cell r="O149">
            <v>3344</v>
          </cell>
          <cell r="P149">
            <v>945</v>
          </cell>
          <cell r="Q149">
            <v>2399</v>
          </cell>
          <cell r="R149">
            <v>1969</v>
          </cell>
          <cell r="S149">
            <v>1570</v>
          </cell>
          <cell r="T149">
            <v>399</v>
          </cell>
          <cell r="U149">
            <v>94</v>
          </cell>
          <cell r="V149">
            <v>414</v>
          </cell>
          <cell r="W149">
            <v>233</v>
          </cell>
          <cell r="X149">
            <v>181</v>
          </cell>
          <cell r="Y149">
            <v>16</v>
          </cell>
          <cell r="Z149">
            <v>3151</v>
          </cell>
          <cell r="AA149">
            <v>2696</v>
          </cell>
          <cell r="AB149">
            <v>690</v>
          </cell>
          <cell r="AC149">
            <v>2006</v>
          </cell>
          <cell r="AD149">
            <v>1718</v>
          </cell>
          <cell r="AE149">
            <v>1411</v>
          </cell>
          <cell r="AF149">
            <v>306</v>
          </cell>
          <cell r="AG149">
            <v>83</v>
          </cell>
          <cell r="AH149">
            <v>281</v>
          </cell>
          <cell r="AI149">
            <v>122</v>
          </cell>
          <cell r="AJ149">
            <v>159</v>
          </cell>
          <cell r="AK149">
            <v>7</v>
          </cell>
          <cell r="AL149">
            <v>649</v>
          </cell>
          <cell r="AM149">
            <v>575</v>
          </cell>
          <cell r="AN149">
            <v>128</v>
          </cell>
          <cell r="AO149">
            <v>447</v>
          </cell>
          <cell r="AP149">
            <v>282</v>
          </cell>
          <cell r="AQ149">
            <v>255</v>
          </cell>
          <cell r="AR149">
            <v>27</v>
          </cell>
          <cell r="AS149">
            <v>4</v>
          </cell>
          <cell r="AT149">
            <v>162</v>
          </cell>
          <cell r="AU149">
            <v>77</v>
          </cell>
          <cell r="AV149">
            <v>85</v>
          </cell>
          <cell r="AW149">
            <v>3</v>
          </cell>
          <cell r="AX149">
            <v>1689</v>
          </cell>
          <cell r="AY149">
            <v>1402</v>
          </cell>
          <cell r="AZ149">
            <v>324</v>
          </cell>
          <cell r="BA149">
            <v>1078</v>
          </cell>
          <cell r="BB149">
            <v>825</v>
          </cell>
          <cell r="BC149">
            <v>708</v>
          </cell>
          <cell r="BD149">
            <v>117</v>
          </cell>
          <cell r="BE149">
            <v>32</v>
          </cell>
          <cell r="BF149">
            <v>247</v>
          </cell>
          <cell r="BG149">
            <v>127</v>
          </cell>
          <cell r="BH149">
            <v>120</v>
          </cell>
          <cell r="BI149">
            <v>6</v>
          </cell>
          <cell r="BJ149">
            <v>1818</v>
          </cell>
          <cell r="BK149">
            <v>1604</v>
          </cell>
          <cell r="BL149">
            <v>337</v>
          </cell>
          <cell r="BM149">
            <v>1267</v>
          </cell>
          <cell r="BN149">
            <v>1082</v>
          </cell>
          <cell r="BO149">
            <v>877</v>
          </cell>
          <cell r="BP149">
            <v>205</v>
          </cell>
          <cell r="BQ149">
            <v>49</v>
          </cell>
          <cell r="BR149">
            <v>181</v>
          </cell>
          <cell r="BS149">
            <v>94</v>
          </cell>
          <cell r="BT149">
            <v>87</v>
          </cell>
          <cell r="BU149">
            <v>4</v>
          </cell>
          <cell r="BV149">
            <v>1595</v>
          </cell>
          <cell r="BW149">
            <v>1389</v>
          </cell>
          <cell r="BX149">
            <v>387</v>
          </cell>
          <cell r="BY149">
            <v>1002</v>
          </cell>
          <cell r="BZ149">
            <v>924</v>
          </cell>
          <cell r="CA149">
            <v>740</v>
          </cell>
          <cell r="CB149">
            <v>184</v>
          </cell>
          <cell r="CC149">
            <v>46</v>
          </cell>
          <cell r="CD149">
            <v>74</v>
          </cell>
          <cell r="CE149">
            <v>45</v>
          </cell>
          <cell r="CF149">
            <v>29</v>
          </cell>
          <cell r="CG149">
            <v>4</v>
          </cell>
          <cell r="CH149">
            <v>1329</v>
          </cell>
          <cell r="CI149">
            <v>1070</v>
          </cell>
          <cell r="CJ149">
            <v>459</v>
          </cell>
          <cell r="CK149">
            <v>611</v>
          </cell>
          <cell r="CL149">
            <v>574</v>
          </cell>
          <cell r="CM149">
            <v>401</v>
          </cell>
          <cell r="CN149">
            <v>172</v>
          </cell>
          <cell r="CO149">
            <v>46</v>
          </cell>
          <cell r="CP149">
            <v>31</v>
          </cell>
          <cell r="CQ149">
            <v>12</v>
          </cell>
          <cell r="CR149">
            <v>19</v>
          </cell>
          <cell r="CS149">
            <v>6</v>
          </cell>
          <cell r="CT149">
            <v>2278</v>
          </cell>
          <cell r="CU149">
            <v>2167</v>
          </cell>
          <cell r="CV149">
            <v>188</v>
          </cell>
          <cell r="CW149">
            <v>1979</v>
          </cell>
          <cell r="CX149">
            <v>1840</v>
          </cell>
          <cell r="CY149">
            <v>1620</v>
          </cell>
          <cell r="CZ149">
            <v>219</v>
          </cell>
          <cell r="DA149">
            <v>57</v>
          </cell>
          <cell r="DB149">
            <v>133</v>
          </cell>
          <cell r="DC149">
            <v>77</v>
          </cell>
          <cell r="DD149">
            <v>56</v>
          </cell>
          <cell r="DE149">
            <v>6</v>
          </cell>
          <cell r="DF149">
            <v>1952</v>
          </cell>
          <cell r="DG149">
            <v>1571</v>
          </cell>
          <cell r="DH149">
            <v>577</v>
          </cell>
          <cell r="DI149">
            <v>994</v>
          </cell>
          <cell r="DJ149">
            <v>700</v>
          </cell>
          <cell r="DK149">
            <v>515</v>
          </cell>
          <cell r="DL149">
            <v>185</v>
          </cell>
          <cell r="DM149">
            <v>51</v>
          </cell>
          <cell r="DN149">
            <v>287</v>
          </cell>
          <cell r="DO149">
            <v>138</v>
          </cell>
          <cell r="DP149">
            <v>149</v>
          </cell>
          <cell r="DQ149">
            <v>7</v>
          </cell>
          <cell r="DR149">
            <v>1286</v>
          </cell>
          <cell r="DS149">
            <v>1031</v>
          </cell>
          <cell r="DT149">
            <v>463</v>
          </cell>
          <cell r="DU149">
            <v>568</v>
          </cell>
          <cell r="DV149">
            <v>389</v>
          </cell>
          <cell r="DW149">
            <v>259</v>
          </cell>
          <cell r="DX149">
            <v>130</v>
          </cell>
          <cell r="DY149">
            <v>30</v>
          </cell>
          <cell r="DZ149">
            <v>175</v>
          </cell>
          <cell r="EA149">
            <v>86</v>
          </cell>
          <cell r="EB149">
            <v>89</v>
          </cell>
          <cell r="EC149">
            <v>4</v>
          </cell>
          <cell r="ED149">
            <v>1092</v>
          </cell>
          <cell r="EE149">
            <v>894</v>
          </cell>
          <cell r="EF149">
            <v>296</v>
          </cell>
          <cell r="EG149">
            <v>598</v>
          </cell>
          <cell r="EH149">
            <v>519</v>
          </cell>
          <cell r="EI149">
            <v>388</v>
          </cell>
          <cell r="EJ149">
            <v>131</v>
          </cell>
          <cell r="EK149">
            <v>29</v>
          </cell>
          <cell r="EL149">
            <v>76</v>
          </cell>
          <cell r="EM149">
            <v>38</v>
          </cell>
          <cell r="EN149">
            <v>38</v>
          </cell>
          <cell r="EO149">
            <v>3</v>
          </cell>
          <cell r="EP149">
            <v>451</v>
          </cell>
          <cell r="EQ149">
            <v>363</v>
          </cell>
          <cell r="ER149">
            <v>109</v>
          </cell>
          <cell r="ES149">
            <v>254</v>
          </cell>
          <cell r="ET149">
            <v>227</v>
          </cell>
          <cell r="EU149">
            <v>190</v>
          </cell>
          <cell r="EV149">
            <v>37</v>
          </cell>
          <cell r="EW149">
            <v>10</v>
          </cell>
          <cell r="EX149">
            <v>24</v>
          </cell>
          <cell r="EY149">
            <v>16</v>
          </cell>
          <cell r="EZ149">
            <v>8</v>
          </cell>
          <cell r="FA149">
            <v>3</v>
          </cell>
          <cell r="FB149">
            <v>4569</v>
          </cell>
          <cell r="FC149">
            <v>4133</v>
          </cell>
          <cell r="FD149">
            <v>626</v>
          </cell>
          <cell r="FE149">
            <v>3507</v>
          </cell>
          <cell r="FF149">
            <v>3043</v>
          </cell>
          <cell r="FG149">
            <v>2583</v>
          </cell>
          <cell r="FH149">
            <v>459</v>
          </cell>
          <cell r="FI149">
            <v>120</v>
          </cell>
          <cell r="FJ149">
            <v>446</v>
          </cell>
          <cell r="FK149">
            <v>244</v>
          </cell>
          <cell r="FL149">
            <v>202</v>
          </cell>
          <cell r="FM149">
            <v>18</v>
          </cell>
          <cell r="FN149">
            <v>2064</v>
          </cell>
          <cell r="FO149">
            <v>1568</v>
          </cell>
          <cell r="FP149">
            <v>876</v>
          </cell>
          <cell r="FQ149">
            <v>692</v>
          </cell>
          <cell r="FR149">
            <v>465</v>
          </cell>
          <cell r="FS149">
            <v>284</v>
          </cell>
          <cell r="FT149">
            <v>181</v>
          </cell>
          <cell r="FU149">
            <v>41</v>
          </cell>
          <cell r="FV149" t="str">
            <v>*</v>
          </cell>
          <cell r="FW149" t="str">
            <v>*</v>
          </cell>
          <cell r="FX149">
            <v>127</v>
          </cell>
          <cell r="FY149" t="str">
            <v>*</v>
          </cell>
          <cell r="FZ149">
            <v>424</v>
          </cell>
          <cell r="GA149">
            <v>324</v>
          </cell>
          <cell r="GB149">
            <v>131</v>
          </cell>
          <cell r="GC149">
            <v>193</v>
          </cell>
          <cell r="GD149">
            <v>166</v>
          </cell>
          <cell r="GE149">
            <v>103</v>
          </cell>
          <cell r="GF149">
            <v>63</v>
          </cell>
          <cell r="GG149">
            <v>16</v>
          </cell>
          <cell r="GH149" t="str">
            <v>*</v>
          </cell>
          <cell r="GI149" t="str">
            <v>*</v>
          </cell>
          <cell r="GJ149">
            <v>11</v>
          </cell>
          <cell r="GK149" t="str">
            <v>*</v>
          </cell>
          <cell r="GL149">
            <v>23</v>
          </cell>
          <cell r="GM149">
            <v>15</v>
          </cell>
          <cell r="GN149" t="str">
            <v>*</v>
          </cell>
          <cell r="GO149" t="str">
            <v>*</v>
          </cell>
          <cell r="GP149" t="str">
            <v>*</v>
          </cell>
          <cell r="GQ149">
            <v>11</v>
          </cell>
          <cell r="GR149" t="str">
            <v>*</v>
          </cell>
          <cell r="GS149">
            <v>0</v>
          </cell>
          <cell r="GT149">
            <v>0</v>
          </cell>
          <cell r="GU149">
            <v>0</v>
          </cell>
          <cell r="GV149">
            <v>0</v>
          </cell>
          <cell r="GW149">
            <v>0</v>
          </cell>
          <cell r="GX149">
            <v>4651</v>
          </cell>
          <cell r="GY149">
            <v>4201</v>
          </cell>
          <cell r="GZ149">
            <v>671</v>
          </cell>
          <cell r="HA149">
            <v>3530</v>
          </cell>
          <cell r="HB149">
            <v>3061</v>
          </cell>
          <cell r="HC149">
            <v>2589</v>
          </cell>
          <cell r="HD149">
            <v>471</v>
          </cell>
          <cell r="HE149">
            <v>122</v>
          </cell>
          <cell r="HF149">
            <v>450</v>
          </cell>
          <cell r="HG149">
            <v>245</v>
          </cell>
          <cell r="HH149">
            <v>205</v>
          </cell>
          <cell r="HI149">
            <v>19</v>
          </cell>
          <cell r="HJ149">
            <v>23</v>
          </cell>
          <cell r="HK149">
            <v>15</v>
          </cell>
          <cell r="HL149" t="str">
            <v>*</v>
          </cell>
          <cell r="HM149" t="str">
            <v>*</v>
          </cell>
          <cell r="HN149" t="str">
            <v>*</v>
          </cell>
          <cell r="HO149">
            <v>11</v>
          </cell>
          <cell r="HP149" t="str">
            <v>*</v>
          </cell>
          <cell r="HQ149">
            <v>0</v>
          </cell>
          <cell r="HR149">
            <v>0</v>
          </cell>
          <cell r="HS149">
            <v>0</v>
          </cell>
          <cell r="HT149">
            <v>0</v>
          </cell>
          <cell r="HU149">
            <v>0</v>
          </cell>
          <cell r="HV149">
            <v>2716</v>
          </cell>
          <cell r="HW149">
            <v>2246</v>
          </cell>
          <cell r="HX149">
            <v>899</v>
          </cell>
          <cell r="HY149">
            <v>1347</v>
          </cell>
          <cell r="HZ149">
            <v>1045</v>
          </cell>
          <cell r="IA149">
            <v>785</v>
          </cell>
          <cell r="IB149">
            <v>260</v>
          </cell>
          <cell r="IC149">
            <v>50</v>
          </cell>
          <cell r="ID149">
            <v>284</v>
          </cell>
          <cell r="IE149">
            <v>150</v>
          </cell>
          <cell r="IF149">
            <v>134</v>
          </cell>
          <cell r="IG149">
            <v>18</v>
          </cell>
          <cell r="IH149">
            <v>4364</v>
          </cell>
          <cell r="II149">
            <v>3794</v>
          </cell>
          <cell r="IJ149">
            <v>736</v>
          </cell>
          <cell r="IK149">
            <v>3058</v>
          </cell>
          <cell r="IL149">
            <v>2642</v>
          </cell>
          <cell r="IM149">
            <v>2196</v>
          </cell>
          <cell r="IN149">
            <v>445</v>
          </cell>
          <cell r="IO149">
            <v>127</v>
          </cell>
          <cell r="IP149">
            <v>411</v>
          </cell>
          <cell r="IQ149">
            <v>205</v>
          </cell>
          <cell r="IR149">
            <v>206</v>
          </cell>
          <cell r="IS149">
            <v>5</v>
          </cell>
        </row>
        <row r="150">
          <cell r="A150" t="str">
            <v>Hochtaunuskreis</v>
          </cell>
          <cell r="B150">
            <v>4320</v>
          </cell>
          <cell r="C150">
            <v>3198</v>
          </cell>
          <cell r="D150">
            <v>1355</v>
          </cell>
          <cell r="E150">
            <v>1843</v>
          </cell>
          <cell r="F150">
            <v>1343</v>
          </cell>
          <cell r="G150">
            <v>1048</v>
          </cell>
          <cell r="H150">
            <v>286</v>
          </cell>
          <cell r="I150">
            <v>111</v>
          </cell>
          <cell r="J150">
            <v>459</v>
          </cell>
          <cell r="K150">
            <v>311</v>
          </cell>
          <cell r="L150">
            <v>147</v>
          </cell>
          <cell r="M150">
            <v>41</v>
          </cell>
          <cell r="N150">
            <v>2320</v>
          </cell>
          <cell r="O150">
            <v>1760</v>
          </cell>
          <cell r="P150">
            <v>737</v>
          </cell>
          <cell r="Q150">
            <v>1023</v>
          </cell>
          <cell r="R150">
            <v>748</v>
          </cell>
          <cell r="S150">
            <v>592</v>
          </cell>
          <cell r="T150">
            <v>150</v>
          </cell>
          <cell r="U150">
            <v>59</v>
          </cell>
          <cell r="V150">
            <v>255</v>
          </cell>
          <cell r="W150">
            <v>167</v>
          </cell>
          <cell r="X150">
            <v>87</v>
          </cell>
          <cell r="Y150">
            <v>20</v>
          </cell>
          <cell r="Z150">
            <v>2000</v>
          </cell>
          <cell r="AA150">
            <v>1438</v>
          </cell>
          <cell r="AB150">
            <v>618</v>
          </cell>
          <cell r="AC150">
            <v>820</v>
          </cell>
          <cell r="AD150">
            <v>595</v>
          </cell>
          <cell r="AE150">
            <v>456</v>
          </cell>
          <cell r="AF150">
            <v>136</v>
          </cell>
          <cell r="AG150">
            <v>52</v>
          </cell>
          <cell r="AH150">
            <v>204</v>
          </cell>
          <cell r="AI150">
            <v>144</v>
          </cell>
          <cell r="AJ150">
            <v>60</v>
          </cell>
          <cell r="AK150">
            <v>21</v>
          </cell>
          <cell r="AL150">
            <v>372</v>
          </cell>
          <cell r="AM150">
            <v>296</v>
          </cell>
          <cell r="AN150">
            <v>91</v>
          </cell>
          <cell r="AO150">
            <v>205</v>
          </cell>
          <cell r="AP150">
            <v>142</v>
          </cell>
          <cell r="AQ150">
            <v>130</v>
          </cell>
          <cell r="AR150">
            <v>10</v>
          </cell>
          <cell r="AS150" t="str">
            <v>*</v>
          </cell>
          <cell r="AT150">
            <v>60</v>
          </cell>
          <cell r="AU150">
            <v>34</v>
          </cell>
          <cell r="AV150">
            <v>25</v>
          </cell>
          <cell r="AW150">
            <v>3</v>
          </cell>
          <cell r="AX150">
            <v>964</v>
          </cell>
          <cell r="AY150">
            <v>734</v>
          </cell>
          <cell r="AZ150">
            <v>235</v>
          </cell>
          <cell r="BA150">
            <v>499</v>
          </cell>
          <cell r="BB150">
            <v>327</v>
          </cell>
          <cell r="BC150">
            <v>276</v>
          </cell>
          <cell r="BD150">
            <v>49</v>
          </cell>
          <cell r="BE150" t="str">
            <v>*</v>
          </cell>
          <cell r="BF150">
            <v>159</v>
          </cell>
          <cell r="BG150">
            <v>104</v>
          </cell>
          <cell r="BH150">
            <v>55</v>
          </cell>
          <cell r="BI150">
            <v>13</v>
          </cell>
          <cell r="BJ150">
            <v>973</v>
          </cell>
          <cell r="BK150">
            <v>722</v>
          </cell>
          <cell r="BL150">
            <v>260</v>
          </cell>
          <cell r="BM150">
            <v>462</v>
          </cell>
          <cell r="BN150">
            <v>349</v>
          </cell>
          <cell r="BO150">
            <v>272</v>
          </cell>
          <cell r="BP150">
            <v>74</v>
          </cell>
          <cell r="BQ150">
            <v>27</v>
          </cell>
          <cell r="BR150">
            <v>102</v>
          </cell>
          <cell r="BS150">
            <v>74</v>
          </cell>
          <cell r="BT150">
            <v>28</v>
          </cell>
          <cell r="BU150">
            <v>11</v>
          </cell>
          <cell r="BV150">
            <v>1021</v>
          </cell>
          <cell r="BW150">
            <v>709</v>
          </cell>
          <cell r="BX150">
            <v>336</v>
          </cell>
          <cell r="BY150">
            <v>373</v>
          </cell>
          <cell r="BZ150">
            <v>281</v>
          </cell>
          <cell r="CA150">
            <v>208</v>
          </cell>
          <cell r="CB150">
            <v>72</v>
          </cell>
          <cell r="CC150">
            <v>27</v>
          </cell>
          <cell r="CD150">
            <v>85</v>
          </cell>
          <cell r="CE150">
            <v>61</v>
          </cell>
          <cell r="CF150">
            <v>24</v>
          </cell>
          <cell r="CG150">
            <v>7</v>
          </cell>
          <cell r="CH150">
            <v>990</v>
          </cell>
          <cell r="CI150">
            <v>737</v>
          </cell>
          <cell r="CJ150">
            <v>433</v>
          </cell>
          <cell r="CK150">
            <v>304</v>
          </cell>
          <cell r="CL150">
            <v>244</v>
          </cell>
          <cell r="CM150">
            <v>162</v>
          </cell>
          <cell r="CN150">
            <v>81</v>
          </cell>
          <cell r="CO150">
            <v>36</v>
          </cell>
          <cell r="CP150">
            <v>53</v>
          </cell>
          <cell r="CQ150">
            <v>38</v>
          </cell>
          <cell r="CR150">
            <v>15</v>
          </cell>
          <cell r="CS150">
            <v>7</v>
          </cell>
          <cell r="CT150">
            <v>1063</v>
          </cell>
          <cell r="CU150">
            <v>791</v>
          </cell>
          <cell r="CV150">
            <v>143</v>
          </cell>
          <cell r="CW150">
            <v>648</v>
          </cell>
          <cell r="CX150">
            <v>491</v>
          </cell>
          <cell r="CY150">
            <v>441</v>
          </cell>
          <cell r="CZ150">
            <v>45</v>
          </cell>
          <cell r="DA150">
            <v>26</v>
          </cell>
          <cell r="DB150">
            <v>143</v>
          </cell>
          <cell r="DC150">
            <v>116</v>
          </cell>
          <cell r="DD150">
            <v>27</v>
          </cell>
          <cell r="DE150">
            <v>14</v>
          </cell>
          <cell r="DF150">
            <v>795</v>
          </cell>
          <cell r="DG150">
            <v>578</v>
          </cell>
          <cell r="DH150">
            <v>298</v>
          </cell>
          <cell r="DI150">
            <v>280</v>
          </cell>
          <cell r="DJ150">
            <v>183</v>
          </cell>
          <cell r="DK150">
            <v>130</v>
          </cell>
          <cell r="DL150">
            <v>52</v>
          </cell>
          <cell r="DM150">
            <v>21</v>
          </cell>
          <cell r="DN150">
            <v>91</v>
          </cell>
          <cell r="DO150">
            <v>56</v>
          </cell>
          <cell r="DP150">
            <v>35</v>
          </cell>
          <cell r="DQ150">
            <v>6</v>
          </cell>
          <cell r="DR150">
            <v>744</v>
          </cell>
          <cell r="DS150">
            <v>557</v>
          </cell>
          <cell r="DT150">
            <v>316</v>
          </cell>
          <cell r="DU150">
            <v>241</v>
          </cell>
          <cell r="DV150">
            <v>167</v>
          </cell>
          <cell r="DW150">
            <v>102</v>
          </cell>
          <cell r="DX150">
            <v>64</v>
          </cell>
          <cell r="DY150">
            <v>30</v>
          </cell>
          <cell r="DZ150">
            <v>69</v>
          </cell>
          <cell r="EA150">
            <v>36</v>
          </cell>
          <cell r="EB150">
            <v>33</v>
          </cell>
          <cell r="EC150">
            <v>5</v>
          </cell>
          <cell r="ED150">
            <v>1217</v>
          </cell>
          <cell r="EE150">
            <v>906</v>
          </cell>
          <cell r="EF150">
            <v>486</v>
          </cell>
          <cell r="EG150">
            <v>420</v>
          </cell>
          <cell r="EH150">
            <v>316</v>
          </cell>
          <cell r="EI150">
            <v>210</v>
          </cell>
          <cell r="EJ150">
            <v>106</v>
          </cell>
          <cell r="EK150">
            <v>30</v>
          </cell>
          <cell r="EL150">
            <v>93</v>
          </cell>
          <cell r="EM150">
            <v>61</v>
          </cell>
          <cell r="EN150">
            <v>32</v>
          </cell>
          <cell r="EO150">
            <v>11</v>
          </cell>
          <cell r="EP150">
            <v>501</v>
          </cell>
          <cell r="EQ150">
            <v>366</v>
          </cell>
          <cell r="ER150">
            <v>112</v>
          </cell>
          <cell r="ES150">
            <v>254</v>
          </cell>
          <cell r="ET150">
            <v>186</v>
          </cell>
          <cell r="EU150">
            <v>165</v>
          </cell>
          <cell r="EV150">
            <v>19</v>
          </cell>
          <cell r="EW150">
            <v>4</v>
          </cell>
          <cell r="EX150">
            <v>63</v>
          </cell>
          <cell r="EY150">
            <v>42</v>
          </cell>
          <cell r="EZ150">
            <v>20</v>
          </cell>
          <cell r="FA150">
            <v>5</v>
          </cell>
          <cell r="FB150">
            <v>1928</v>
          </cell>
          <cell r="FC150">
            <v>1447</v>
          </cell>
          <cell r="FD150">
            <v>314</v>
          </cell>
          <cell r="FE150">
            <v>1133</v>
          </cell>
          <cell r="FF150">
            <v>849</v>
          </cell>
          <cell r="FG150">
            <v>727</v>
          </cell>
          <cell r="FH150">
            <v>115</v>
          </cell>
          <cell r="FI150">
            <v>56</v>
          </cell>
          <cell r="FJ150">
            <v>260</v>
          </cell>
          <cell r="FK150">
            <v>205</v>
          </cell>
          <cell r="FL150">
            <v>55</v>
          </cell>
          <cell r="FM150">
            <v>24</v>
          </cell>
          <cell r="FN150">
            <v>1420</v>
          </cell>
          <cell r="FO150">
            <v>1042</v>
          </cell>
          <cell r="FP150">
            <v>683</v>
          </cell>
          <cell r="FQ150">
            <v>359</v>
          </cell>
          <cell r="FR150">
            <v>237</v>
          </cell>
          <cell r="FS150">
            <v>130</v>
          </cell>
          <cell r="FT150">
            <v>107</v>
          </cell>
          <cell r="FU150">
            <v>40</v>
          </cell>
          <cell r="FV150">
            <v>114</v>
          </cell>
          <cell r="FW150">
            <v>49</v>
          </cell>
          <cell r="FX150">
            <v>65</v>
          </cell>
          <cell r="FY150">
            <v>8</v>
          </cell>
          <cell r="FZ150">
            <v>643</v>
          </cell>
          <cell r="GA150">
            <v>459</v>
          </cell>
          <cell r="GB150">
            <v>287</v>
          </cell>
          <cell r="GC150">
            <v>172</v>
          </cell>
          <cell r="GD150">
            <v>133</v>
          </cell>
          <cell r="GE150">
            <v>77</v>
          </cell>
          <cell r="GF150">
            <v>56</v>
          </cell>
          <cell r="GG150">
            <v>11</v>
          </cell>
          <cell r="GH150">
            <v>34</v>
          </cell>
          <cell r="GI150">
            <v>24</v>
          </cell>
          <cell r="GJ150">
            <v>10</v>
          </cell>
          <cell r="GK150">
            <v>5</v>
          </cell>
          <cell r="GL150">
            <v>329</v>
          </cell>
          <cell r="GM150">
            <v>250</v>
          </cell>
          <cell r="GN150">
            <v>71</v>
          </cell>
          <cell r="GO150">
            <v>179</v>
          </cell>
          <cell r="GP150">
            <v>124</v>
          </cell>
          <cell r="GQ150">
            <v>114</v>
          </cell>
          <cell r="GR150">
            <v>8</v>
          </cell>
          <cell r="GS150">
            <v>4</v>
          </cell>
          <cell r="GT150">
            <v>51</v>
          </cell>
          <cell r="GU150">
            <v>33</v>
          </cell>
          <cell r="GV150">
            <v>17</v>
          </cell>
          <cell r="GW150">
            <v>4</v>
          </cell>
          <cell r="GX150">
            <v>2189</v>
          </cell>
          <cell r="GY150">
            <v>1647</v>
          </cell>
          <cell r="GZ150">
            <v>449</v>
          </cell>
          <cell r="HA150">
            <v>1198</v>
          </cell>
          <cell r="HB150">
            <v>891</v>
          </cell>
          <cell r="HC150">
            <v>750</v>
          </cell>
          <cell r="HD150">
            <v>134</v>
          </cell>
          <cell r="HE150">
            <v>64</v>
          </cell>
          <cell r="HF150">
            <v>281</v>
          </cell>
          <cell r="HG150">
            <v>215</v>
          </cell>
          <cell r="HH150">
            <v>66</v>
          </cell>
          <cell r="HI150">
            <v>26</v>
          </cell>
          <cell r="HJ150">
            <v>329</v>
          </cell>
          <cell r="HK150">
            <v>250</v>
          </cell>
          <cell r="HL150">
            <v>71</v>
          </cell>
          <cell r="HM150">
            <v>179</v>
          </cell>
          <cell r="HN150">
            <v>124</v>
          </cell>
          <cell r="HO150">
            <v>114</v>
          </cell>
          <cell r="HP150">
            <v>8</v>
          </cell>
          <cell r="HQ150">
            <v>4</v>
          </cell>
          <cell r="HR150">
            <v>51</v>
          </cell>
          <cell r="HS150">
            <v>33</v>
          </cell>
          <cell r="HT150">
            <v>17</v>
          </cell>
          <cell r="HU150">
            <v>4</v>
          </cell>
          <cell r="HV150">
            <v>1895</v>
          </cell>
          <cell r="HW150">
            <v>1454</v>
          </cell>
          <cell r="HX150">
            <v>863</v>
          </cell>
          <cell r="HY150">
            <v>591</v>
          </cell>
          <cell r="HZ150">
            <v>446</v>
          </cell>
          <cell r="IA150">
            <v>288</v>
          </cell>
          <cell r="IB150">
            <v>158</v>
          </cell>
          <cell r="IC150">
            <v>42</v>
          </cell>
          <cell r="ID150">
            <v>139</v>
          </cell>
          <cell r="IE150">
            <v>86</v>
          </cell>
          <cell r="IF150">
            <v>53</v>
          </cell>
          <cell r="IG150">
            <v>6</v>
          </cell>
          <cell r="IH150">
            <v>2425</v>
          </cell>
          <cell r="II150">
            <v>1744</v>
          </cell>
          <cell r="IJ150">
            <v>492</v>
          </cell>
          <cell r="IK150">
            <v>1252</v>
          </cell>
          <cell r="IL150">
            <v>897</v>
          </cell>
          <cell r="IM150">
            <v>760</v>
          </cell>
          <cell r="IN150">
            <v>128</v>
          </cell>
          <cell r="IO150">
            <v>69</v>
          </cell>
          <cell r="IP150">
            <v>320</v>
          </cell>
          <cell r="IQ150">
            <v>225</v>
          </cell>
          <cell r="IR150">
            <v>94</v>
          </cell>
          <cell r="IS150">
            <v>35</v>
          </cell>
        </row>
        <row r="151">
          <cell r="A151" t="str">
            <v>Main-Kinzig-Kreis</v>
          </cell>
          <cell r="B151">
            <v>9177</v>
          </cell>
          <cell r="C151">
            <v>6922</v>
          </cell>
          <cell r="D151">
            <v>2536</v>
          </cell>
          <cell r="E151">
            <v>4386</v>
          </cell>
          <cell r="F151">
            <v>3448</v>
          </cell>
          <cell r="G151">
            <v>2817</v>
          </cell>
          <cell r="H151">
            <v>624</v>
          </cell>
          <cell r="I151">
            <v>266</v>
          </cell>
          <cell r="J151">
            <v>877</v>
          </cell>
          <cell r="K151">
            <v>471</v>
          </cell>
          <cell r="L151">
            <v>404</v>
          </cell>
          <cell r="M151">
            <v>61</v>
          </cell>
          <cell r="N151">
            <v>5044</v>
          </cell>
          <cell r="O151">
            <v>3861</v>
          </cell>
          <cell r="P151">
            <v>1443</v>
          </cell>
          <cell r="Q151">
            <v>2418</v>
          </cell>
          <cell r="R151">
            <v>1888</v>
          </cell>
          <cell r="S151">
            <v>1554</v>
          </cell>
          <cell r="T151">
            <v>330</v>
          </cell>
          <cell r="U151">
            <v>131</v>
          </cell>
          <cell r="V151">
            <v>491</v>
          </cell>
          <cell r="W151">
            <v>269</v>
          </cell>
          <cell r="X151">
            <v>222</v>
          </cell>
          <cell r="Y151">
            <v>39</v>
          </cell>
          <cell r="Z151">
            <v>4133</v>
          </cell>
          <cell r="AA151">
            <v>3061</v>
          </cell>
          <cell r="AB151">
            <v>1093</v>
          </cell>
          <cell r="AC151">
            <v>1968</v>
          </cell>
          <cell r="AD151">
            <v>1560</v>
          </cell>
          <cell r="AE151">
            <v>1263</v>
          </cell>
          <cell r="AF151">
            <v>294</v>
          </cell>
          <cell r="AG151">
            <v>135</v>
          </cell>
          <cell r="AH151">
            <v>386</v>
          </cell>
          <cell r="AI151">
            <v>202</v>
          </cell>
          <cell r="AJ151">
            <v>182</v>
          </cell>
          <cell r="AK151">
            <v>22</v>
          </cell>
          <cell r="AL151">
            <v>1049</v>
          </cell>
          <cell r="AM151">
            <v>792</v>
          </cell>
          <cell r="AN151">
            <v>245</v>
          </cell>
          <cell r="AO151">
            <v>547</v>
          </cell>
          <cell r="AP151">
            <v>375</v>
          </cell>
          <cell r="AQ151">
            <v>345</v>
          </cell>
          <cell r="AR151">
            <v>30</v>
          </cell>
          <cell r="AS151">
            <v>9</v>
          </cell>
          <cell r="AT151">
            <v>162</v>
          </cell>
          <cell r="AU151">
            <v>79</v>
          </cell>
          <cell r="AV151">
            <v>83</v>
          </cell>
          <cell r="AW151">
            <v>10</v>
          </cell>
          <cell r="AX151">
            <v>2154</v>
          </cell>
          <cell r="AY151">
            <v>1716</v>
          </cell>
          <cell r="AZ151">
            <v>567</v>
          </cell>
          <cell r="BA151">
            <v>1149</v>
          </cell>
          <cell r="BB151">
            <v>823</v>
          </cell>
          <cell r="BC151">
            <v>700</v>
          </cell>
          <cell r="BD151">
            <v>123</v>
          </cell>
          <cell r="BE151">
            <v>55</v>
          </cell>
          <cell r="BF151">
            <v>311</v>
          </cell>
          <cell r="BG151">
            <v>159</v>
          </cell>
          <cell r="BH151">
            <v>151</v>
          </cell>
          <cell r="BI151">
            <v>15</v>
          </cell>
          <cell r="BJ151">
            <v>2144</v>
          </cell>
          <cell r="BK151">
            <v>1676</v>
          </cell>
          <cell r="BL151">
            <v>499</v>
          </cell>
          <cell r="BM151">
            <v>1177</v>
          </cell>
          <cell r="BN151">
            <v>925</v>
          </cell>
          <cell r="BO151">
            <v>750</v>
          </cell>
          <cell r="BP151">
            <v>172</v>
          </cell>
          <cell r="BQ151">
            <v>76</v>
          </cell>
          <cell r="BR151">
            <v>238</v>
          </cell>
          <cell r="BS151">
            <v>147</v>
          </cell>
          <cell r="BT151">
            <v>90</v>
          </cell>
          <cell r="BU151">
            <v>14</v>
          </cell>
          <cell r="BV151">
            <v>2134</v>
          </cell>
          <cell r="BW151">
            <v>1614</v>
          </cell>
          <cell r="BX151">
            <v>612</v>
          </cell>
          <cell r="BY151">
            <v>1002</v>
          </cell>
          <cell r="BZ151">
            <v>865</v>
          </cell>
          <cell r="CA151">
            <v>697</v>
          </cell>
          <cell r="CB151">
            <v>166</v>
          </cell>
          <cell r="CC151">
            <v>59</v>
          </cell>
          <cell r="CD151">
            <v>122</v>
          </cell>
          <cell r="CE151">
            <v>64</v>
          </cell>
          <cell r="CF151">
            <v>58</v>
          </cell>
          <cell r="CG151">
            <v>15</v>
          </cell>
          <cell r="CH151">
            <v>1696</v>
          </cell>
          <cell r="CI151">
            <v>1124</v>
          </cell>
          <cell r="CJ151">
            <v>613</v>
          </cell>
          <cell r="CK151">
            <v>511</v>
          </cell>
          <cell r="CL151">
            <v>460</v>
          </cell>
          <cell r="CM151">
            <v>325</v>
          </cell>
          <cell r="CN151">
            <v>133</v>
          </cell>
          <cell r="CO151">
            <v>67</v>
          </cell>
          <cell r="CP151">
            <v>44</v>
          </cell>
          <cell r="CQ151">
            <v>22</v>
          </cell>
          <cell r="CR151">
            <v>22</v>
          </cell>
          <cell r="CS151">
            <v>7</v>
          </cell>
          <cell r="CT151">
            <v>2981</v>
          </cell>
          <cell r="CU151">
            <v>2461</v>
          </cell>
          <cell r="CV151">
            <v>407</v>
          </cell>
          <cell r="CW151">
            <v>2054</v>
          </cell>
          <cell r="CX151">
            <v>1816</v>
          </cell>
          <cell r="CY151">
            <v>1633</v>
          </cell>
          <cell r="CZ151">
            <v>180</v>
          </cell>
          <cell r="DA151">
            <v>79</v>
          </cell>
          <cell r="DB151">
            <v>221</v>
          </cell>
          <cell r="DC151">
            <v>134</v>
          </cell>
          <cell r="DD151">
            <v>87</v>
          </cell>
          <cell r="DE151">
            <v>17</v>
          </cell>
          <cell r="DF151">
            <v>2742</v>
          </cell>
          <cell r="DG151">
            <v>2064</v>
          </cell>
          <cell r="DH151">
            <v>1066</v>
          </cell>
          <cell r="DI151">
            <v>998</v>
          </cell>
          <cell r="DJ151">
            <v>619</v>
          </cell>
          <cell r="DK151">
            <v>422</v>
          </cell>
          <cell r="DL151">
            <v>196</v>
          </cell>
          <cell r="DM151">
            <v>90</v>
          </cell>
          <cell r="DN151">
            <v>366</v>
          </cell>
          <cell r="DO151">
            <v>188</v>
          </cell>
          <cell r="DP151">
            <v>176</v>
          </cell>
          <cell r="DQ151">
            <v>13</v>
          </cell>
          <cell r="DR151">
            <v>1528</v>
          </cell>
          <cell r="DS151">
            <v>1068</v>
          </cell>
          <cell r="DT151">
            <v>609</v>
          </cell>
          <cell r="DU151">
            <v>459</v>
          </cell>
          <cell r="DV151">
            <v>304</v>
          </cell>
          <cell r="DW151">
            <v>183</v>
          </cell>
          <cell r="DX151">
            <v>119</v>
          </cell>
          <cell r="DY151">
            <v>56</v>
          </cell>
          <cell r="DZ151">
            <v>144</v>
          </cell>
          <cell r="EA151">
            <v>62</v>
          </cell>
          <cell r="EB151">
            <v>82</v>
          </cell>
          <cell r="EC151">
            <v>11</v>
          </cell>
          <cell r="ED151">
            <v>1223</v>
          </cell>
          <cell r="EE151">
            <v>829</v>
          </cell>
          <cell r="EF151">
            <v>323</v>
          </cell>
          <cell r="EG151">
            <v>506</v>
          </cell>
          <cell r="EH151">
            <v>416</v>
          </cell>
          <cell r="EI151">
            <v>328</v>
          </cell>
          <cell r="EJ151">
            <v>87</v>
          </cell>
          <cell r="EK151">
            <v>28</v>
          </cell>
          <cell r="EL151">
            <v>78</v>
          </cell>
          <cell r="EM151">
            <v>37</v>
          </cell>
          <cell r="EN151">
            <v>41</v>
          </cell>
          <cell r="EO151">
            <v>12</v>
          </cell>
          <cell r="EP151">
            <v>546</v>
          </cell>
          <cell r="EQ151">
            <v>387</v>
          </cell>
          <cell r="ER151">
            <v>113</v>
          </cell>
          <cell r="ES151">
            <v>274</v>
          </cell>
          <cell r="ET151">
            <v>215</v>
          </cell>
          <cell r="EU151">
            <v>178</v>
          </cell>
          <cell r="EV151">
            <v>37</v>
          </cell>
          <cell r="EW151">
            <v>11</v>
          </cell>
          <cell r="EX151">
            <v>52</v>
          </cell>
          <cell r="EY151">
            <v>43</v>
          </cell>
          <cell r="EZ151">
            <v>9</v>
          </cell>
          <cell r="FA151">
            <v>7</v>
          </cell>
          <cell r="FB151">
            <v>5532</v>
          </cell>
          <cell r="FC151">
            <v>4403</v>
          </cell>
          <cell r="FD151">
            <v>1069</v>
          </cell>
          <cell r="FE151">
            <v>3334</v>
          </cell>
          <cell r="FF151">
            <v>2729</v>
          </cell>
          <cell r="FG151">
            <v>2347</v>
          </cell>
          <cell r="FH151">
            <v>376</v>
          </cell>
          <cell r="FI151">
            <v>167</v>
          </cell>
          <cell r="FJ151">
            <v>571</v>
          </cell>
          <cell r="FK151">
            <v>315</v>
          </cell>
          <cell r="FL151">
            <v>255</v>
          </cell>
          <cell r="FM151">
            <v>34</v>
          </cell>
          <cell r="FN151">
            <v>2910</v>
          </cell>
          <cell r="FO151">
            <v>2033</v>
          </cell>
          <cell r="FP151">
            <v>1302</v>
          </cell>
          <cell r="FQ151">
            <v>731</v>
          </cell>
          <cell r="FR151">
            <v>460</v>
          </cell>
          <cell r="FS151">
            <v>263</v>
          </cell>
          <cell r="FT151">
            <v>196</v>
          </cell>
          <cell r="FU151">
            <v>86</v>
          </cell>
          <cell r="FV151">
            <v>253</v>
          </cell>
          <cell r="FW151">
            <v>127</v>
          </cell>
          <cell r="FX151">
            <v>125</v>
          </cell>
          <cell r="FY151">
            <v>18</v>
          </cell>
          <cell r="FZ151">
            <v>480</v>
          </cell>
          <cell r="GA151">
            <v>292</v>
          </cell>
          <cell r="GB151">
            <v>134</v>
          </cell>
          <cell r="GC151">
            <v>158</v>
          </cell>
          <cell r="GD151">
            <v>123</v>
          </cell>
          <cell r="GE151">
            <v>84</v>
          </cell>
          <cell r="GF151">
            <v>39</v>
          </cell>
          <cell r="GG151">
            <v>7</v>
          </cell>
          <cell r="GH151">
            <v>28</v>
          </cell>
          <cell r="GI151">
            <v>16</v>
          </cell>
          <cell r="GJ151">
            <v>12</v>
          </cell>
          <cell r="GK151">
            <v>7</v>
          </cell>
          <cell r="GL151">
            <v>255</v>
          </cell>
          <cell r="GM151">
            <v>194</v>
          </cell>
          <cell r="GN151">
            <v>31</v>
          </cell>
          <cell r="GO151">
            <v>163</v>
          </cell>
          <cell r="GP151">
            <v>136</v>
          </cell>
          <cell r="GQ151">
            <v>123</v>
          </cell>
          <cell r="GR151">
            <v>13</v>
          </cell>
          <cell r="GS151">
            <v>6</v>
          </cell>
          <cell r="GT151" t="str">
            <v>*</v>
          </cell>
          <cell r="GU151">
            <v>13</v>
          </cell>
          <cell r="GV151" t="str">
            <v>*</v>
          </cell>
          <cell r="GW151" t="str">
            <v>*</v>
          </cell>
          <cell r="GX151">
            <v>5714</v>
          </cell>
          <cell r="GY151">
            <v>4522</v>
          </cell>
          <cell r="GZ151">
            <v>1150</v>
          </cell>
          <cell r="HA151">
            <v>3372</v>
          </cell>
          <cell r="HB151">
            <v>2751</v>
          </cell>
          <cell r="HC151">
            <v>2356</v>
          </cell>
          <cell r="HD151">
            <v>389</v>
          </cell>
          <cell r="HE151">
            <v>168</v>
          </cell>
          <cell r="HF151">
            <v>585</v>
          </cell>
          <cell r="HG151">
            <v>320</v>
          </cell>
          <cell r="HH151">
            <v>264</v>
          </cell>
          <cell r="HI151">
            <v>36</v>
          </cell>
          <cell r="HJ151">
            <v>255</v>
          </cell>
          <cell r="HK151">
            <v>194</v>
          </cell>
          <cell r="HL151">
            <v>31</v>
          </cell>
          <cell r="HM151">
            <v>163</v>
          </cell>
          <cell r="HN151">
            <v>136</v>
          </cell>
          <cell r="HO151">
            <v>123</v>
          </cell>
          <cell r="HP151">
            <v>13</v>
          </cell>
          <cell r="HQ151">
            <v>6</v>
          </cell>
          <cell r="HR151" t="str">
            <v>*</v>
          </cell>
          <cell r="HS151">
            <v>13</v>
          </cell>
          <cell r="HT151" t="str">
            <v>*</v>
          </cell>
          <cell r="HU151" t="str">
            <v>*</v>
          </cell>
          <cell r="HV151">
            <v>3198</v>
          </cell>
          <cell r="HW151">
            <v>2126</v>
          </cell>
          <cell r="HX151">
            <v>1118</v>
          </cell>
          <cell r="HY151">
            <v>1008</v>
          </cell>
          <cell r="HZ151">
            <v>686</v>
          </cell>
          <cell r="IA151">
            <v>475</v>
          </cell>
          <cell r="IB151">
            <v>210</v>
          </cell>
          <cell r="IC151">
            <v>63</v>
          </cell>
          <cell r="ID151">
            <v>286</v>
          </cell>
          <cell r="IE151">
            <v>172</v>
          </cell>
          <cell r="IF151">
            <v>112</v>
          </cell>
          <cell r="IG151">
            <v>36</v>
          </cell>
          <cell r="IH151">
            <v>5979</v>
          </cell>
          <cell r="II151">
            <v>4796</v>
          </cell>
          <cell r="IJ151">
            <v>1418</v>
          </cell>
          <cell r="IK151">
            <v>3378</v>
          </cell>
          <cell r="IL151">
            <v>2762</v>
          </cell>
          <cell r="IM151">
            <v>2342</v>
          </cell>
          <cell r="IN151">
            <v>414</v>
          </cell>
          <cell r="IO151">
            <v>203</v>
          </cell>
          <cell r="IP151">
            <v>591</v>
          </cell>
          <cell r="IQ151">
            <v>299</v>
          </cell>
          <cell r="IR151">
            <v>292</v>
          </cell>
          <cell r="IS151">
            <v>25</v>
          </cell>
        </row>
        <row r="152">
          <cell r="A152" t="str">
            <v>Main-Taunus-Kreis</v>
          </cell>
          <cell r="B152">
            <v>4048</v>
          </cell>
          <cell r="C152" t="str">
            <v>x</v>
          </cell>
          <cell r="D152" t="str">
            <v>x</v>
          </cell>
          <cell r="E152" t="str">
            <v>x</v>
          </cell>
          <cell r="F152" t="str">
            <v>x</v>
          </cell>
          <cell r="G152" t="str">
            <v>x</v>
          </cell>
          <cell r="H152" t="str">
            <v>x</v>
          </cell>
          <cell r="I152" t="str">
            <v>x</v>
          </cell>
          <cell r="J152" t="str">
            <v>x</v>
          </cell>
          <cell r="K152" t="str">
            <v>x</v>
          </cell>
          <cell r="L152" t="str">
            <v>x</v>
          </cell>
          <cell r="M152" t="str">
            <v>x</v>
          </cell>
          <cell r="N152">
            <v>2118</v>
          </cell>
          <cell r="O152" t="str">
            <v>x</v>
          </cell>
          <cell r="P152" t="str">
            <v>x</v>
          </cell>
          <cell r="Q152" t="str">
            <v>x</v>
          </cell>
          <cell r="R152" t="str">
            <v>x</v>
          </cell>
          <cell r="S152" t="str">
            <v>x</v>
          </cell>
          <cell r="T152" t="str">
            <v>x</v>
          </cell>
          <cell r="U152" t="str">
            <v>x</v>
          </cell>
          <cell r="V152" t="str">
            <v>x</v>
          </cell>
          <cell r="W152" t="str">
            <v>x</v>
          </cell>
          <cell r="X152" t="str">
            <v>x</v>
          </cell>
          <cell r="Y152" t="str">
            <v>x</v>
          </cell>
          <cell r="Z152">
            <v>1930</v>
          </cell>
          <cell r="AA152" t="str">
            <v>x</v>
          </cell>
          <cell r="AB152" t="str">
            <v>x</v>
          </cell>
          <cell r="AC152" t="str">
            <v>x</v>
          </cell>
          <cell r="AD152" t="str">
            <v>x</v>
          </cell>
          <cell r="AE152" t="str">
            <v>x</v>
          </cell>
          <cell r="AF152" t="str">
            <v>x</v>
          </cell>
          <cell r="AG152" t="str">
            <v>x</v>
          </cell>
          <cell r="AH152" t="str">
            <v>x</v>
          </cell>
          <cell r="AI152" t="str">
            <v>x</v>
          </cell>
          <cell r="AJ152" t="str">
            <v>x</v>
          </cell>
          <cell r="AK152" t="str">
            <v>x</v>
          </cell>
          <cell r="AL152">
            <v>355</v>
          </cell>
          <cell r="AM152" t="str">
            <v>x</v>
          </cell>
          <cell r="AN152" t="str">
            <v>x</v>
          </cell>
          <cell r="AO152" t="str">
            <v>x</v>
          </cell>
          <cell r="AP152" t="str">
            <v>x</v>
          </cell>
          <cell r="AQ152" t="str">
            <v>x</v>
          </cell>
          <cell r="AR152" t="str">
            <v>x</v>
          </cell>
          <cell r="AS152" t="str">
            <v>x</v>
          </cell>
          <cell r="AT152" t="str">
            <v>x</v>
          </cell>
          <cell r="AU152" t="str">
            <v>x</v>
          </cell>
          <cell r="AV152" t="str">
            <v>x</v>
          </cell>
          <cell r="AW152" t="str">
            <v>x</v>
          </cell>
          <cell r="AX152">
            <v>860</v>
          </cell>
          <cell r="AY152" t="str">
            <v>x</v>
          </cell>
          <cell r="AZ152" t="str">
            <v>x</v>
          </cell>
          <cell r="BA152" t="str">
            <v>x</v>
          </cell>
          <cell r="BB152" t="str">
            <v>x</v>
          </cell>
          <cell r="BC152" t="str">
            <v>x</v>
          </cell>
          <cell r="BD152" t="str">
            <v>x</v>
          </cell>
          <cell r="BE152" t="str">
            <v>x</v>
          </cell>
          <cell r="BF152" t="str">
            <v>x</v>
          </cell>
          <cell r="BG152" t="str">
            <v>x</v>
          </cell>
          <cell r="BH152" t="str">
            <v>x</v>
          </cell>
          <cell r="BI152" t="str">
            <v>x</v>
          </cell>
          <cell r="BJ152">
            <v>997</v>
          </cell>
          <cell r="BK152" t="str">
            <v>x</v>
          </cell>
          <cell r="BL152" t="str">
            <v>x</v>
          </cell>
          <cell r="BM152" t="str">
            <v>x</v>
          </cell>
          <cell r="BN152" t="str">
            <v>x</v>
          </cell>
          <cell r="BO152" t="str">
            <v>x</v>
          </cell>
          <cell r="BP152" t="str">
            <v>x</v>
          </cell>
          <cell r="BQ152" t="str">
            <v>x</v>
          </cell>
          <cell r="BR152" t="str">
            <v>x</v>
          </cell>
          <cell r="BS152" t="str">
            <v>x</v>
          </cell>
          <cell r="BT152" t="str">
            <v>x</v>
          </cell>
          <cell r="BU152" t="str">
            <v>x</v>
          </cell>
          <cell r="BV152">
            <v>980</v>
          </cell>
          <cell r="BW152" t="str">
            <v>x</v>
          </cell>
          <cell r="BX152" t="str">
            <v>x</v>
          </cell>
          <cell r="BY152" t="str">
            <v>x</v>
          </cell>
          <cell r="BZ152" t="str">
            <v>x</v>
          </cell>
          <cell r="CA152" t="str">
            <v>x</v>
          </cell>
          <cell r="CB152" t="str">
            <v>x</v>
          </cell>
          <cell r="CC152" t="str">
            <v>x</v>
          </cell>
          <cell r="CD152" t="str">
            <v>x</v>
          </cell>
          <cell r="CE152" t="str">
            <v>x</v>
          </cell>
          <cell r="CF152" t="str">
            <v>x</v>
          </cell>
          <cell r="CG152" t="str">
            <v>x</v>
          </cell>
          <cell r="CH152">
            <v>856</v>
          </cell>
          <cell r="CI152" t="str">
            <v>x</v>
          </cell>
          <cell r="CJ152" t="str">
            <v>x</v>
          </cell>
          <cell r="CK152" t="str">
            <v>x</v>
          </cell>
          <cell r="CL152" t="str">
            <v>x</v>
          </cell>
          <cell r="CM152" t="str">
            <v>x</v>
          </cell>
          <cell r="CN152" t="str">
            <v>x</v>
          </cell>
          <cell r="CO152" t="str">
            <v>x</v>
          </cell>
          <cell r="CP152" t="str">
            <v>x</v>
          </cell>
          <cell r="CQ152" t="str">
            <v>x</v>
          </cell>
          <cell r="CR152" t="str">
            <v>x</v>
          </cell>
          <cell r="CS152" t="str">
            <v>x</v>
          </cell>
          <cell r="CT152">
            <v>1205</v>
          </cell>
          <cell r="CU152" t="str">
            <v>x</v>
          </cell>
          <cell r="CV152" t="str">
            <v>x</v>
          </cell>
          <cell r="CW152" t="str">
            <v>x</v>
          </cell>
          <cell r="CX152" t="str">
            <v>x</v>
          </cell>
          <cell r="CY152" t="str">
            <v>x</v>
          </cell>
          <cell r="CZ152" t="str">
            <v>x</v>
          </cell>
          <cell r="DA152" t="str">
            <v>x</v>
          </cell>
          <cell r="DB152" t="str">
            <v>x</v>
          </cell>
          <cell r="DC152" t="str">
            <v>x</v>
          </cell>
          <cell r="DD152" t="str">
            <v>x</v>
          </cell>
          <cell r="DE152" t="str">
            <v>x</v>
          </cell>
          <cell r="DF152">
            <v>1027</v>
          </cell>
          <cell r="DG152" t="str">
            <v>x</v>
          </cell>
          <cell r="DH152" t="str">
            <v>x</v>
          </cell>
          <cell r="DI152" t="str">
            <v>x</v>
          </cell>
          <cell r="DJ152" t="str">
            <v>x</v>
          </cell>
          <cell r="DK152" t="str">
            <v>x</v>
          </cell>
          <cell r="DL152" t="str">
            <v>x</v>
          </cell>
          <cell r="DM152" t="str">
            <v>x</v>
          </cell>
          <cell r="DN152" t="str">
            <v>x</v>
          </cell>
          <cell r="DO152" t="str">
            <v>x</v>
          </cell>
          <cell r="DP152" t="str">
            <v>x</v>
          </cell>
          <cell r="DQ152" t="str">
            <v>x</v>
          </cell>
          <cell r="DR152">
            <v>713</v>
          </cell>
          <cell r="DS152" t="str">
            <v>x</v>
          </cell>
          <cell r="DT152" t="str">
            <v>x</v>
          </cell>
          <cell r="DU152" t="str">
            <v>x</v>
          </cell>
          <cell r="DV152" t="str">
            <v>x</v>
          </cell>
          <cell r="DW152" t="str">
            <v>x</v>
          </cell>
          <cell r="DX152" t="str">
            <v>x</v>
          </cell>
          <cell r="DY152" t="str">
            <v>x</v>
          </cell>
          <cell r="DZ152" t="str">
            <v>x</v>
          </cell>
          <cell r="EA152" t="str">
            <v>x</v>
          </cell>
          <cell r="EB152" t="str">
            <v>x</v>
          </cell>
          <cell r="EC152" t="str">
            <v>x</v>
          </cell>
          <cell r="ED152">
            <v>875</v>
          </cell>
          <cell r="EE152" t="str">
            <v>x</v>
          </cell>
          <cell r="EF152" t="str">
            <v>x</v>
          </cell>
          <cell r="EG152" t="str">
            <v>x</v>
          </cell>
          <cell r="EH152" t="str">
            <v>x</v>
          </cell>
          <cell r="EI152" t="str">
            <v>x</v>
          </cell>
          <cell r="EJ152" t="str">
            <v>x</v>
          </cell>
          <cell r="EK152" t="str">
            <v>x</v>
          </cell>
          <cell r="EL152" t="str">
            <v>x</v>
          </cell>
          <cell r="EM152" t="str">
            <v>x</v>
          </cell>
          <cell r="EN152" t="str">
            <v>x</v>
          </cell>
          <cell r="EO152" t="str">
            <v>x</v>
          </cell>
          <cell r="EP152">
            <v>225</v>
          </cell>
          <cell r="EQ152" t="str">
            <v>x</v>
          </cell>
          <cell r="ER152" t="str">
            <v>x</v>
          </cell>
          <cell r="ES152" t="str">
            <v>x</v>
          </cell>
          <cell r="ET152" t="str">
            <v>x</v>
          </cell>
          <cell r="EU152" t="str">
            <v>x</v>
          </cell>
          <cell r="EV152" t="str">
            <v>x</v>
          </cell>
          <cell r="EW152" t="str">
            <v>x</v>
          </cell>
          <cell r="EX152" t="str">
            <v>x</v>
          </cell>
          <cell r="EY152" t="str">
            <v>x</v>
          </cell>
          <cell r="EZ152" t="str">
            <v>x</v>
          </cell>
          <cell r="FA152" t="str">
            <v>x</v>
          </cell>
          <cell r="FB152">
            <v>2252</v>
          </cell>
          <cell r="FC152" t="str">
            <v>x</v>
          </cell>
          <cell r="FD152" t="str">
            <v>x</v>
          </cell>
          <cell r="FE152" t="str">
            <v>x</v>
          </cell>
          <cell r="FF152" t="str">
            <v>x</v>
          </cell>
          <cell r="FG152" t="str">
            <v>x</v>
          </cell>
          <cell r="FH152" t="str">
            <v>x</v>
          </cell>
          <cell r="FI152" t="str">
            <v>x</v>
          </cell>
          <cell r="FJ152" t="str">
            <v>x</v>
          </cell>
          <cell r="FK152" t="str">
            <v>x</v>
          </cell>
          <cell r="FL152" t="str">
            <v>x</v>
          </cell>
          <cell r="FM152" t="str">
            <v>x</v>
          </cell>
          <cell r="FN152">
            <v>1334</v>
          </cell>
          <cell r="FO152" t="str">
            <v>x</v>
          </cell>
          <cell r="FP152" t="str">
            <v>x</v>
          </cell>
          <cell r="FQ152" t="str">
            <v>x</v>
          </cell>
          <cell r="FR152" t="str">
            <v>x</v>
          </cell>
          <cell r="FS152" t="str">
            <v>x</v>
          </cell>
          <cell r="FT152" t="str">
            <v>x</v>
          </cell>
          <cell r="FU152" t="str">
            <v>x</v>
          </cell>
          <cell r="FV152" t="str">
            <v>x</v>
          </cell>
          <cell r="FW152" t="str">
            <v>x</v>
          </cell>
          <cell r="FX152" t="str">
            <v>x</v>
          </cell>
          <cell r="FY152" t="str">
            <v>x</v>
          </cell>
          <cell r="FZ152">
            <v>456</v>
          </cell>
          <cell r="GA152" t="str">
            <v>x</v>
          </cell>
          <cell r="GB152" t="str">
            <v>x</v>
          </cell>
          <cell r="GC152" t="str">
            <v>x</v>
          </cell>
          <cell r="GD152" t="str">
            <v>x</v>
          </cell>
          <cell r="GE152" t="str">
            <v>x</v>
          </cell>
          <cell r="GF152" t="str">
            <v>x</v>
          </cell>
          <cell r="GG152" t="str">
            <v>x</v>
          </cell>
          <cell r="GH152" t="str">
            <v>x</v>
          </cell>
          <cell r="GI152" t="str">
            <v>x</v>
          </cell>
          <cell r="GJ152" t="str">
            <v>x</v>
          </cell>
          <cell r="GK152" t="str">
            <v>x</v>
          </cell>
          <cell r="GL152">
            <v>6</v>
          </cell>
          <cell r="GM152" t="str">
            <v>x</v>
          </cell>
          <cell r="GN152" t="str">
            <v>x</v>
          </cell>
          <cell r="GO152" t="str">
            <v>x</v>
          </cell>
          <cell r="GP152" t="str">
            <v>x</v>
          </cell>
          <cell r="GQ152" t="str">
            <v>x</v>
          </cell>
          <cell r="GR152" t="str">
            <v>x</v>
          </cell>
          <cell r="GS152" t="str">
            <v>x</v>
          </cell>
          <cell r="GT152" t="str">
            <v>x</v>
          </cell>
          <cell r="GU152" t="str">
            <v>x</v>
          </cell>
          <cell r="GV152" t="str">
            <v>x</v>
          </cell>
          <cell r="GW152" t="str">
            <v>x</v>
          </cell>
          <cell r="GX152">
            <v>2323</v>
          </cell>
          <cell r="GY152" t="str">
            <v>x</v>
          </cell>
          <cell r="GZ152" t="str">
            <v>x</v>
          </cell>
          <cell r="HA152" t="str">
            <v>x</v>
          </cell>
          <cell r="HB152" t="str">
            <v>x</v>
          </cell>
          <cell r="HC152" t="str">
            <v>x</v>
          </cell>
          <cell r="HD152" t="str">
            <v>x</v>
          </cell>
          <cell r="HE152" t="str">
            <v>x</v>
          </cell>
          <cell r="HF152" t="str">
            <v>x</v>
          </cell>
          <cell r="HG152" t="str">
            <v>x</v>
          </cell>
          <cell r="HH152" t="str">
            <v>x</v>
          </cell>
          <cell r="HI152" t="str">
            <v>x</v>
          </cell>
          <cell r="HJ152">
            <v>6</v>
          </cell>
          <cell r="HK152" t="str">
            <v>x</v>
          </cell>
          <cell r="HL152" t="str">
            <v>x</v>
          </cell>
          <cell r="HM152" t="str">
            <v>x</v>
          </cell>
          <cell r="HN152" t="str">
            <v>x</v>
          </cell>
          <cell r="HO152" t="str">
            <v>x</v>
          </cell>
          <cell r="HP152" t="str">
            <v>x</v>
          </cell>
          <cell r="HQ152" t="str">
            <v>x</v>
          </cell>
          <cell r="HR152" t="str">
            <v>x</v>
          </cell>
          <cell r="HS152" t="str">
            <v>x</v>
          </cell>
          <cell r="HT152" t="str">
            <v>x</v>
          </cell>
          <cell r="HU152" t="str">
            <v>x</v>
          </cell>
          <cell r="HV152">
            <v>1664</v>
          </cell>
          <cell r="HW152" t="str">
            <v>x</v>
          </cell>
          <cell r="HX152" t="str">
            <v>x</v>
          </cell>
          <cell r="HY152" t="str">
            <v>x</v>
          </cell>
          <cell r="HZ152" t="str">
            <v>x</v>
          </cell>
          <cell r="IA152" t="str">
            <v>x</v>
          </cell>
          <cell r="IB152" t="str">
            <v>x</v>
          </cell>
          <cell r="IC152" t="str">
            <v>x</v>
          </cell>
          <cell r="ID152" t="str">
            <v>x</v>
          </cell>
          <cell r="IE152" t="str">
            <v>x</v>
          </cell>
          <cell r="IF152" t="str">
            <v>x</v>
          </cell>
          <cell r="IG152" t="str">
            <v>x</v>
          </cell>
          <cell r="IH152">
            <v>2384</v>
          </cell>
          <cell r="II152">
            <v>1960</v>
          </cell>
          <cell r="IJ152">
            <v>388</v>
          </cell>
          <cell r="IK152">
            <v>1572</v>
          </cell>
          <cell r="IL152">
            <v>1349</v>
          </cell>
          <cell r="IM152">
            <v>1088</v>
          </cell>
          <cell r="IN152">
            <v>261</v>
          </cell>
          <cell r="IO152">
            <v>68</v>
          </cell>
          <cell r="IP152">
            <v>215</v>
          </cell>
          <cell r="IQ152">
            <v>141</v>
          </cell>
          <cell r="IR152">
            <v>74</v>
          </cell>
          <cell r="IS152">
            <v>8</v>
          </cell>
        </row>
        <row r="153">
          <cell r="A153" t="str">
            <v>Odenwaldkreis</v>
          </cell>
          <cell r="B153">
            <v>2237</v>
          </cell>
          <cell r="C153">
            <v>1856</v>
          </cell>
          <cell r="D153">
            <v>777</v>
          </cell>
          <cell r="E153">
            <v>1079</v>
          </cell>
          <cell r="F153">
            <v>825</v>
          </cell>
          <cell r="G153">
            <v>666</v>
          </cell>
          <cell r="H153">
            <v>159</v>
          </cell>
          <cell r="I153">
            <v>105</v>
          </cell>
          <cell r="J153">
            <v>248</v>
          </cell>
          <cell r="K153">
            <v>124</v>
          </cell>
          <cell r="L153">
            <v>124</v>
          </cell>
          <cell r="M153">
            <v>6</v>
          </cell>
          <cell r="N153">
            <v>1193</v>
          </cell>
          <cell r="O153">
            <v>994</v>
          </cell>
          <cell r="P153">
            <v>435</v>
          </cell>
          <cell r="Q153">
            <v>559</v>
          </cell>
          <cell r="R153">
            <v>423</v>
          </cell>
          <cell r="S153">
            <v>344</v>
          </cell>
          <cell r="T153">
            <v>79</v>
          </cell>
          <cell r="U153">
            <v>49</v>
          </cell>
          <cell r="V153" t="str">
            <v>*</v>
          </cell>
          <cell r="W153" t="str">
            <v>*</v>
          </cell>
          <cell r="X153">
            <v>66</v>
          </cell>
          <cell r="Y153" t="str">
            <v>*</v>
          </cell>
          <cell r="Z153">
            <v>1044</v>
          </cell>
          <cell r="AA153">
            <v>862</v>
          </cell>
          <cell r="AB153">
            <v>342</v>
          </cell>
          <cell r="AC153">
            <v>520</v>
          </cell>
          <cell r="AD153">
            <v>402</v>
          </cell>
          <cell r="AE153">
            <v>322</v>
          </cell>
          <cell r="AF153">
            <v>80</v>
          </cell>
          <cell r="AG153">
            <v>56</v>
          </cell>
          <cell r="AH153" t="str">
            <v>*</v>
          </cell>
          <cell r="AI153" t="str">
            <v>*</v>
          </cell>
          <cell r="AJ153">
            <v>58</v>
          </cell>
          <cell r="AK153" t="str">
            <v>*</v>
          </cell>
          <cell r="AL153">
            <v>248</v>
          </cell>
          <cell r="AM153">
            <v>215</v>
          </cell>
          <cell r="AN153">
            <v>84</v>
          </cell>
          <cell r="AO153">
            <v>131</v>
          </cell>
          <cell r="AP153">
            <v>65</v>
          </cell>
          <cell r="AQ153" t="str">
            <v>*</v>
          </cell>
          <cell r="AR153" t="str">
            <v>*</v>
          </cell>
          <cell r="AS153" t="str">
            <v>*</v>
          </cell>
          <cell r="AT153" t="str">
            <v>*</v>
          </cell>
          <cell r="AU153" t="str">
            <v>*</v>
          </cell>
          <cell r="AV153">
            <v>36</v>
          </cell>
          <cell r="AW153" t="str">
            <v>*</v>
          </cell>
          <cell r="AX153">
            <v>511</v>
          </cell>
          <cell r="AY153">
            <v>432</v>
          </cell>
          <cell r="AZ153">
            <v>155</v>
          </cell>
          <cell r="BA153">
            <v>277</v>
          </cell>
          <cell r="BB153">
            <v>200</v>
          </cell>
          <cell r="BC153" t="str">
            <v>*</v>
          </cell>
          <cell r="BD153" t="str">
            <v>*</v>
          </cell>
          <cell r="BE153">
            <v>16</v>
          </cell>
          <cell r="BF153">
            <v>77</v>
          </cell>
          <cell r="BG153">
            <v>40</v>
          </cell>
          <cell r="BH153">
            <v>37</v>
          </cell>
          <cell r="BI153">
            <v>0</v>
          </cell>
          <cell r="BJ153">
            <v>452</v>
          </cell>
          <cell r="BK153">
            <v>366</v>
          </cell>
          <cell r="BL153">
            <v>114</v>
          </cell>
          <cell r="BM153">
            <v>252</v>
          </cell>
          <cell r="BN153">
            <v>199</v>
          </cell>
          <cell r="BO153">
            <v>168</v>
          </cell>
          <cell r="BP153">
            <v>31</v>
          </cell>
          <cell r="BQ153">
            <v>21</v>
          </cell>
          <cell r="BR153" t="str">
            <v>*</v>
          </cell>
          <cell r="BS153">
            <v>26</v>
          </cell>
          <cell r="BT153" t="str">
            <v>*</v>
          </cell>
          <cell r="BU153" t="str">
            <v>*</v>
          </cell>
          <cell r="BV153">
            <v>447</v>
          </cell>
          <cell r="BW153">
            <v>371</v>
          </cell>
          <cell r="BX153">
            <v>163</v>
          </cell>
          <cell r="BY153">
            <v>208</v>
          </cell>
          <cell r="BZ153">
            <v>172</v>
          </cell>
          <cell r="CA153">
            <v>142</v>
          </cell>
          <cell r="CB153">
            <v>30</v>
          </cell>
          <cell r="CC153" t="str">
            <v>*</v>
          </cell>
          <cell r="CD153" t="str">
            <v>*</v>
          </cell>
          <cell r="CE153">
            <v>22</v>
          </cell>
          <cell r="CF153" t="str">
            <v>*</v>
          </cell>
          <cell r="CG153" t="str">
            <v>*</v>
          </cell>
          <cell r="CH153">
            <v>578</v>
          </cell>
          <cell r="CI153">
            <v>471</v>
          </cell>
          <cell r="CJ153">
            <v>261</v>
          </cell>
          <cell r="CK153">
            <v>210</v>
          </cell>
          <cell r="CL153">
            <v>188</v>
          </cell>
          <cell r="CM153">
            <v>121</v>
          </cell>
          <cell r="CN153">
            <v>67</v>
          </cell>
          <cell r="CO153">
            <v>52</v>
          </cell>
          <cell r="CP153">
            <v>22</v>
          </cell>
          <cell r="CQ153" t="str">
            <v>*</v>
          </cell>
          <cell r="CR153" t="str">
            <v>*</v>
          </cell>
          <cell r="CS153">
            <v>0</v>
          </cell>
          <cell r="CT153">
            <v>634</v>
          </cell>
          <cell r="CU153">
            <v>562</v>
          </cell>
          <cell r="CV153">
            <v>102</v>
          </cell>
          <cell r="CW153">
            <v>460</v>
          </cell>
          <cell r="CX153">
            <v>385</v>
          </cell>
          <cell r="CY153">
            <v>355</v>
          </cell>
          <cell r="CZ153">
            <v>30</v>
          </cell>
          <cell r="DA153">
            <v>16</v>
          </cell>
          <cell r="DB153" t="str">
            <v>*</v>
          </cell>
          <cell r="DC153">
            <v>53</v>
          </cell>
          <cell r="DD153" t="str">
            <v>*</v>
          </cell>
          <cell r="DE153" t="str">
            <v>*</v>
          </cell>
          <cell r="DF153">
            <v>727</v>
          </cell>
          <cell r="DG153">
            <v>559</v>
          </cell>
          <cell r="DH153">
            <v>300</v>
          </cell>
          <cell r="DI153">
            <v>259</v>
          </cell>
          <cell r="DJ153">
            <v>168</v>
          </cell>
          <cell r="DK153">
            <v>121</v>
          </cell>
          <cell r="DL153">
            <v>47</v>
          </cell>
          <cell r="DM153">
            <v>32</v>
          </cell>
          <cell r="DN153" t="str">
            <v>*</v>
          </cell>
          <cell r="DO153" t="str">
            <v>*</v>
          </cell>
          <cell r="DP153">
            <v>56</v>
          </cell>
          <cell r="DQ153" t="str">
            <v>*</v>
          </cell>
          <cell r="DR153">
            <v>445</v>
          </cell>
          <cell r="DS153">
            <v>376</v>
          </cell>
          <cell r="DT153">
            <v>222</v>
          </cell>
          <cell r="DU153">
            <v>154</v>
          </cell>
          <cell r="DV153">
            <v>104</v>
          </cell>
          <cell r="DW153">
            <v>61</v>
          </cell>
          <cell r="DX153">
            <v>43</v>
          </cell>
          <cell r="DY153">
            <v>34</v>
          </cell>
          <cell r="DZ153" t="str">
            <v>*</v>
          </cell>
          <cell r="EA153" t="str">
            <v>*</v>
          </cell>
          <cell r="EB153">
            <v>26</v>
          </cell>
          <cell r="EC153" t="str">
            <v>*</v>
          </cell>
          <cell r="ED153">
            <v>301</v>
          </cell>
          <cell r="EE153">
            <v>251</v>
          </cell>
          <cell r="EF153">
            <v>117</v>
          </cell>
          <cell r="EG153">
            <v>134</v>
          </cell>
          <cell r="EH153">
            <v>108</v>
          </cell>
          <cell r="EI153">
            <v>76</v>
          </cell>
          <cell r="EJ153">
            <v>32</v>
          </cell>
          <cell r="EK153">
            <v>21</v>
          </cell>
          <cell r="EL153" t="str">
            <v>*</v>
          </cell>
          <cell r="EM153" t="str">
            <v>*</v>
          </cell>
          <cell r="EN153">
            <v>20</v>
          </cell>
          <cell r="EO153" t="str">
            <v>*</v>
          </cell>
          <cell r="EP153">
            <v>130</v>
          </cell>
          <cell r="EQ153">
            <v>108</v>
          </cell>
          <cell r="ER153">
            <v>36</v>
          </cell>
          <cell r="ES153">
            <v>72</v>
          </cell>
          <cell r="ET153">
            <v>60</v>
          </cell>
          <cell r="EU153">
            <v>53</v>
          </cell>
          <cell r="EV153">
            <v>7</v>
          </cell>
          <cell r="EW153" t="str">
            <v>*</v>
          </cell>
          <cell r="EX153">
            <v>12</v>
          </cell>
          <cell r="EY153" t="str">
            <v>*</v>
          </cell>
          <cell r="EZ153" t="str">
            <v>*</v>
          </cell>
          <cell r="FA153">
            <v>0</v>
          </cell>
          <cell r="FB153">
            <v>1248</v>
          </cell>
          <cell r="FC153">
            <v>1053</v>
          </cell>
          <cell r="FD153">
            <v>277</v>
          </cell>
          <cell r="FE153">
            <v>776</v>
          </cell>
          <cell r="FF153">
            <v>628</v>
          </cell>
          <cell r="FG153">
            <v>547</v>
          </cell>
          <cell r="FH153">
            <v>81</v>
          </cell>
          <cell r="FI153">
            <v>48</v>
          </cell>
          <cell r="FJ153" t="str">
            <v>*</v>
          </cell>
          <cell r="FK153">
            <v>94</v>
          </cell>
          <cell r="FL153" t="str">
            <v>*</v>
          </cell>
          <cell r="FM153" t="str">
            <v>*</v>
          </cell>
          <cell r="FN153">
            <v>837</v>
          </cell>
          <cell r="FO153">
            <v>676</v>
          </cell>
          <cell r="FP153">
            <v>432</v>
          </cell>
          <cell r="FQ153">
            <v>244</v>
          </cell>
          <cell r="FR153">
            <v>149</v>
          </cell>
          <cell r="FS153">
            <v>82</v>
          </cell>
          <cell r="FT153">
            <v>67</v>
          </cell>
          <cell r="FU153">
            <v>49</v>
          </cell>
          <cell r="FV153" t="str">
            <v>*</v>
          </cell>
          <cell r="FW153" t="str">
            <v>*</v>
          </cell>
          <cell r="FX153">
            <v>69</v>
          </cell>
          <cell r="FY153" t="str">
            <v>*</v>
          </cell>
          <cell r="FZ153">
            <v>111</v>
          </cell>
          <cell r="GA153">
            <v>92</v>
          </cell>
          <cell r="GB153">
            <v>59</v>
          </cell>
          <cell r="GC153">
            <v>33</v>
          </cell>
          <cell r="GD153">
            <v>28</v>
          </cell>
          <cell r="GE153">
            <v>20</v>
          </cell>
          <cell r="GF153">
            <v>8</v>
          </cell>
          <cell r="GG153">
            <v>6</v>
          </cell>
          <cell r="GH153">
            <v>5</v>
          </cell>
          <cell r="GI153" t="str">
            <v>*</v>
          </cell>
          <cell r="GJ153" t="str">
            <v>*</v>
          </cell>
          <cell r="GK153">
            <v>0</v>
          </cell>
          <cell r="GL153">
            <v>41</v>
          </cell>
          <cell r="GM153">
            <v>35</v>
          </cell>
          <cell r="GN153">
            <v>9</v>
          </cell>
          <cell r="GO153">
            <v>26</v>
          </cell>
          <cell r="GP153">
            <v>20</v>
          </cell>
          <cell r="GQ153">
            <v>17</v>
          </cell>
          <cell r="GR153">
            <v>3</v>
          </cell>
          <cell r="GS153" t="str">
            <v>*</v>
          </cell>
          <cell r="GT153">
            <v>6</v>
          </cell>
          <cell r="GU153" t="str">
            <v>*</v>
          </cell>
          <cell r="GV153" t="str">
            <v>*</v>
          </cell>
          <cell r="GW153">
            <v>0</v>
          </cell>
          <cell r="GX153">
            <v>1312</v>
          </cell>
          <cell r="GY153">
            <v>1095</v>
          </cell>
          <cell r="GZ153">
            <v>302</v>
          </cell>
          <cell r="HA153">
            <v>793</v>
          </cell>
          <cell r="HB153">
            <v>639</v>
          </cell>
          <cell r="HC153">
            <v>551</v>
          </cell>
          <cell r="HD153">
            <v>88</v>
          </cell>
          <cell r="HE153">
            <v>52</v>
          </cell>
          <cell r="HF153">
            <v>150</v>
          </cell>
          <cell r="HG153">
            <v>96</v>
          </cell>
          <cell r="HH153">
            <v>54</v>
          </cell>
          <cell r="HI153">
            <v>4</v>
          </cell>
          <cell r="HJ153">
            <v>41</v>
          </cell>
          <cell r="HK153">
            <v>35</v>
          </cell>
          <cell r="HL153">
            <v>9</v>
          </cell>
          <cell r="HM153">
            <v>26</v>
          </cell>
          <cell r="HN153">
            <v>20</v>
          </cell>
          <cell r="HO153">
            <v>17</v>
          </cell>
          <cell r="HP153">
            <v>3</v>
          </cell>
          <cell r="HQ153" t="str">
            <v>*</v>
          </cell>
          <cell r="HR153">
            <v>6</v>
          </cell>
          <cell r="HS153" t="str">
            <v>*</v>
          </cell>
          <cell r="HT153" t="str">
            <v>*</v>
          </cell>
          <cell r="HU153">
            <v>0</v>
          </cell>
          <cell r="HV153">
            <v>1037</v>
          </cell>
          <cell r="HW153">
            <v>912</v>
          </cell>
          <cell r="HX153">
            <v>491</v>
          </cell>
          <cell r="HY153">
            <v>421</v>
          </cell>
          <cell r="HZ153">
            <v>308</v>
          </cell>
          <cell r="IA153">
            <v>224</v>
          </cell>
          <cell r="IB153">
            <v>84</v>
          </cell>
          <cell r="IC153">
            <v>52</v>
          </cell>
          <cell r="ID153" t="str">
            <v>*</v>
          </cell>
          <cell r="IE153" t="str">
            <v>*</v>
          </cell>
          <cell r="IF153">
            <v>67</v>
          </cell>
          <cell r="IG153" t="str">
            <v>*</v>
          </cell>
          <cell r="IH153">
            <v>1200</v>
          </cell>
          <cell r="II153">
            <v>944</v>
          </cell>
          <cell r="IJ153">
            <v>286</v>
          </cell>
          <cell r="IK153">
            <v>658</v>
          </cell>
          <cell r="IL153">
            <v>517</v>
          </cell>
          <cell r="IM153">
            <v>442</v>
          </cell>
          <cell r="IN153">
            <v>75</v>
          </cell>
          <cell r="IO153">
            <v>53</v>
          </cell>
          <cell r="IP153">
            <v>137</v>
          </cell>
          <cell r="IQ153">
            <v>80</v>
          </cell>
          <cell r="IR153">
            <v>57</v>
          </cell>
          <cell r="IS153">
            <v>4</v>
          </cell>
        </row>
        <row r="154">
          <cell r="A154" t="str">
            <v>Offenbach</v>
          </cell>
          <cell r="B154">
            <v>7301</v>
          </cell>
          <cell r="C154">
            <v>5835</v>
          </cell>
          <cell r="D154">
            <v>1801</v>
          </cell>
          <cell r="E154">
            <v>4034</v>
          </cell>
          <cell r="F154">
            <v>3296</v>
          </cell>
          <cell r="G154">
            <v>2502</v>
          </cell>
          <cell r="H154">
            <v>789</v>
          </cell>
          <cell r="I154">
            <v>254</v>
          </cell>
          <cell r="J154">
            <v>711</v>
          </cell>
          <cell r="K154">
            <v>362</v>
          </cell>
          <cell r="L154">
            <v>348</v>
          </cell>
          <cell r="M154">
            <v>27</v>
          </cell>
          <cell r="N154">
            <v>3924</v>
          </cell>
          <cell r="O154">
            <v>3102</v>
          </cell>
          <cell r="P154">
            <v>1039</v>
          </cell>
          <cell r="Q154">
            <v>2063</v>
          </cell>
          <cell r="R154">
            <v>1610</v>
          </cell>
          <cell r="S154">
            <v>1207</v>
          </cell>
          <cell r="T154">
            <v>399</v>
          </cell>
          <cell r="U154">
            <v>134</v>
          </cell>
          <cell r="V154">
            <v>436</v>
          </cell>
          <cell r="W154">
            <v>219</v>
          </cell>
          <cell r="X154">
            <v>216</v>
          </cell>
          <cell r="Y154">
            <v>17</v>
          </cell>
          <cell r="Z154">
            <v>3377</v>
          </cell>
          <cell r="AA154">
            <v>2733</v>
          </cell>
          <cell r="AB154">
            <v>762</v>
          </cell>
          <cell r="AC154">
            <v>1971</v>
          </cell>
          <cell r="AD154">
            <v>1686</v>
          </cell>
          <cell r="AE154">
            <v>1295</v>
          </cell>
          <cell r="AF154">
            <v>390</v>
          </cell>
          <cell r="AG154">
            <v>120</v>
          </cell>
          <cell r="AH154">
            <v>275</v>
          </cell>
          <cell r="AI154">
            <v>143</v>
          </cell>
          <cell r="AJ154">
            <v>132</v>
          </cell>
          <cell r="AK154">
            <v>10</v>
          </cell>
          <cell r="AL154">
            <v>711</v>
          </cell>
          <cell r="AM154">
            <v>550</v>
          </cell>
          <cell r="AN154">
            <v>142</v>
          </cell>
          <cell r="AO154">
            <v>408</v>
          </cell>
          <cell r="AP154">
            <v>248</v>
          </cell>
          <cell r="AQ154">
            <v>222</v>
          </cell>
          <cell r="AR154">
            <v>26</v>
          </cell>
          <cell r="AS154">
            <v>10</v>
          </cell>
          <cell r="AT154">
            <v>154</v>
          </cell>
          <cell r="AU154">
            <v>74</v>
          </cell>
          <cell r="AV154">
            <v>80</v>
          </cell>
          <cell r="AW154">
            <v>6</v>
          </cell>
          <cell r="AX154">
            <v>1680</v>
          </cell>
          <cell r="AY154">
            <v>1315</v>
          </cell>
          <cell r="AZ154">
            <v>324</v>
          </cell>
          <cell r="BA154">
            <v>991</v>
          </cell>
          <cell r="BB154">
            <v>745</v>
          </cell>
          <cell r="BC154">
            <v>584</v>
          </cell>
          <cell r="BD154">
            <v>158</v>
          </cell>
          <cell r="BE154">
            <v>51</v>
          </cell>
          <cell r="BF154">
            <v>242</v>
          </cell>
          <cell r="BG154">
            <v>119</v>
          </cell>
          <cell r="BH154">
            <v>123</v>
          </cell>
          <cell r="BI154">
            <v>4</v>
          </cell>
          <cell r="BJ154">
            <v>1750</v>
          </cell>
          <cell r="BK154">
            <v>1425</v>
          </cell>
          <cell r="BL154">
            <v>318</v>
          </cell>
          <cell r="BM154">
            <v>1107</v>
          </cell>
          <cell r="BN154">
            <v>926</v>
          </cell>
          <cell r="BO154">
            <v>724</v>
          </cell>
          <cell r="BP154">
            <v>200</v>
          </cell>
          <cell r="BQ154">
            <v>59</v>
          </cell>
          <cell r="BR154">
            <v>174</v>
          </cell>
          <cell r="BS154">
            <v>100</v>
          </cell>
          <cell r="BT154">
            <v>73</v>
          </cell>
          <cell r="BU154">
            <v>7</v>
          </cell>
          <cell r="BV154">
            <v>1611</v>
          </cell>
          <cell r="BW154">
            <v>1325</v>
          </cell>
          <cell r="BX154">
            <v>429</v>
          </cell>
          <cell r="BY154">
            <v>896</v>
          </cell>
          <cell r="BZ154">
            <v>802</v>
          </cell>
          <cell r="CA154">
            <v>597</v>
          </cell>
          <cell r="CB154">
            <v>205</v>
          </cell>
          <cell r="CC154">
            <v>67</v>
          </cell>
          <cell r="CD154">
            <v>88</v>
          </cell>
          <cell r="CE154">
            <v>53</v>
          </cell>
          <cell r="CF154">
            <v>35</v>
          </cell>
          <cell r="CG154">
            <v>6</v>
          </cell>
          <cell r="CH154">
            <v>1549</v>
          </cell>
          <cell r="CI154">
            <v>1220</v>
          </cell>
          <cell r="CJ154">
            <v>588</v>
          </cell>
          <cell r="CK154">
            <v>632</v>
          </cell>
          <cell r="CL154">
            <v>575</v>
          </cell>
          <cell r="CM154">
            <v>375</v>
          </cell>
          <cell r="CN154">
            <v>200</v>
          </cell>
          <cell r="CO154">
            <v>67</v>
          </cell>
          <cell r="CP154">
            <v>53</v>
          </cell>
          <cell r="CQ154">
            <v>16</v>
          </cell>
          <cell r="CR154">
            <v>37</v>
          </cell>
          <cell r="CS154">
            <v>4</v>
          </cell>
          <cell r="CT154">
            <v>1787</v>
          </cell>
          <cell r="CU154">
            <v>1548</v>
          </cell>
          <cell r="CV154">
            <v>137</v>
          </cell>
          <cell r="CW154">
            <v>1411</v>
          </cell>
          <cell r="CX154">
            <v>1269</v>
          </cell>
          <cell r="CY154">
            <v>1100</v>
          </cell>
          <cell r="CZ154">
            <v>169</v>
          </cell>
          <cell r="DA154">
            <v>46</v>
          </cell>
          <cell r="DB154">
            <v>132</v>
          </cell>
          <cell r="DC154">
            <v>85</v>
          </cell>
          <cell r="DD154">
            <v>46</v>
          </cell>
          <cell r="DE154">
            <v>10</v>
          </cell>
          <cell r="DF154">
            <v>1865</v>
          </cell>
          <cell r="DG154">
            <v>1469</v>
          </cell>
          <cell r="DH154">
            <v>502</v>
          </cell>
          <cell r="DI154">
            <v>967</v>
          </cell>
          <cell r="DJ154">
            <v>694</v>
          </cell>
          <cell r="DK154">
            <v>474</v>
          </cell>
          <cell r="DL154">
            <v>218</v>
          </cell>
          <cell r="DM154">
            <v>76</v>
          </cell>
          <cell r="DN154">
            <v>264</v>
          </cell>
          <cell r="DO154">
            <v>142</v>
          </cell>
          <cell r="DP154">
            <v>122</v>
          </cell>
          <cell r="DQ154">
            <v>9</v>
          </cell>
          <cell r="DR154">
            <v>1335</v>
          </cell>
          <cell r="DS154">
            <v>1028</v>
          </cell>
          <cell r="DT154">
            <v>481</v>
          </cell>
          <cell r="DU154">
            <v>547</v>
          </cell>
          <cell r="DV154">
            <v>389</v>
          </cell>
          <cell r="DW154">
            <v>226</v>
          </cell>
          <cell r="DX154">
            <v>161</v>
          </cell>
          <cell r="DY154">
            <v>55</v>
          </cell>
          <cell r="DZ154" t="str">
            <v>*</v>
          </cell>
          <cell r="EA154" t="str">
            <v>*</v>
          </cell>
          <cell r="EB154">
            <v>89</v>
          </cell>
          <cell r="EC154" t="str">
            <v>*</v>
          </cell>
          <cell r="ED154">
            <v>1511</v>
          </cell>
          <cell r="EE154">
            <v>1134</v>
          </cell>
          <cell r="EF154">
            <v>449</v>
          </cell>
          <cell r="EG154">
            <v>685</v>
          </cell>
          <cell r="EH154">
            <v>581</v>
          </cell>
          <cell r="EI154">
            <v>412</v>
          </cell>
          <cell r="EJ154">
            <v>168</v>
          </cell>
          <cell r="EK154">
            <v>48</v>
          </cell>
          <cell r="EL154" t="str">
            <v>*</v>
          </cell>
          <cell r="EM154" t="str">
            <v>*</v>
          </cell>
          <cell r="EN154">
            <v>70</v>
          </cell>
          <cell r="EO154" t="str">
            <v>*</v>
          </cell>
          <cell r="EP154">
            <v>785</v>
          </cell>
          <cell r="EQ154">
            <v>647</v>
          </cell>
          <cell r="ER154">
            <v>231</v>
          </cell>
          <cell r="ES154">
            <v>416</v>
          </cell>
          <cell r="ET154">
            <v>355</v>
          </cell>
          <cell r="EU154">
            <v>283</v>
          </cell>
          <cell r="EV154">
            <v>72</v>
          </cell>
          <cell r="EW154">
            <v>29</v>
          </cell>
          <cell r="EX154">
            <v>58</v>
          </cell>
          <cell r="EY154">
            <v>37</v>
          </cell>
          <cell r="EZ154">
            <v>21</v>
          </cell>
          <cell r="FA154">
            <v>3</v>
          </cell>
          <cell r="FB154">
            <v>4159</v>
          </cell>
          <cell r="FC154">
            <v>3495</v>
          </cell>
          <cell r="FD154">
            <v>581</v>
          </cell>
          <cell r="FE154">
            <v>2914</v>
          </cell>
          <cell r="FF154">
            <v>2462</v>
          </cell>
          <cell r="FG154">
            <v>1994</v>
          </cell>
          <cell r="FH154">
            <v>465</v>
          </cell>
          <cell r="FI154">
            <v>152</v>
          </cell>
          <cell r="FJ154">
            <v>430</v>
          </cell>
          <cell r="FK154">
            <v>244</v>
          </cell>
          <cell r="FL154">
            <v>185</v>
          </cell>
          <cell r="FM154">
            <v>22</v>
          </cell>
          <cell r="FN154">
            <v>2431</v>
          </cell>
          <cell r="FO154">
            <v>1822</v>
          </cell>
          <cell r="FP154">
            <v>1000</v>
          </cell>
          <cell r="FQ154">
            <v>822</v>
          </cell>
          <cell r="FR154">
            <v>580</v>
          </cell>
          <cell r="FS154">
            <v>339</v>
          </cell>
          <cell r="FT154">
            <v>239</v>
          </cell>
          <cell r="FU154">
            <v>76</v>
          </cell>
          <cell r="FV154" t="str">
            <v>*</v>
          </cell>
          <cell r="FW154" t="str">
            <v>*</v>
          </cell>
          <cell r="FX154">
            <v>139</v>
          </cell>
          <cell r="FY154" t="str">
            <v>*</v>
          </cell>
          <cell r="FZ154">
            <v>649</v>
          </cell>
          <cell r="GA154">
            <v>473</v>
          </cell>
          <cell r="GB154">
            <v>208</v>
          </cell>
          <cell r="GC154">
            <v>265</v>
          </cell>
          <cell r="GD154">
            <v>225</v>
          </cell>
          <cell r="GE154">
            <v>147</v>
          </cell>
          <cell r="GF154">
            <v>78</v>
          </cell>
          <cell r="GG154">
            <v>24</v>
          </cell>
          <cell r="GH154" t="str">
            <v>*</v>
          </cell>
          <cell r="GI154" t="str">
            <v>*</v>
          </cell>
          <cell r="GJ154">
            <v>23</v>
          </cell>
          <cell r="GK154" t="str">
            <v>*</v>
          </cell>
          <cell r="GL154">
            <v>62</v>
          </cell>
          <cell r="GM154">
            <v>45</v>
          </cell>
          <cell r="GN154">
            <v>12</v>
          </cell>
          <cell r="GO154">
            <v>33</v>
          </cell>
          <cell r="GP154">
            <v>29</v>
          </cell>
          <cell r="GQ154">
            <v>22</v>
          </cell>
          <cell r="GR154">
            <v>7</v>
          </cell>
          <cell r="GS154" t="str">
            <v>*</v>
          </cell>
          <cell r="GT154">
            <v>4</v>
          </cell>
          <cell r="GU154" t="str">
            <v>*</v>
          </cell>
          <cell r="GV154" t="str">
            <v>*</v>
          </cell>
          <cell r="GW154">
            <v>0</v>
          </cell>
          <cell r="GX154">
            <v>4244</v>
          </cell>
          <cell r="GY154">
            <v>3558</v>
          </cell>
          <cell r="GZ154">
            <v>620</v>
          </cell>
          <cell r="HA154">
            <v>2938</v>
          </cell>
          <cell r="HB154">
            <v>2478</v>
          </cell>
          <cell r="HC154">
            <v>2001</v>
          </cell>
          <cell r="HD154">
            <v>474</v>
          </cell>
          <cell r="HE154">
            <v>155</v>
          </cell>
          <cell r="HF154">
            <v>438</v>
          </cell>
          <cell r="HG154">
            <v>248</v>
          </cell>
          <cell r="HH154">
            <v>189</v>
          </cell>
          <cell r="HI154">
            <v>22</v>
          </cell>
          <cell r="HJ154">
            <v>62</v>
          </cell>
          <cell r="HK154">
            <v>45</v>
          </cell>
          <cell r="HL154">
            <v>12</v>
          </cell>
          <cell r="HM154">
            <v>33</v>
          </cell>
          <cell r="HN154">
            <v>29</v>
          </cell>
          <cell r="HO154">
            <v>22</v>
          </cell>
          <cell r="HP154">
            <v>7</v>
          </cell>
          <cell r="HQ154" t="str">
            <v>*</v>
          </cell>
          <cell r="HR154">
            <v>4</v>
          </cell>
          <cell r="HS154" t="str">
            <v>*</v>
          </cell>
          <cell r="HT154" t="str">
            <v>*</v>
          </cell>
          <cell r="HU154">
            <v>0</v>
          </cell>
          <cell r="HV154">
            <v>3262</v>
          </cell>
          <cell r="HW154">
            <v>2567</v>
          </cell>
          <cell r="HX154">
            <v>1157</v>
          </cell>
          <cell r="HY154">
            <v>1410</v>
          </cell>
          <cell r="HZ154">
            <v>1082</v>
          </cell>
          <cell r="IA154">
            <v>772</v>
          </cell>
          <cell r="IB154">
            <v>308</v>
          </cell>
          <cell r="IC154">
            <v>103</v>
          </cell>
          <cell r="ID154">
            <v>318</v>
          </cell>
          <cell r="IE154">
            <v>157</v>
          </cell>
          <cell r="IF154">
            <v>161</v>
          </cell>
          <cell r="IG154">
            <v>10</v>
          </cell>
          <cell r="IH154">
            <v>4039</v>
          </cell>
          <cell r="II154">
            <v>3268</v>
          </cell>
          <cell r="IJ154">
            <v>644</v>
          </cell>
          <cell r="IK154">
            <v>2624</v>
          </cell>
          <cell r="IL154">
            <v>2214</v>
          </cell>
          <cell r="IM154">
            <v>1730</v>
          </cell>
          <cell r="IN154">
            <v>481</v>
          </cell>
          <cell r="IO154">
            <v>151</v>
          </cell>
          <cell r="IP154">
            <v>393</v>
          </cell>
          <cell r="IQ154">
            <v>205</v>
          </cell>
          <cell r="IR154">
            <v>187</v>
          </cell>
          <cell r="IS154">
            <v>17</v>
          </cell>
        </row>
        <row r="155">
          <cell r="A155" t="str">
            <v>Rheingau-Taunus-Kreis</v>
          </cell>
          <cell r="B155">
            <v>3644</v>
          </cell>
          <cell r="C155">
            <v>2780</v>
          </cell>
          <cell r="D155">
            <v>1160</v>
          </cell>
          <cell r="E155">
            <v>1620</v>
          </cell>
          <cell r="F155">
            <v>1403</v>
          </cell>
          <cell r="G155">
            <v>1097</v>
          </cell>
          <cell r="H155">
            <v>306</v>
          </cell>
          <cell r="I155">
            <v>80</v>
          </cell>
          <cell r="J155">
            <v>183</v>
          </cell>
          <cell r="K155">
            <v>93</v>
          </cell>
          <cell r="L155">
            <v>90</v>
          </cell>
          <cell r="M155">
            <v>34</v>
          </cell>
          <cell r="N155">
            <v>1995</v>
          </cell>
          <cell r="O155">
            <v>1542</v>
          </cell>
          <cell r="P155">
            <v>663</v>
          </cell>
          <cell r="Q155">
            <v>879</v>
          </cell>
          <cell r="R155">
            <v>760</v>
          </cell>
          <cell r="S155">
            <v>615</v>
          </cell>
          <cell r="T155">
            <v>145</v>
          </cell>
          <cell r="U155">
            <v>41</v>
          </cell>
          <cell r="V155">
            <v>108</v>
          </cell>
          <cell r="W155">
            <v>57</v>
          </cell>
          <cell r="X155">
            <v>51</v>
          </cell>
          <cell r="Y155">
            <v>11</v>
          </cell>
          <cell r="Z155">
            <v>1649</v>
          </cell>
          <cell r="AA155">
            <v>1238</v>
          </cell>
          <cell r="AB155">
            <v>497</v>
          </cell>
          <cell r="AC155">
            <v>741</v>
          </cell>
          <cell r="AD155">
            <v>643</v>
          </cell>
          <cell r="AE155">
            <v>482</v>
          </cell>
          <cell r="AF155">
            <v>161</v>
          </cell>
          <cell r="AG155">
            <v>39</v>
          </cell>
          <cell r="AH155">
            <v>75</v>
          </cell>
          <cell r="AI155">
            <v>36</v>
          </cell>
          <cell r="AJ155">
            <v>39</v>
          </cell>
          <cell r="AK155">
            <v>23</v>
          </cell>
          <cell r="AL155">
            <v>269</v>
          </cell>
          <cell r="AM155">
            <v>195</v>
          </cell>
          <cell r="AN155">
            <v>76</v>
          </cell>
          <cell r="AO155">
            <v>119</v>
          </cell>
          <cell r="AP155">
            <v>93</v>
          </cell>
          <cell r="AQ155">
            <v>81</v>
          </cell>
          <cell r="AR155">
            <v>12</v>
          </cell>
          <cell r="AS155">
            <v>3</v>
          </cell>
          <cell r="AT155">
            <v>26</v>
          </cell>
          <cell r="AU155">
            <v>9</v>
          </cell>
          <cell r="AV155">
            <v>17</v>
          </cell>
          <cell r="AW155">
            <v>0</v>
          </cell>
          <cell r="AX155">
            <v>851</v>
          </cell>
          <cell r="AY155">
            <v>675</v>
          </cell>
          <cell r="AZ155">
            <v>233</v>
          </cell>
          <cell r="BA155">
            <v>442</v>
          </cell>
          <cell r="BB155">
            <v>359</v>
          </cell>
          <cell r="BC155">
            <v>288</v>
          </cell>
          <cell r="BD155">
            <v>71</v>
          </cell>
          <cell r="BE155">
            <v>17</v>
          </cell>
          <cell r="BF155">
            <v>73</v>
          </cell>
          <cell r="BG155">
            <v>40</v>
          </cell>
          <cell r="BH155">
            <v>33</v>
          </cell>
          <cell r="BI155">
            <v>10</v>
          </cell>
          <cell r="BJ155">
            <v>865</v>
          </cell>
          <cell r="BK155">
            <v>681</v>
          </cell>
          <cell r="BL155">
            <v>198</v>
          </cell>
          <cell r="BM155">
            <v>483</v>
          </cell>
          <cell r="BN155">
            <v>422</v>
          </cell>
          <cell r="BO155">
            <v>329</v>
          </cell>
          <cell r="BP155">
            <v>93</v>
          </cell>
          <cell r="BQ155">
            <v>25</v>
          </cell>
          <cell r="BR155">
            <v>49</v>
          </cell>
          <cell r="BS155">
            <v>30</v>
          </cell>
          <cell r="BT155">
            <v>19</v>
          </cell>
          <cell r="BU155">
            <v>12</v>
          </cell>
          <cell r="BV155">
            <v>844</v>
          </cell>
          <cell r="BW155">
            <v>632</v>
          </cell>
          <cell r="BX155">
            <v>258</v>
          </cell>
          <cell r="BY155">
            <v>374</v>
          </cell>
          <cell r="BZ155">
            <v>342</v>
          </cell>
          <cell r="CA155">
            <v>269</v>
          </cell>
          <cell r="CB155">
            <v>73</v>
          </cell>
          <cell r="CC155">
            <v>18</v>
          </cell>
          <cell r="CD155">
            <v>24</v>
          </cell>
          <cell r="CE155">
            <v>11</v>
          </cell>
          <cell r="CF155">
            <v>13</v>
          </cell>
          <cell r="CG155">
            <v>8</v>
          </cell>
          <cell r="CH155">
            <v>815</v>
          </cell>
          <cell r="CI155">
            <v>597</v>
          </cell>
          <cell r="CJ155">
            <v>395</v>
          </cell>
          <cell r="CK155">
            <v>202</v>
          </cell>
          <cell r="CL155">
            <v>187</v>
          </cell>
          <cell r="CM155">
            <v>130</v>
          </cell>
          <cell r="CN155">
            <v>57</v>
          </cell>
          <cell r="CO155">
            <v>17</v>
          </cell>
          <cell r="CP155">
            <v>11</v>
          </cell>
          <cell r="CQ155">
            <v>3</v>
          </cell>
          <cell r="CR155">
            <v>8</v>
          </cell>
          <cell r="CS155">
            <v>4</v>
          </cell>
          <cell r="CT155">
            <v>1033</v>
          </cell>
          <cell r="CU155">
            <v>840</v>
          </cell>
          <cell r="CV155">
            <v>79</v>
          </cell>
          <cell r="CW155">
            <v>761</v>
          </cell>
          <cell r="CX155">
            <v>707</v>
          </cell>
          <cell r="CY155">
            <v>598</v>
          </cell>
          <cell r="CZ155">
            <v>109</v>
          </cell>
          <cell r="DA155">
            <v>26</v>
          </cell>
          <cell r="DB155">
            <v>32</v>
          </cell>
          <cell r="DC155">
            <v>18</v>
          </cell>
          <cell r="DD155">
            <v>14</v>
          </cell>
          <cell r="DE155">
            <v>22</v>
          </cell>
          <cell r="DF155">
            <v>1036</v>
          </cell>
          <cell r="DG155">
            <v>759</v>
          </cell>
          <cell r="DH155">
            <v>427</v>
          </cell>
          <cell r="DI155">
            <v>332</v>
          </cell>
          <cell r="DJ155">
            <v>253</v>
          </cell>
          <cell r="DK155">
            <v>179</v>
          </cell>
          <cell r="DL155">
            <v>74</v>
          </cell>
          <cell r="DM155">
            <v>24</v>
          </cell>
          <cell r="DN155">
            <v>73</v>
          </cell>
          <cell r="DO155">
            <v>42</v>
          </cell>
          <cell r="DP155">
            <v>31</v>
          </cell>
          <cell r="DQ155">
            <v>6</v>
          </cell>
          <cell r="DR155">
            <v>706</v>
          </cell>
          <cell r="DS155">
            <v>518</v>
          </cell>
          <cell r="DT155">
            <v>324</v>
          </cell>
          <cell r="DU155">
            <v>194</v>
          </cell>
          <cell r="DV155">
            <v>152</v>
          </cell>
          <cell r="DW155">
            <v>101</v>
          </cell>
          <cell r="DX155">
            <v>51</v>
          </cell>
          <cell r="DY155">
            <v>12</v>
          </cell>
          <cell r="DZ155" t="str">
            <v>*</v>
          </cell>
          <cell r="EA155" t="str">
            <v>*</v>
          </cell>
          <cell r="EB155">
            <v>24</v>
          </cell>
          <cell r="EC155" t="str">
            <v>*</v>
          </cell>
          <cell r="ED155">
            <v>710</v>
          </cell>
          <cell r="EE155">
            <v>550</v>
          </cell>
          <cell r="EF155">
            <v>292</v>
          </cell>
          <cell r="EG155">
            <v>258</v>
          </cell>
          <cell r="EH155">
            <v>230</v>
          </cell>
          <cell r="EI155">
            <v>174</v>
          </cell>
          <cell r="EJ155">
            <v>56</v>
          </cell>
          <cell r="EK155">
            <v>14</v>
          </cell>
          <cell r="EL155" t="str">
            <v>*</v>
          </cell>
          <cell r="EM155" t="str">
            <v>*</v>
          </cell>
          <cell r="EN155">
            <v>18</v>
          </cell>
          <cell r="EO155" t="str">
            <v>*</v>
          </cell>
          <cell r="EP155">
            <v>159</v>
          </cell>
          <cell r="EQ155">
            <v>113</v>
          </cell>
          <cell r="ER155">
            <v>38</v>
          </cell>
          <cell r="ES155">
            <v>75</v>
          </cell>
          <cell r="ET155">
            <v>61</v>
          </cell>
          <cell r="EU155">
            <v>45</v>
          </cell>
          <cell r="EV155">
            <v>16</v>
          </cell>
          <cell r="EW155">
            <v>4</v>
          </cell>
          <cell r="EX155">
            <v>11</v>
          </cell>
          <cell r="EY155">
            <v>8</v>
          </cell>
          <cell r="EZ155">
            <v>3</v>
          </cell>
          <cell r="FA155">
            <v>3</v>
          </cell>
          <cell r="FB155">
            <v>1974</v>
          </cell>
          <cell r="FC155">
            <v>1589</v>
          </cell>
          <cell r="FD155">
            <v>325</v>
          </cell>
          <cell r="FE155">
            <v>1264</v>
          </cell>
          <cell r="FF155">
            <v>1129</v>
          </cell>
          <cell r="FG155">
            <v>931</v>
          </cell>
          <cell r="FH155">
            <v>198</v>
          </cell>
          <cell r="FI155">
            <v>52</v>
          </cell>
          <cell r="FJ155">
            <v>104</v>
          </cell>
          <cell r="FK155">
            <v>59</v>
          </cell>
          <cell r="FL155">
            <v>45</v>
          </cell>
          <cell r="FM155">
            <v>31</v>
          </cell>
          <cell r="FN155">
            <v>1303</v>
          </cell>
          <cell r="FO155">
            <v>922</v>
          </cell>
          <cell r="FP155">
            <v>663</v>
          </cell>
          <cell r="FQ155">
            <v>259</v>
          </cell>
          <cell r="FR155">
            <v>191</v>
          </cell>
          <cell r="FS155">
            <v>105</v>
          </cell>
          <cell r="FT155">
            <v>86</v>
          </cell>
          <cell r="FU155">
            <v>22</v>
          </cell>
          <cell r="FV155">
            <v>65</v>
          </cell>
          <cell r="FW155">
            <v>28</v>
          </cell>
          <cell r="FX155">
            <v>37</v>
          </cell>
          <cell r="FY155">
            <v>3</v>
          </cell>
          <cell r="FZ155">
            <v>310</v>
          </cell>
          <cell r="GA155">
            <v>238</v>
          </cell>
          <cell r="GB155">
            <v>167</v>
          </cell>
          <cell r="GC155">
            <v>71</v>
          </cell>
          <cell r="GD155">
            <v>62</v>
          </cell>
          <cell r="GE155">
            <v>45</v>
          </cell>
          <cell r="GF155">
            <v>17</v>
          </cell>
          <cell r="GG155">
            <v>4</v>
          </cell>
          <cell r="GH155">
            <v>9</v>
          </cell>
          <cell r="GI155" t="str">
            <v>*</v>
          </cell>
          <cell r="GJ155" t="str">
            <v>*</v>
          </cell>
          <cell r="GK155">
            <v>0</v>
          </cell>
          <cell r="GL155">
            <v>57</v>
          </cell>
          <cell r="GM155">
            <v>31</v>
          </cell>
          <cell r="GN155">
            <v>5</v>
          </cell>
          <cell r="GO155">
            <v>26</v>
          </cell>
          <cell r="GP155">
            <v>21</v>
          </cell>
          <cell r="GQ155">
            <v>16</v>
          </cell>
          <cell r="GR155">
            <v>5</v>
          </cell>
          <cell r="GS155" t="str">
            <v>*</v>
          </cell>
          <cell r="GT155">
            <v>5</v>
          </cell>
          <cell r="GU155" t="str">
            <v>*</v>
          </cell>
          <cell r="GV155" t="str">
            <v>*</v>
          </cell>
          <cell r="GW155">
            <v>0</v>
          </cell>
          <cell r="GX155">
            <v>2061</v>
          </cell>
          <cell r="GY155">
            <v>1649</v>
          </cell>
          <cell r="GZ155">
            <v>373</v>
          </cell>
          <cell r="HA155">
            <v>1276</v>
          </cell>
          <cell r="HB155">
            <v>1136</v>
          </cell>
          <cell r="HC155">
            <v>935</v>
          </cell>
          <cell r="HD155">
            <v>201</v>
          </cell>
          <cell r="HE155">
            <v>53</v>
          </cell>
          <cell r="HF155">
            <v>108</v>
          </cell>
          <cell r="HG155">
            <v>61</v>
          </cell>
          <cell r="HH155">
            <v>47</v>
          </cell>
          <cell r="HI155">
            <v>32</v>
          </cell>
          <cell r="HJ155">
            <v>57</v>
          </cell>
          <cell r="HK155">
            <v>31</v>
          </cell>
          <cell r="HL155">
            <v>5</v>
          </cell>
          <cell r="HM155">
            <v>26</v>
          </cell>
          <cell r="HN155">
            <v>21</v>
          </cell>
          <cell r="HO155">
            <v>16</v>
          </cell>
          <cell r="HP155">
            <v>5</v>
          </cell>
          <cell r="HQ155" t="str">
            <v>*</v>
          </cell>
          <cell r="HR155">
            <v>5</v>
          </cell>
          <cell r="HS155" t="str">
            <v>*</v>
          </cell>
          <cell r="HT155" t="str">
            <v>*</v>
          </cell>
          <cell r="HU155">
            <v>0</v>
          </cell>
          <cell r="HV155">
            <v>1453</v>
          </cell>
          <cell r="HW155">
            <v>1152</v>
          </cell>
          <cell r="HX155">
            <v>718</v>
          </cell>
          <cell r="HY155">
            <v>434</v>
          </cell>
          <cell r="HZ155">
            <v>344</v>
          </cell>
          <cell r="IA155">
            <v>237</v>
          </cell>
          <cell r="IB155">
            <v>107</v>
          </cell>
          <cell r="IC155">
            <v>21</v>
          </cell>
          <cell r="ID155">
            <v>84</v>
          </cell>
          <cell r="IE155">
            <v>34</v>
          </cell>
          <cell r="IF155">
            <v>50</v>
          </cell>
          <cell r="IG155">
            <v>6</v>
          </cell>
          <cell r="IH155">
            <v>2191</v>
          </cell>
          <cell r="II155">
            <v>1628</v>
          </cell>
          <cell r="IJ155">
            <v>442</v>
          </cell>
          <cell r="IK155">
            <v>1186</v>
          </cell>
          <cell r="IL155">
            <v>1059</v>
          </cell>
          <cell r="IM155">
            <v>860</v>
          </cell>
          <cell r="IN155">
            <v>199</v>
          </cell>
          <cell r="IO155">
            <v>59</v>
          </cell>
          <cell r="IP155">
            <v>99</v>
          </cell>
          <cell r="IQ155">
            <v>59</v>
          </cell>
          <cell r="IR155">
            <v>40</v>
          </cell>
          <cell r="IS155">
            <v>28</v>
          </cell>
        </row>
        <row r="156">
          <cell r="A156" t="str">
            <v>Wetteraukreis</v>
          </cell>
          <cell r="B156">
            <v>6390</v>
          </cell>
          <cell r="C156">
            <v>5380</v>
          </cell>
          <cell r="D156">
            <v>2797</v>
          </cell>
          <cell r="E156">
            <v>2583</v>
          </cell>
          <cell r="F156">
            <v>2071</v>
          </cell>
          <cell r="G156">
            <v>1646</v>
          </cell>
          <cell r="H156">
            <v>419</v>
          </cell>
          <cell r="I156">
            <v>122</v>
          </cell>
          <cell r="J156">
            <v>493</v>
          </cell>
          <cell r="K156">
            <v>294</v>
          </cell>
          <cell r="L156">
            <v>197</v>
          </cell>
          <cell r="M156">
            <v>19</v>
          </cell>
          <cell r="N156">
            <v>3689</v>
          </cell>
          <cell r="O156">
            <v>3144</v>
          </cell>
          <cell r="P156">
            <v>1639</v>
          </cell>
          <cell r="Q156">
            <v>1505</v>
          </cell>
          <cell r="R156">
            <v>1193</v>
          </cell>
          <cell r="S156">
            <v>951</v>
          </cell>
          <cell r="T156">
            <v>238</v>
          </cell>
          <cell r="U156">
            <v>75</v>
          </cell>
          <cell r="V156">
            <v>301</v>
          </cell>
          <cell r="W156">
            <v>179</v>
          </cell>
          <cell r="X156">
            <v>120</v>
          </cell>
          <cell r="Y156">
            <v>11</v>
          </cell>
          <cell r="Z156">
            <v>2701</v>
          </cell>
          <cell r="AA156">
            <v>2236</v>
          </cell>
          <cell r="AB156">
            <v>1158</v>
          </cell>
          <cell r="AC156">
            <v>1078</v>
          </cell>
          <cell r="AD156">
            <v>878</v>
          </cell>
          <cell r="AE156">
            <v>695</v>
          </cell>
          <cell r="AF156">
            <v>181</v>
          </cell>
          <cell r="AG156">
            <v>47</v>
          </cell>
          <cell r="AH156">
            <v>192</v>
          </cell>
          <cell r="AI156">
            <v>115</v>
          </cell>
          <cell r="AJ156">
            <v>77</v>
          </cell>
          <cell r="AK156">
            <v>8</v>
          </cell>
          <cell r="AL156">
            <v>605</v>
          </cell>
          <cell r="AM156">
            <v>518</v>
          </cell>
          <cell r="AN156">
            <v>248</v>
          </cell>
          <cell r="AO156">
            <v>270</v>
          </cell>
          <cell r="AP156">
            <v>185</v>
          </cell>
          <cell r="AQ156">
            <v>175</v>
          </cell>
          <cell r="AR156">
            <v>9</v>
          </cell>
          <cell r="AS156">
            <v>3</v>
          </cell>
          <cell r="AT156" t="str">
            <v>*</v>
          </cell>
          <cell r="AU156">
            <v>43</v>
          </cell>
          <cell r="AV156" t="str">
            <v>*</v>
          </cell>
          <cell r="AW156" t="str">
            <v>*</v>
          </cell>
          <cell r="AX156">
            <v>1554</v>
          </cell>
          <cell r="AY156">
            <v>1363</v>
          </cell>
          <cell r="AZ156">
            <v>655</v>
          </cell>
          <cell r="BA156">
            <v>708</v>
          </cell>
          <cell r="BB156">
            <v>511</v>
          </cell>
          <cell r="BC156">
            <v>412</v>
          </cell>
          <cell r="BD156">
            <v>97</v>
          </cell>
          <cell r="BE156">
            <v>33</v>
          </cell>
          <cell r="BF156">
            <v>192</v>
          </cell>
          <cell r="BG156">
            <v>112</v>
          </cell>
          <cell r="BH156">
            <v>78</v>
          </cell>
          <cell r="BI156">
            <v>5</v>
          </cell>
          <cell r="BJ156">
            <v>1476</v>
          </cell>
          <cell r="BK156">
            <v>1245</v>
          </cell>
          <cell r="BL156">
            <v>541</v>
          </cell>
          <cell r="BM156">
            <v>704</v>
          </cell>
          <cell r="BN156">
            <v>582</v>
          </cell>
          <cell r="BO156">
            <v>472</v>
          </cell>
          <cell r="BP156">
            <v>109</v>
          </cell>
          <cell r="BQ156">
            <v>31</v>
          </cell>
          <cell r="BR156">
            <v>116</v>
          </cell>
          <cell r="BS156">
            <v>77</v>
          </cell>
          <cell r="BT156">
            <v>39</v>
          </cell>
          <cell r="BU156">
            <v>6</v>
          </cell>
          <cell r="BV156">
            <v>1462</v>
          </cell>
          <cell r="BW156">
            <v>1240</v>
          </cell>
          <cell r="BX156">
            <v>664</v>
          </cell>
          <cell r="BY156">
            <v>576</v>
          </cell>
          <cell r="BZ156">
            <v>506</v>
          </cell>
          <cell r="CA156">
            <v>403</v>
          </cell>
          <cell r="CB156">
            <v>101</v>
          </cell>
          <cell r="CC156">
            <v>17</v>
          </cell>
          <cell r="CD156" t="str">
            <v>*</v>
          </cell>
          <cell r="CE156">
            <v>42</v>
          </cell>
          <cell r="CF156" t="str">
            <v>*</v>
          </cell>
          <cell r="CG156" t="str">
            <v>*</v>
          </cell>
          <cell r="CH156">
            <v>1293</v>
          </cell>
          <cell r="CI156">
            <v>1014</v>
          </cell>
          <cell r="CJ156">
            <v>689</v>
          </cell>
          <cell r="CK156">
            <v>325</v>
          </cell>
          <cell r="CL156">
            <v>287</v>
          </cell>
          <cell r="CM156">
            <v>184</v>
          </cell>
          <cell r="CN156">
            <v>103</v>
          </cell>
          <cell r="CO156">
            <v>38</v>
          </cell>
          <cell r="CP156">
            <v>34</v>
          </cell>
          <cell r="CQ156">
            <v>20</v>
          </cell>
          <cell r="CR156">
            <v>14</v>
          </cell>
          <cell r="CS156">
            <v>4</v>
          </cell>
          <cell r="CT156">
            <v>749</v>
          </cell>
          <cell r="CU156">
            <v>660</v>
          </cell>
          <cell r="CV156">
            <v>279</v>
          </cell>
          <cell r="CW156">
            <v>381</v>
          </cell>
          <cell r="CX156">
            <v>311</v>
          </cell>
          <cell r="CY156">
            <v>259</v>
          </cell>
          <cell r="CZ156">
            <v>50</v>
          </cell>
          <cell r="DA156">
            <v>15</v>
          </cell>
          <cell r="DB156" t="str">
            <v>*</v>
          </cell>
          <cell r="DC156" t="str">
            <v>*</v>
          </cell>
          <cell r="DD156">
            <v>25</v>
          </cell>
          <cell r="DE156" t="str">
            <v>*</v>
          </cell>
          <cell r="DF156">
            <v>1778</v>
          </cell>
          <cell r="DG156">
            <v>1503</v>
          </cell>
          <cell r="DH156">
            <v>961</v>
          </cell>
          <cell r="DI156">
            <v>542</v>
          </cell>
          <cell r="DJ156">
            <v>381</v>
          </cell>
          <cell r="DK156">
            <v>269</v>
          </cell>
          <cell r="DL156">
            <v>111</v>
          </cell>
          <cell r="DM156">
            <v>36</v>
          </cell>
          <cell r="DN156">
            <v>156</v>
          </cell>
          <cell r="DO156">
            <v>84</v>
          </cell>
          <cell r="DP156">
            <v>71</v>
          </cell>
          <cell r="DQ156">
            <v>5</v>
          </cell>
          <cell r="DR156">
            <v>1172</v>
          </cell>
          <cell r="DS156">
            <v>976</v>
          </cell>
          <cell r="DT156">
            <v>665</v>
          </cell>
          <cell r="DU156">
            <v>311</v>
          </cell>
          <cell r="DV156">
            <v>226</v>
          </cell>
          <cell r="DW156">
            <v>132</v>
          </cell>
          <cell r="DX156">
            <v>94</v>
          </cell>
          <cell r="DY156">
            <v>30</v>
          </cell>
          <cell r="DZ156" t="str">
            <v>*</v>
          </cell>
          <cell r="EA156" t="str">
            <v>*</v>
          </cell>
          <cell r="EB156">
            <v>49</v>
          </cell>
          <cell r="EC156" t="str">
            <v>*</v>
          </cell>
          <cell r="ED156">
            <v>1199</v>
          </cell>
          <cell r="EE156">
            <v>988</v>
          </cell>
          <cell r="EF156">
            <v>542</v>
          </cell>
          <cell r="EG156">
            <v>446</v>
          </cell>
          <cell r="EH156">
            <v>363</v>
          </cell>
          <cell r="EI156">
            <v>270</v>
          </cell>
          <cell r="EJ156">
            <v>92</v>
          </cell>
          <cell r="EK156">
            <v>18</v>
          </cell>
          <cell r="EL156">
            <v>80</v>
          </cell>
          <cell r="EM156">
            <v>43</v>
          </cell>
          <cell r="EN156">
            <v>37</v>
          </cell>
          <cell r="EO156">
            <v>3</v>
          </cell>
          <cell r="EP156">
            <v>1492</v>
          </cell>
          <cell r="EQ156">
            <v>1253</v>
          </cell>
          <cell r="ER156">
            <v>350</v>
          </cell>
          <cell r="ES156">
            <v>903</v>
          </cell>
          <cell r="ET156">
            <v>790</v>
          </cell>
          <cell r="EU156">
            <v>716</v>
          </cell>
          <cell r="EV156">
            <v>72</v>
          </cell>
          <cell r="EW156">
            <v>23</v>
          </cell>
          <cell r="EX156">
            <v>107</v>
          </cell>
          <cell r="EY156">
            <v>91</v>
          </cell>
          <cell r="EZ156">
            <v>15</v>
          </cell>
          <cell r="FA156">
            <v>6</v>
          </cell>
          <cell r="FB156">
            <v>3520</v>
          </cell>
          <cell r="FC156">
            <v>3046</v>
          </cell>
          <cell r="FD156">
            <v>1120</v>
          </cell>
          <cell r="FE156">
            <v>1926</v>
          </cell>
          <cell r="FF156">
            <v>1596</v>
          </cell>
          <cell r="FG156">
            <v>1344</v>
          </cell>
          <cell r="FH156">
            <v>247</v>
          </cell>
          <cell r="FI156">
            <v>66</v>
          </cell>
          <cell r="FJ156">
            <v>316</v>
          </cell>
          <cell r="FK156">
            <v>212</v>
          </cell>
          <cell r="FL156">
            <v>103</v>
          </cell>
          <cell r="FM156">
            <v>14</v>
          </cell>
          <cell r="FN156">
            <v>2330</v>
          </cell>
          <cell r="FO156">
            <v>1895</v>
          </cell>
          <cell r="FP156">
            <v>1429</v>
          </cell>
          <cell r="FQ156">
            <v>466</v>
          </cell>
          <cell r="FR156">
            <v>323</v>
          </cell>
          <cell r="FS156">
            <v>196</v>
          </cell>
          <cell r="FT156">
            <v>127</v>
          </cell>
          <cell r="FU156">
            <v>48</v>
          </cell>
          <cell r="FV156" t="str">
            <v>*</v>
          </cell>
          <cell r="FW156">
            <v>63</v>
          </cell>
          <cell r="FX156" t="str">
            <v>*</v>
          </cell>
          <cell r="FY156" t="str">
            <v>*</v>
          </cell>
          <cell r="FZ156">
            <v>539</v>
          </cell>
          <cell r="GA156">
            <v>438</v>
          </cell>
          <cell r="GB156">
            <v>248</v>
          </cell>
          <cell r="GC156">
            <v>190</v>
          </cell>
          <cell r="GD156">
            <v>152</v>
          </cell>
          <cell r="GE156">
            <v>106</v>
          </cell>
          <cell r="GF156">
            <v>45</v>
          </cell>
          <cell r="GG156">
            <v>8</v>
          </cell>
          <cell r="GH156" t="str">
            <v>*</v>
          </cell>
          <cell r="GI156">
            <v>18</v>
          </cell>
          <cell r="GJ156" t="str">
            <v>*</v>
          </cell>
          <cell r="GK156" t="str">
            <v>*</v>
          </cell>
          <cell r="GL156" t="str">
            <v>*</v>
          </cell>
          <cell r="GM156" t="str">
            <v>*</v>
          </cell>
          <cell r="GN156">
            <v>0</v>
          </cell>
          <cell r="GO156" t="str">
            <v>*</v>
          </cell>
          <cell r="GP156">
            <v>0</v>
          </cell>
          <cell r="GQ156">
            <v>0</v>
          </cell>
          <cell r="GR156">
            <v>0</v>
          </cell>
          <cell r="GS156">
            <v>0</v>
          </cell>
          <cell r="GT156" t="str">
            <v>*</v>
          </cell>
          <cell r="GU156" t="str">
            <v>*</v>
          </cell>
          <cell r="GV156">
            <v>0</v>
          </cell>
          <cell r="GW156">
            <v>0</v>
          </cell>
          <cell r="GX156">
            <v>3637</v>
          </cell>
          <cell r="GY156">
            <v>3140</v>
          </cell>
          <cell r="GZ156">
            <v>1198</v>
          </cell>
          <cell r="HA156">
            <v>1942</v>
          </cell>
          <cell r="HB156">
            <v>1605</v>
          </cell>
          <cell r="HC156">
            <v>1348</v>
          </cell>
          <cell r="HD156">
            <v>252</v>
          </cell>
          <cell r="HE156">
            <v>66</v>
          </cell>
          <cell r="HF156">
            <v>323</v>
          </cell>
          <cell r="HG156">
            <v>214</v>
          </cell>
          <cell r="HH156">
            <v>108</v>
          </cell>
          <cell r="HI156">
            <v>14</v>
          </cell>
          <cell r="HJ156" t="str">
            <v>*</v>
          </cell>
          <cell r="HK156" t="str">
            <v>*</v>
          </cell>
          <cell r="HL156">
            <v>0</v>
          </cell>
          <cell r="HM156" t="str">
            <v>*</v>
          </cell>
          <cell r="HN156">
            <v>0</v>
          </cell>
          <cell r="HO156">
            <v>0</v>
          </cell>
          <cell r="HP156">
            <v>0</v>
          </cell>
          <cell r="HQ156">
            <v>0</v>
          </cell>
          <cell r="HR156" t="str">
            <v>*</v>
          </cell>
          <cell r="HS156" t="str">
            <v>*</v>
          </cell>
          <cell r="HT156">
            <v>0</v>
          </cell>
          <cell r="HU156">
            <v>0</v>
          </cell>
          <cell r="HV156">
            <v>2904</v>
          </cell>
          <cell r="HW156">
            <v>2333</v>
          </cell>
          <cell r="HX156">
            <v>1453</v>
          </cell>
          <cell r="HY156">
            <v>880</v>
          </cell>
          <cell r="HZ156">
            <v>684</v>
          </cell>
          <cell r="IA156">
            <v>493</v>
          </cell>
          <cell r="IB156">
            <v>190</v>
          </cell>
          <cell r="IC156">
            <v>58</v>
          </cell>
          <cell r="ID156">
            <v>186</v>
          </cell>
          <cell r="IE156">
            <v>108</v>
          </cell>
          <cell r="IF156">
            <v>77</v>
          </cell>
          <cell r="IG156">
            <v>10</v>
          </cell>
          <cell r="IH156">
            <v>3486</v>
          </cell>
          <cell r="II156">
            <v>3047</v>
          </cell>
          <cell r="IJ156">
            <v>1344</v>
          </cell>
          <cell r="IK156">
            <v>1703</v>
          </cell>
          <cell r="IL156">
            <v>1387</v>
          </cell>
          <cell r="IM156">
            <v>1153</v>
          </cell>
          <cell r="IN156">
            <v>229</v>
          </cell>
          <cell r="IO156">
            <v>64</v>
          </cell>
          <cell r="IP156">
            <v>307</v>
          </cell>
          <cell r="IQ156">
            <v>186</v>
          </cell>
          <cell r="IR156">
            <v>120</v>
          </cell>
          <cell r="IS156">
            <v>9</v>
          </cell>
        </row>
        <row r="157">
          <cell r="A157" t="str">
            <v>Gießen</v>
          </cell>
          <cell r="B157">
            <v>7646</v>
          </cell>
          <cell r="C157">
            <v>6334</v>
          </cell>
          <cell r="D157">
            <v>2641</v>
          </cell>
          <cell r="E157">
            <v>3693</v>
          </cell>
          <cell r="F157">
            <v>3000</v>
          </cell>
          <cell r="G157">
            <v>2041</v>
          </cell>
          <cell r="H157">
            <v>949</v>
          </cell>
          <cell r="I157">
            <v>385</v>
          </cell>
          <cell r="J157">
            <v>669</v>
          </cell>
          <cell r="K157">
            <v>311</v>
          </cell>
          <cell r="L157">
            <v>358</v>
          </cell>
          <cell r="M157">
            <v>24</v>
          </cell>
          <cell r="N157">
            <v>4458</v>
          </cell>
          <cell r="O157">
            <v>3717</v>
          </cell>
          <cell r="P157">
            <v>1567</v>
          </cell>
          <cell r="Q157">
            <v>2150</v>
          </cell>
          <cell r="R157">
            <v>1720</v>
          </cell>
          <cell r="S157">
            <v>1188</v>
          </cell>
          <cell r="T157">
            <v>525</v>
          </cell>
          <cell r="U157">
            <v>210</v>
          </cell>
          <cell r="V157">
            <v>416</v>
          </cell>
          <cell r="W157">
            <v>194</v>
          </cell>
          <cell r="X157">
            <v>222</v>
          </cell>
          <cell r="Y157">
            <v>14</v>
          </cell>
          <cell r="Z157">
            <v>3188</v>
          </cell>
          <cell r="AA157">
            <v>2617</v>
          </cell>
          <cell r="AB157">
            <v>1074</v>
          </cell>
          <cell r="AC157">
            <v>1543</v>
          </cell>
          <cell r="AD157">
            <v>1280</v>
          </cell>
          <cell r="AE157">
            <v>853</v>
          </cell>
          <cell r="AF157">
            <v>424</v>
          </cell>
          <cell r="AG157">
            <v>175</v>
          </cell>
          <cell r="AH157">
            <v>253</v>
          </cell>
          <cell r="AI157">
            <v>117</v>
          </cell>
          <cell r="AJ157">
            <v>136</v>
          </cell>
          <cell r="AK157">
            <v>10</v>
          </cell>
          <cell r="AL157">
            <v>675</v>
          </cell>
          <cell r="AM157">
            <v>548</v>
          </cell>
          <cell r="AN157">
            <v>190</v>
          </cell>
          <cell r="AO157">
            <v>358</v>
          </cell>
          <cell r="AP157">
            <v>249</v>
          </cell>
          <cell r="AQ157">
            <v>225</v>
          </cell>
          <cell r="AR157">
            <v>22</v>
          </cell>
          <cell r="AS157">
            <v>5</v>
          </cell>
          <cell r="AT157">
            <v>103</v>
          </cell>
          <cell r="AU157">
            <v>38</v>
          </cell>
          <cell r="AV157">
            <v>65</v>
          </cell>
          <cell r="AW157">
            <v>6</v>
          </cell>
          <cell r="AX157">
            <v>2075</v>
          </cell>
          <cell r="AY157">
            <v>1761</v>
          </cell>
          <cell r="AZ157">
            <v>706</v>
          </cell>
          <cell r="BA157">
            <v>1055</v>
          </cell>
          <cell r="BB157">
            <v>773</v>
          </cell>
          <cell r="BC157">
            <v>600</v>
          </cell>
          <cell r="BD157">
            <v>171</v>
          </cell>
          <cell r="BE157">
            <v>69</v>
          </cell>
          <cell r="BF157">
            <v>275</v>
          </cell>
          <cell r="BG157">
            <v>132</v>
          </cell>
          <cell r="BH157">
            <v>143</v>
          </cell>
          <cell r="BI157">
            <v>7</v>
          </cell>
          <cell r="BJ157">
            <v>1792</v>
          </cell>
          <cell r="BK157">
            <v>1502</v>
          </cell>
          <cell r="BL157">
            <v>512</v>
          </cell>
          <cell r="BM157">
            <v>990</v>
          </cell>
          <cell r="BN157">
            <v>817</v>
          </cell>
          <cell r="BO157">
            <v>579</v>
          </cell>
          <cell r="BP157">
            <v>234</v>
          </cell>
          <cell r="BQ157">
            <v>106</v>
          </cell>
          <cell r="BR157">
            <v>165</v>
          </cell>
          <cell r="BS157">
            <v>83</v>
          </cell>
          <cell r="BT157">
            <v>82</v>
          </cell>
          <cell r="BU157">
            <v>8</v>
          </cell>
          <cell r="BV157">
            <v>1618</v>
          </cell>
          <cell r="BW157">
            <v>1325</v>
          </cell>
          <cell r="BX157">
            <v>561</v>
          </cell>
          <cell r="BY157">
            <v>764</v>
          </cell>
          <cell r="BZ157">
            <v>692</v>
          </cell>
          <cell r="CA157">
            <v>434</v>
          </cell>
          <cell r="CB157">
            <v>257</v>
          </cell>
          <cell r="CC157">
            <v>93</v>
          </cell>
          <cell r="CD157" t="str">
            <v>*</v>
          </cell>
          <cell r="CE157" t="str">
            <v>*</v>
          </cell>
          <cell r="CF157">
            <v>35</v>
          </cell>
          <cell r="CG157" t="str">
            <v>*</v>
          </cell>
          <cell r="CH157">
            <v>1486</v>
          </cell>
          <cell r="CI157">
            <v>1198</v>
          </cell>
          <cell r="CJ157">
            <v>672</v>
          </cell>
          <cell r="CK157">
            <v>526</v>
          </cell>
          <cell r="CL157">
            <v>469</v>
          </cell>
          <cell r="CM157">
            <v>203</v>
          </cell>
          <cell r="CN157">
            <v>265</v>
          </cell>
          <cell r="CO157">
            <v>112</v>
          </cell>
          <cell r="CP157" t="str">
            <v>*</v>
          </cell>
          <cell r="CQ157" t="str">
            <v>*</v>
          </cell>
          <cell r="CR157">
            <v>33</v>
          </cell>
          <cell r="CS157" t="str">
            <v>*</v>
          </cell>
          <cell r="CT157">
            <v>1103</v>
          </cell>
          <cell r="CU157">
            <v>938</v>
          </cell>
          <cell r="CV157">
            <v>251</v>
          </cell>
          <cell r="CW157">
            <v>687</v>
          </cell>
          <cell r="CX157">
            <v>567</v>
          </cell>
          <cell r="CY157">
            <v>439</v>
          </cell>
          <cell r="CZ157">
            <v>125</v>
          </cell>
          <cell r="DA157">
            <v>37</v>
          </cell>
          <cell r="DB157">
            <v>117</v>
          </cell>
          <cell r="DC157">
            <v>79</v>
          </cell>
          <cell r="DD157">
            <v>38</v>
          </cell>
          <cell r="DE157">
            <v>3</v>
          </cell>
          <cell r="DF157">
            <v>2425</v>
          </cell>
          <cell r="DG157">
            <v>1953</v>
          </cell>
          <cell r="DH157">
            <v>983</v>
          </cell>
          <cell r="DI157">
            <v>970</v>
          </cell>
          <cell r="DJ157">
            <v>737</v>
          </cell>
          <cell r="DK157">
            <v>385</v>
          </cell>
          <cell r="DL157">
            <v>351</v>
          </cell>
          <cell r="DM157">
            <v>154</v>
          </cell>
          <cell r="DN157">
            <v>230</v>
          </cell>
          <cell r="DO157">
            <v>77</v>
          </cell>
          <cell r="DP157">
            <v>153</v>
          </cell>
          <cell r="DQ157">
            <v>3</v>
          </cell>
          <cell r="DR157">
            <v>1472</v>
          </cell>
          <cell r="DS157">
            <v>1178</v>
          </cell>
          <cell r="DT157">
            <v>668</v>
          </cell>
          <cell r="DU157">
            <v>510</v>
          </cell>
          <cell r="DV157">
            <v>380</v>
          </cell>
          <cell r="DW157">
            <v>189</v>
          </cell>
          <cell r="DX157">
            <v>189</v>
          </cell>
          <cell r="DY157">
            <v>90</v>
          </cell>
          <cell r="DZ157">
            <v>123</v>
          </cell>
          <cell r="EA157">
            <v>39</v>
          </cell>
          <cell r="EB157">
            <v>84</v>
          </cell>
          <cell r="EC157">
            <v>7</v>
          </cell>
          <cell r="ED157">
            <v>1647</v>
          </cell>
          <cell r="EE157">
            <v>1360</v>
          </cell>
          <cell r="EF157">
            <v>586</v>
          </cell>
          <cell r="EG157">
            <v>774</v>
          </cell>
          <cell r="EH157">
            <v>632</v>
          </cell>
          <cell r="EI157">
            <v>442</v>
          </cell>
          <cell r="EJ157">
            <v>187</v>
          </cell>
          <cell r="EK157">
            <v>63</v>
          </cell>
          <cell r="EL157">
            <v>138</v>
          </cell>
          <cell r="EM157">
            <v>72</v>
          </cell>
          <cell r="EN157">
            <v>66</v>
          </cell>
          <cell r="EO157">
            <v>4</v>
          </cell>
          <cell r="EP157">
            <v>999</v>
          </cell>
          <cell r="EQ157">
            <v>905</v>
          </cell>
          <cell r="ER157">
            <v>153</v>
          </cell>
          <cell r="ES157">
            <v>752</v>
          </cell>
          <cell r="ET157">
            <v>684</v>
          </cell>
          <cell r="EU157">
            <v>586</v>
          </cell>
          <cell r="EV157">
            <v>97</v>
          </cell>
          <cell r="EW157">
            <v>41</v>
          </cell>
          <cell r="EX157">
            <v>61</v>
          </cell>
          <cell r="EY157">
            <v>44</v>
          </cell>
          <cell r="EZ157">
            <v>17</v>
          </cell>
          <cell r="FA157">
            <v>7</v>
          </cell>
          <cell r="FB157">
            <v>4512</v>
          </cell>
          <cell r="FC157">
            <v>3814</v>
          </cell>
          <cell r="FD157">
            <v>1113</v>
          </cell>
          <cell r="FE157">
            <v>2701</v>
          </cell>
          <cell r="FF157">
            <v>2237</v>
          </cell>
          <cell r="FG157">
            <v>1658</v>
          </cell>
          <cell r="FH157">
            <v>572</v>
          </cell>
          <cell r="FI157">
            <v>226</v>
          </cell>
          <cell r="FJ157">
            <v>446</v>
          </cell>
          <cell r="FK157">
            <v>239</v>
          </cell>
          <cell r="FL157">
            <v>207</v>
          </cell>
          <cell r="FM157">
            <v>18</v>
          </cell>
          <cell r="FN157">
            <v>2427</v>
          </cell>
          <cell r="FO157">
            <v>1962</v>
          </cell>
          <cell r="FP157">
            <v>1275</v>
          </cell>
          <cell r="FQ157">
            <v>687</v>
          </cell>
          <cell r="FR157">
            <v>507</v>
          </cell>
          <cell r="FS157">
            <v>206</v>
          </cell>
          <cell r="FT157">
            <v>300</v>
          </cell>
          <cell r="FU157">
            <v>130</v>
          </cell>
          <cell r="FV157" t="str">
            <v>*</v>
          </cell>
          <cell r="FW157" t="str">
            <v>*</v>
          </cell>
          <cell r="FX157">
            <v>129</v>
          </cell>
          <cell r="FY157" t="str">
            <v>*</v>
          </cell>
          <cell r="FZ157">
            <v>707</v>
          </cell>
          <cell r="GA157">
            <v>558</v>
          </cell>
          <cell r="GB157">
            <v>253</v>
          </cell>
          <cell r="GC157">
            <v>305</v>
          </cell>
          <cell r="GD157">
            <v>256</v>
          </cell>
          <cell r="GE157">
            <v>177</v>
          </cell>
          <cell r="GF157">
            <v>77</v>
          </cell>
          <cell r="GG157">
            <v>29</v>
          </cell>
          <cell r="GH157" t="str">
            <v>*</v>
          </cell>
          <cell r="GI157" t="str">
            <v>*</v>
          </cell>
          <cell r="GJ157">
            <v>22</v>
          </cell>
          <cell r="GK157" t="str">
            <v>*</v>
          </cell>
          <cell r="GL157">
            <v>0</v>
          </cell>
          <cell r="GM157">
            <v>0</v>
          </cell>
          <cell r="GN157">
            <v>0</v>
          </cell>
          <cell r="GO157">
            <v>0</v>
          </cell>
          <cell r="GP157">
            <v>0</v>
          </cell>
          <cell r="GQ157">
            <v>0</v>
          </cell>
          <cell r="GR157">
            <v>0</v>
          </cell>
          <cell r="GS157">
            <v>0</v>
          </cell>
          <cell r="GT157">
            <v>0</v>
          </cell>
          <cell r="GU157">
            <v>0</v>
          </cell>
          <cell r="GV157">
            <v>0</v>
          </cell>
          <cell r="GW157">
            <v>0</v>
          </cell>
          <cell r="GX157">
            <v>4702</v>
          </cell>
          <cell r="GY157">
            <v>3965</v>
          </cell>
          <cell r="GZ157">
            <v>1224</v>
          </cell>
          <cell r="HA157">
            <v>2741</v>
          </cell>
          <cell r="HB157">
            <v>2266</v>
          </cell>
          <cell r="HC157">
            <v>1670</v>
          </cell>
          <cell r="HD157">
            <v>589</v>
          </cell>
          <cell r="HE157">
            <v>231</v>
          </cell>
          <cell r="HF157">
            <v>457</v>
          </cell>
          <cell r="HG157">
            <v>242</v>
          </cell>
          <cell r="HH157">
            <v>215</v>
          </cell>
          <cell r="HI157">
            <v>18</v>
          </cell>
          <cell r="HJ157">
            <v>0</v>
          </cell>
          <cell r="HK157">
            <v>0</v>
          </cell>
          <cell r="HL157">
            <v>0</v>
          </cell>
          <cell r="HM157">
            <v>0</v>
          </cell>
          <cell r="HN157">
            <v>0</v>
          </cell>
          <cell r="HO157">
            <v>0</v>
          </cell>
          <cell r="HP157">
            <v>0</v>
          </cell>
          <cell r="HQ157">
            <v>0</v>
          </cell>
          <cell r="HR157">
            <v>0</v>
          </cell>
          <cell r="HS157">
            <v>0</v>
          </cell>
          <cell r="HT157">
            <v>0</v>
          </cell>
          <cell r="HU157">
            <v>0</v>
          </cell>
          <cell r="HV157">
            <v>2325</v>
          </cell>
          <cell r="HW157">
            <v>1831</v>
          </cell>
          <cell r="HX157">
            <v>1061</v>
          </cell>
          <cell r="HY157">
            <v>770</v>
          </cell>
          <cell r="HZ157">
            <v>588</v>
          </cell>
          <cell r="IA157">
            <v>310</v>
          </cell>
          <cell r="IB157">
            <v>278</v>
          </cell>
          <cell r="IC157">
            <v>107</v>
          </cell>
          <cell r="ID157">
            <v>176</v>
          </cell>
          <cell r="IE157">
            <v>75</v>
          </cell>
          <cell r="IF157">
            <v>101</v>
          </cell>
          <cell r="IG157">
            <v>6</v>
          </cell>
          <cell r="IH157">
            <v>5321</v>
          </cell>
          <cell r="II157">
            <v>4503</v>
          </cell>
          <cell r="IJ157">
            <v>1580</v>
          </cell>
          <cell r="IK157">
            <v>2923</v>
          </cell>
          <cell r="IL157">
            <v>2412</v>
          </cell>
          <cell r="IM157">
            <v>1731</v>
          </cell>
          <cell r="IN157">
            <v>671</v>
          </cell>
          <cell r="IO157">
            <v>278</v>
          </cell>
          <cell r="IP157">
            <v>493</v>
          </cell>
          <cell r="IQ157">
            <v>236</v>
          </cell>
          <cell r="IR157">
            <v>257</v>
          </cell>
          <cell r="IS157">
            <v>18</v>
          </cell>
        </row>
        <row r="158">
          <cell r="A158" t="str">
            <v>Lahn-Dill-Kreis</v>
          </cell>
          <cell r="B158">
            <v>6545</v>
          </cell>
          <cell r="C158">
            <v>5626</v>
          </cell>
          <cell r="D158">
            <v>2451</v>
          </cell>
          <cell r="E158">
            <v>3175</v>
          </cell>
          <cell r="F158">
            <v>2662</v>
          </cell>
          <cell r="G158">
            <v>1906</v>
          </cell>
          <cell r="H158">
            <v>754</v>
          </cell>
          <cell r="I158">
            <v>385</v>
          </cell>
          <cell r="J158">
            <v>485</v>
          </cell>
          <cell r="K158">
            <v>154</v>
          </cell>
          <cell r="L158">
            <v>331</v>
          </cell>
          <cell r="M158">
            <v>28</v>
          </cell>
          <cell r="N158">
            <v>3700</v>
          </cell>
          <cell r="O158">
            <v>3214</v>
          </cell>
          <cell r="P158">
            <v>1428</v>
          </cell>
          <cell r="Q158">
            <v>1786</v>
          </cell>
          <cell r="R158">
            <v>1471</v>
          </cell>
          <cell r="S158">
            <v>1069</v>
          </cell>
          <cell r="T158">
            <v>400</v>
          </cell>
          <cell r="U158">
            <v>188</v>
          </cell>
          <cell r="V158">
            <v>299</v>
          </cell>
          <cell r="W158">
            <v>102</v>
          </cell>
          <cell r="X158">
            <v>197</v>
          </cell>
          <cell r="Y158">
            <v>16</v>
          </cell>
          <cell r="Z158">
            <v>2845</v>
          </cell>
          <cell r="AA158">
            <v>2412</v>
          </cell>
          <cell r="AB158">
            <v>1023</v>
          </cell>
          <cell r="AC158">
            <v>1389</v>
          </cell>
          <cell r="AD158">
            <v>1191</v>
          </cell>
          <cell r="AE158">
            <v>837</v>
          </cell>
          <cell r="AF158">
            <v>354</v>
          </cell>
          <cell r="AG158">
            <v>197</v>
          </cell>
          <cell r="AH158">
            <v>186</v>
          </cell>
          <cell r="AI158">
            <v>52</v>
          </cell>
          <cell r="AJ158">
            <v>134</v>
          </cell>
          <cell r="AK158">
            <v>12</v>
          </cell>
          <cell r="AL158">
            <v>585</v>
          </cell>
          <cell r="AM158">
            <v>510</v>
          </cell>
          <cell r="AN158">
            <v>222</v>
          </cell>
          <cell r="AO158">
            <v>288</v>
          </cell>
          <cell r="AP158">
            <v>190</v>
          </cell>
          <cell r="AQ158">
            <v>160</v>
          </cell>
          <cell r="AR158">
            <v>30</v>
          </cell>
          <cell r="AS158">
            <v>15</v>
          </cell>
          <cell r="AT158">
            <v>95</v>
          </cell>
          <cell r="AU158">
            <v>31</v>
          </cell>
          <cell r="AV158">
            <v>64</v>
          </cell>
          <cell r="AW158">
            <v>3</v>
          </cell>
          <cell r="AX158">
            <v>1660</v>
          </cell>
          <cell r="AY158">
            <v>1457</v>
          </cell>
          <cell r="AZ158">
            <v>547</v>
          </cell>
          <cell r="BA158">
            <v>910</v>
          </cell>
          <cell r="BB158">
            <v>730</v>
          </cell>
          <cell r="BC158">
            <v>574</v>
          </cell>
          <cell r="BD158">
            <v>156</v>
          </cell>
          <cell r="BE158">
            <v>99</v>
          </cell>
          <cell r="BF158">
            <v>172</v>
          </cell>
          <cell r="BG158">
            <v>51</v>
          </cell>
          <cell r="BH158">
            <v>121</v>
          </cell>
          <cell r="BI158">
            <v>8</v>
          </cell>
          <cell r="BJ158">
            <v>1502</v>
          </cell>
          <cell r="BK158">
            <v>1319</v>
          </cell>
          <cell r="BL158">
            <v>504</v>
          </cell>
          <cell r="BM158">
            <v>815</v>
          </cell>
          <cell r="BN158">
            <v>701</v>
          </cell>
          <cell r="BO158">
            <v>513</v>
          </cell>
          <cell r="BP158">
            <v>188</v>
          </cell>
          <cell r="BQ158">
            <v>87</v>
          </cell>
          <cell r="BR158">
            <v>106</v>
          </cell>
          <cell r="BS158">
            <v>41</v>
          </cell>
          <cell r="BT158">
            <v>65</v>
          </cell>
          <cell r="BU158">
            <v>8</v>
          </cell>
          <cell r="BV158">
            <v>1302</v>
          </cell>
          <cell r="BW158">
            <v>1122</v>
          </cell>
          <cell r="BX158">
            <v>475</v>
          </cell>
          <cell r="BY158">
            <v>647</v>
          </cell>
          <cell r="BZ158">
            <v>578</v>
          </cell>
          <cell r="CA158">
            <v>414</v>
          </cell>
          <cell r="CB158">
            <v>163</v>
          </cell>
          <cell r="CC158">
            <v>67</v>
          </cell>
          <cell r="CD158">
            <v>63</v>
          </cell>
          <cell r="CE158">
            <v>22</v>
          </cell>
          <cell r="CF158">
            <v>41</v>
          </cell>
          <cell r="CG158">
            <v>6</v>
          </cell>
          <cell r="CH158">
            <v>1494</v>
          </cell>
          <cell r="CI158">
            <v>1217</v>
          </cell>
          <cell r="CJ158">
            <v>703</v>
          </cell>
          <cell r="CK158">
            <v>514</v>
          </cell>
          <cell r="CL158">
            <v>462</v>
          </cell>
          <cell r="CM158">
            <v>244</v>
          </cell>
          <cell r="CN158">
            <v>217</v>
          </cell>
          <cell r="CO158">
            <v>117</v>
          </cell>
          <cell r="CP158">
            <v>49</v>
          </cell>
          <cell r="CQ158">
            <v>9</v>
          </cell>
          <cell r="CR158">
            <v>40</v>
          </cell>
          <cell r="CS158">
            <v>3</v>
          </cell>
          <cell r="CT158">
            <v>1683</v>
          </cell>
          <cell r="CU158">
            <v>1556</v>
          </cell>
          <cell r="CV158">
            <v>195</v>
          </cell>
          <cell r="CW158">
            <v>1361</v>
          </cell>
          <cell r="CX158">
            <v>1284</v>
          </cell>
          <cell r="CY158">
            <v>1121</v>
          </cell>
          <cell r="CZ158">
            <v>162</v>
          </cell>
          <cell r="DA158">
            <v>68</v>
          </cell>
          <cell r="DB158">
            <v>69</v>
          </cell>
          <cell r="DC158">
            <v>24</v>
          </cell>
          <cell r="DD158">
            <v>45</v>
          </cell>
          <cell r="DE158">
            <v>8</v>
          </cell>
          <cell r="DF158">
            <v>2237</v>
          </cell>
          <cell r="DG158">
            <v>1864</v>
          </cell>
          <cell r="DH158">
            <v>1123</v>
          </cell>
          <cell r="DI158">
            <v>741</v>
          </cell>
          <cell r="DJ158">
            <v>506</v>
          </cell>
          <cell r="DK158">
            <v>257</v>
          </cell>
          <cell r="DL158">
            <v>249</v>
          </cell>
          <cell r="DM158">
            <v>138</v>
          </cell>
          <cell r="DN158">
            <v>225</v>
          </cell>
          <cell r="DO158">
            <v>67</v>
          </cell>
          <cell r="DP158">
            <v>158</v>
          </cell>
          <cell r="DQ158">
            <v>10</v>
          </cell>
          <cell r="DR158">
            <v>1166</v>
          </cell>
          <cell r="DS158">
            <v>967</v>
          </cell>
          <cell r="DT158">
            <v>593</v>
          </cell>
          <cell r="DU158">
            <v>374</v>
          </cell>
          <cell r="DV158">
            <v>294</v>
          </cell>
          <cell r="DW158">
            <v>126</v>
          </cell>
          <cell r="DX158">
            <v>168</v>
          </cell>
          <cell r="DY158">
            <v>96</v>
          </cell>
          <cell r="DZ158">
            <v>76</v>
          </cell>
          <cell r="EA158" t="str">
            <v>*</v>
          </cell>
          <cell r="EB158" t="str">
            <v>*</v>
          </cell>
          <cell r="EC158">
            <v>4</v>
          </cell>
          <cell r="ED158">
            <v>817</v>
          </cell>
          <cell r="EE158">
            <v>691</v>
          </cell>
          <cell r="EF158">
            <v>344</v>
          </cell>
          <cell r="EG158">
            <v>347</v>
          </cell>
          <cell r="EH158">
            <v>288</v>
          </cell>
          <cell r="EI158">
            <v>198</v>
          </cell>
          <cell r="EJ158">
            <v>90</v>
          </cell>
          <cell r="EK158">
            <v>41</v>
          </cell>
          <cell r="EL158" t="str">
            <v>*</v>
          </cell>
          <cell r="EM158" t="str">
            <v>*</v>
          </cell>
          <cell r="EN158">
            <v>36</v>
          </cell>
          <cell r="EO158" t="str">
            <v>*</v>
          </cell>
          <cell r="EP158">
            <v>582</v>
          </cell>
          <cell r="EQ158">
            <v>495</v>
          </cell>
          <cell r="ER158">
            <v>179</v>
          </cell>
          <cell r="ES158">
            <v>316</v>
          </cell>
          <cell r="ET158">
            <v>261</v>
          </cell>
          <cell r="EU158">
            <v>180</v>
          </cell>
          <cell r="EV158">
            <v>80</v>
          </cell>
          <cell r="EW158">
            <v>40</v>
          </cell>
          <cell r="EX158">
            <v>52</v>
          </cell>
          <cell r="EY158">
            <v>22</v>
          </cell>
          <cell r="EZ158">
            <v>30</v>
          </cell>
          <cell r="FA158">
            <v>3</v>
          </cell>
          <cell r="FB158">
            <v>3526</v>
          </cell>
          <cell r="FC158">
            <v>3160</v>
          </cell>
          <cell r="FD158">
            <v>870</v>
          </cell>
          <cell r="FE158">
            <v>2290</v>
          </cell>
          <cell r="FF158">
            <v>2020</v>
          </cell>
          <cell r="FG158">
            <v>1577</v>
          </cell>
          <cell r="FH158">
            <v>442</v>
          </cell>
          <cell r="FI158">
            <v>210</v>
          </cell>
          <cell r="FJ158">
            <v>248</v>
          </cell>
          <cell r="FK158">
            <v>83</v>
          </cell>
          <cell r="FL158">
            <v>165</v>
          </cell>
          <cell r="FM158">
            <v>22</v>
          </cell>
          <cell r="FN158">
            <v>2304</v>
          </cell>
          <cell r="FO158">
            <v>1849</v>
          </cell>
          <cell r="FP158">
            <v>1322</v>
          </cell>
          <cell r="FQ158">
            <v>527</v>
          </cell>
          <cell r="FR158">
            <v>337</v>
          </cell>
          <cell r="FS158">
            <v>120</v>
          </cell>
          <cell r="FT158">
            <v>217</v>
          </cell>
          <cell r="FU158">
            <v>121</v>
          </cell>
          <cell r="FV158">
            <v>186</v>
          </cell>
          <cell r="FW158">
            <v>53</v>
          </cell>
          <cell r="FX158">
            <v>133</v>
          </cell>
          <cell r="FY158">
            <v>4</v>
          </cell>
          <cell r="FZ158">
            <v>308</v>
          </cell>
          <cell r="GA158">
            <v>263</v>
          </cell>
          <cell r="GB158">
            <v>144</v>
          </cell>
          <cell r="GC158">
            <v>119</v>
          </cell>
          <cell r="GD158">
            <v>103</v>
          </cell>
          <cell r="GE158">
            <v>67</v>
          </cell>
          <cell r="GF158">
            <v>36</v>
          </cell>
          <cell r="GG158">
            <v>15</v>
          </cell>
          <cell r="GH158">
            <v>16</v>
          </cell>
          <cell r="GI158">
            <v>9</v>
          </cell>
          <cell r="GJ158">
            <v>7</v>
          </cell>
          <cell r="GK158">
            <v>0</v>
          </cell>
          <cell r="GL158">
            <v>407</v>
          </cell>
          <cell r="GM158">
            <v>354</v>
          </cell>
          <cell r="GN158">
            <v>115</v>
          </cell>
          <cell r="GO158">
            <v>239</v>
          </cell>
          <cell r="GP158">
            <v>202</v>
          </cell>
          <cell r="GQ158">
            <v>142</v>
          </cell>
          <cell r="GR158">
            <v>59</v>
          </cell>
          <cell r="GS158">
            <v>39</v>
          </cell>
          <cell r="GT158" t="str">
            <v>*</v>
          </cell>
          <cell r="GU158" t="str">
            <v>*</v>
          </cell>
          <cell r="GV158">
            <v>26</v>
          </cell>
          <cell r="GW158" t="str">
            <v>*</v>
          </cell>
          <cell r="GX158">
            <v>3787</v>
          </cell>
          <cell r="GY158">
            <v>3349</v>
          </cell>
          <cell r="GZ158">
            <v>1010</v>
          </cell>
          <cell r="HA158">
            <v>2339</v>
          </cell>
          <cell r="HB158">
            <v>2052</v>
          </cell>
          <cell r="HC158">
            <v>1594</v>
          </cell>
          <cell r="HD158">
            <v>457</v>
          </cell>
          <cell r="HE158">
            <v>222</v>
          </cell>
          <cell r="HF158">
            <v>264</v>
          </cell>
          <cell r="HG158">
            <v>88</v>
          </cell>
          <cell r="HH158">
            <v>176</v>
          </cell>
          <cell r="HI158">
            <v>23</v>
          </cell>
          <cell r="HJ158">
            <v>406</v>
          </cell>
          <cell r="HK158">
            <v>353</v>
          </cell>
          <cell r="HL158">
            <v>114</v>
          </cell>
          <cell r="HM158">
            <v>239</v>
          </cell>
          <cell r="HN158">
            <v>202</v>
          </cell>
          <cell r="HO158">
            <v>142</v>
          </cell>
          <cell r="HP158">
            <v>59</v>
          </cell>
          <cell r="HQ158">
            <v>39</v>
          </cell>
          <cell r="HR158" t="str">
            <v>*</v>
          </cell>
          <cell r="HS158" t="str">
            <v>*</v>
          </cell>
          <cell r="HT158">
            <v>26</v>
          </cell>
          <cell r="HU158" t="str">
            <v>*</v>
          </cell>
          <cell r="HV158">
            <v>2301</v>
          </cell>
          <cell r="HW158">
            <v>1941</v>
          </cell>
          <cell r="HX158">
            <v>1156</v>
          </cell>
          <cell r="HY158">
            <v>785</v>
          </cell>
          <cell r="HZ158">
            <v>580</v>
          </cell>
          <cell r="IA158">
            <v>309</v>
          </cell>
          <cell r="IB158">
            <v>271</v>
          </cell>
          <cell r="IC158">
            <v>106</v>
          </cell>
          <cell r="ID158">
            <v>200</v>
          </cell>
          <cell r="IE158">
            <v>76</v>
          </cell>
          <cell r="IF158">
            <v>124</v>
          </cell>
          <cell r="IG158">
            <v>5</v>
          </cell>
          <cell r="IH158">
            <v>4244</v>
          </cell>
          <cell r="II158">
            <v>3685</v>
          </cell>
          <cell r="IJ158">
            <v>1295</v>
          </cell>
          <cell r="IK158">
            <v>2390</v>
          </cell>
          <cell r="IL158">
            <v>2082</v>
          </cell>
          <cell r="IM158">
            <v>1597</v>
          </cell>
          <cell r="IN158">
            <v>483</v>
          </cell>
          <cell r="IO158">
            <v>279</v>
          </cell>
          <cell r="IP158">
            <v>285</v>
          </cell>
          <cell r="IQ158">
            <v>78</v>
          </cell>
          <cell r="IR158">
            <v>207</v>
          </cell>
          <cell r="IS158">
            <v>23</v>
          </cell>
        </row>
        <row r="159">
          <cell r="A159" t="str">
            <v>Limburg-Weilburg</v>
          </cell>
          <cell r="B159">
            <v>3597</v>
          </cell>
          <cell r="C159">
            <v>2869</v>
          </cell>
          <cell r="D159">
            <v>1345</v>
          </cell>
          <cell r="E159">
            <v>1524</v>
          </cell>
          <cell r="F159">
            <v>1248</v>
          </cell>
          <cell r="G159">
            <v>935</v>
          </cell>
          <cell r="H159">
            <v>313</v>
          </cell>
          <cell r="I159">
            <v>150</v>
          </cell>
          <cell r="J159">
            <v>224</v>
          </cell>
          <cell r="K159">
            <v>121</v>
          </cell>
          <cell r="L159">
            <v>103</v>
          </cell>
          <cell r="M159">
            <v>52</v>
          </cell>
          <cell r="N159">
            <v>2075</v>
          </cell>
          <cell r="O159">
            <v>1671</v>
          </cell>
          <cell r="P159">
            <v>783</v>
          </cell>
          <cell r="Q159">
            <v>888</v>
          </cell>
          <cell r="R159">
            <v>727</v>
          </cell>
          <cell r="S159">
            <v>558</v>
          </cell>
          <cell r="T159">
            <v>169</v>
          </cell>
          <cell r="U159">
            <v>85</v>
          </cell>
          <cell r="V159">
            <v>133</v>
          </cell>
          <cell r="W159">
            <v>69</v>
          </cell>
          <cell r="X159">
            <v>64</v>
          </cell>
          <cell r="Y159">
            <v>28</v>
          </cell>
          <cell r="Z159">
            <v>1522</v>
          </cell>
          <cell r="AA159">
            <v>1198</v>
          </cell>
          <cell r="AB159">
            <v>562</v>
          </cell>
          <cell r="AC159">
            <v>636</v>
          </cell>
          <cell r="AD159">
            <v>521</v>
          </cell>
          <cell r="AE159">
            <v>377</v>
          </cell>
          <cell r="AF159">
            <v>144</v>
          </cell>
          <cell r="AG159">
            <v>65</v>
          </cell>
          <cell r="AH159">
            <v>91</v>
          </cell>
          <cell r="AI159">
            <v>52</v>
          </cell>
          <cell r="AJ159">
            <v>39</v>
          </cell>
          <cell r="AK159">
            <v>24</v>
          </cell>
          <cell r="AL159">
            <v>341</v>
          </cell>
          <cell r="AM159">
            <v>259</v>
          </cell>
          <cell r="AN159">
            <v>123</v>
          </cell>
          <cell r="AO159">
            <v>136</v>
          </cell>
          <cell r="AP159">
            <v>83</v>
          </cell>
          <cell r="AQ159">
            <v>70</v>
          </cell>
          <cell r="AR159">
            <v>13</v>
          </cell>
          <cell r="AS159">
            <v>4</v>
          </cell>
          <cell r="AT159" t="str">
            <v>*</v>
          </cell>
          <cell r="AU159">
            <v>34</v>
          </cell>
          <cell r="AV159" t="str">
            <v>*</v>
          </cell>
          <cell r="AW159" t="str">
            <v>*</v>
          </cell>
          <cell r="AX159">
            <v>945</v>
          </cell>
          <cell r="AY159">
            <v>781</v>
          </cell>
          <cell r="AZ159">
            <v>344</v>
          </cell>
          <cell r="BA159">
            <v>437</v>
          </cell>
          <cell r="BB159">
            <v>331</v>
          </cell>
          <cell r="BC159">
            <v>271</v>
          </cell>
          <cell r="BD159">
            <v>60</v>
          </cell>
          <cell r="BE159">
            <v>21</v>
          </cell>
          <cell r="BF159">
            <v>87</v>
          </cell>
          <cell r="BG159">
            <v>37</v>
          </cell>
          <cell r="BH159">
            <v>50</v>
          </cell>
          <cell r="BI159">
            <v>19</v>
          </cell>
          <cell r="BJ159">
            <v>807</v>
          </cell>
          <cell r="BK159">
            <v>636</v>
          </cell>
          <cell r="BL159">
            <v>248</v>
          </cell>
          <cell r="BM159">
            <v>388</v>
          </cell>
          <cell r="BN159">
            <v>325</v>
          </cell>
          <cell r="BO159">
            <v>251</v>
          </cell>
          <cell r="BP159">
            <v>74</v>
          </cell>
          <cell r="BQ159">
            <v>40</v>
          </cell>
          <cell r="BR159">
            <v>51</v>
          </cell>
          <cell r="BS159">
            <v>37</v>
          </cell>
          <cell r="BT159">
            <v>14</v>
          </cell>
          <cell r="BU159">
            <v>12</v>
          </cell>
          <cell r="BV159">
            <v>793</v>
          </cell>
          <cell r="BW159">
            <v>613</v>
          </cell>
          <cell r="BX159">
            <v>271</v>
          </cell>
          <cell r="BY159">
            <v>342</v>
          </cell>
          <cell r="BZ159">
            <v>309</v>
          </cell>
          <cell r="CA159">
            <v>229</v>
          </cell>
          <cell r="CB159">
            <v>80</v>
          </cell>
          <cell r="CC159">
            <v>39</v>
          </cell>
          <cell r="CD159">
            <v>21</v>
          </cell>
          <cell r="CE159">
            <v>10</v>
          </cell>
          <cell r="CF159">
            <v>11</v>
          </cell>
          <cell r="CG159">
            <v>12</v>
          </cell>
          <cell r="CH159">
            <v>711</v>
          </cell>
          <cell r="CI159">
            <v>580</v>
          </cell>
          <cell r="CJ159">
            <v>359</v>
          </cell>
          <cell r="CK159">
            <v>221</v>
          </cell>
          <cell r="CL159">
            <v>200</v>
          </cell>
          <cell r="CM159">
            <v>114</v>
          </cell>
          <cell r="CN159">
            <v>86</v>
          </cell>
          <cell r="CO159">
            <v>46</v>
          </cell>
          <cell r="CP159" t="str">
            <v>*</v>
          </cell>
          <cell r="CQ159">
            <v>3</v>
          </cell>
          <cell r="CR159" t="str">
            <v>*</v>
          </cell>
          <cell r="CS159" t="str">
            <v>*</v>
          </cell>
          <cell r="CT159">
            <v>602</v>
          </cell>
          <cell r="CU159">
            <v>494</v>
          </cell>
          <cell r="CV159">
            <v>104</v>
          </cell>
          <cell r="CW159">
            <v>390</v>
          </cell>
          <cell r="CX159">
            <v>345</v>
          </cell>
          <cell r="CY159">
            <v>299</v>
          </cell>
          <cell r="CZ159">
            <v>46</v>
          </cell>
          <cell r="DA159">
            <v>13</v>
          </cell>
          <cell r="DB159">
            <v>30</v>
          </cell>
          <cell r="DC159">
            <v>23</v>
          </cell>
          <cell r="DD159">
            <v>7</v>
          </cell>
          <cell r="DE159">
            <v>15</v>
          </cell>
          <cell r="DF159">
            <v>1239</v>
          </cell>
          <cell r="DG159">
            <v>976</v>
          </cell>
          <cell r="DH159">
            <v>590</v>
          </cell>
          <cell r="DI159">
            <v>386</v>
          </cell>
          <cell r="DJ159">
            <v>272</v>
          </cell>
          <cell r="DK159">
            <v>169</v>
          </cell>
          <cell r="DL159">
            <v>103</v>
          </cell>
          <cell r="DM159">
            <v>59</v>
          </cell>
          <cell r="DN159">
            <v>101</v>
          </cell>
          <cell r="DO159">
            <v>53</v>
          </cell>
          <cell r="DP159">
            <v>48</v>
          </cell>
          <cell r="DQ159">
            <v>13</v>
          </cell>
          <cell r="DR159">
            <v>708</v>
          </cell>
          <cell r="DS159">
            <v>553</v>
          </cell>
          <cell r="DT159">
            <v>342</v>
          </cell>
          <cell r="DU159">
            <v>211</v>
          </cell>
          <cell r="DV159">
            <v>157</v>
          </cell>
          <cell r="DW159">
            <v>89</v>
          </cell>
          <cell r="DX159">
            <v>68</v>
          </cell>
          <cell r="DY159">
            <v>39</v>
          </cell>
          <cell r="DZ159">
            <v>48</v>
          </cell>
          <cell r="EA159">
            <v>17</v>
          </cell>
          <cell r="EB159">
            <v>31</v>
          </cell>
          <cell r="EC159">
            <v>6</v>
          </cell>
          <cell r="ED159">
            <v>504</v>
          </cell>
          <cell r="EE159">
            <v>409</v>
          </cell>
          <cell r="EF159">
            <v>190</v>
          </cell>
          <cell r="EG159">
            <v>219</v>
          </cell>
          <cell r="EH159">
            <v>190</v>
          </cell>
          <cell r="EI159">
            <v>146</v>
          </cell>
          <cell r="EJ159">
            <v>44</v>
          </cell>
          <cell r="EK159">
            <v>13</v>
          </cell>
          <cell r="EL159">
            <v>25</v>
          </cell>
          <cell r="EM159">
            <v>11</v>
          </cell>
          <cell r="EN159">
            <v>14</v>
          </cell>
          <cell r="EO159">
            <v>4</v>
          </cell>
          <cell r="EP159">
            <v>544</v>
          </cell>
          <cell r="EQ159">
            <v>437</v>
          </cell>
          <cell r="ER159">
            <v>119</v>
          </cell>
          <cell r="ES159">
            <v>318</v>
          </cell>
          <cell r="ET159">
            <v>284</v>
          </cell>
          <cell r="EU159">
            <v>232</v>
          </cell>
          <cell r="EV159">
            <v>52</v>
          </cell>
          <cell r="EW159">
            <v>26</v>
          </cell>
          <cell r="EX159">
            <v>20</v>
          </cell>
          <cell r="EY159">
            <v>17</v>
          </cell>
          <cell r="EZ159">
            <v>3</v>
          </cell>
          <cell r="FA159">
            <v>14</v>
          </cell>
          <cell r="FB159">
            <v>2017</v>
          </cell>
          <cell r="FC159">
            <v>1632</v>
          </cell>
          <cell r="FD159">
            <v>508</v>
          </cell>
          <cell r="FE159">
            <v>1124</v>
          </cell>
          <cell r="FF159">
            <v>951</v>
          </cell>
          <cell r="FG159">
            <v>778</v>
          </cell>
          <cell r="FH159">
            <v>173</v>
          </cell>
          <cell r="FI159">
            <v>82</v>
          </cell>
          <cell r="FJ159">
            <v>129</v>
          </cell>
          <cell r="FK159" t="str">
            <v>*</v>
          </cell>
          <cell r="FL159" t="str">
            <v>*</v>
          </cell>
          <cell r="FM159">
            <v>44</v>
          </cell>
          <cell r="FN159">
            <v>1360</v>
          </cell>
          <cell r="FO159">
            <v>1065</v>
          </cell>
          <cell r="FP159">
            <v>749</v>
          </cell>
          <cell r="FQ159">
            <v>316</v>
          </cell>
          <cell r="FR159">
            <v>223</v>
          </cell>
          <cell r="FS159">
            <v>102</v>
          </cell>
          <cell r="FT159">
            <v>121</v>
          </cell>
          <cell r="FU159">
            <v>60</v>
          </cell>
          <cell r="FV159">
            <v>88</v>
          </cell>
          <cell r="FW159">
            <v>33</v>
          </cell>
          <cell r="FX159">
            <v>55</v>
          </cell>
          <cell r="FY159">
            <v>5</v>
          </cell>
          <cell r="FZ159">
            <v>220</v>
          </cell>
          <cell r="GA159">
            <v>172</v>
          </cell>
          <cell r="GB159">
            <v>88</v>
          </cell>
          <cell r="GC159">
            <v>84</v>
          </cell>
          <cell r="GD159">
            <v>74</v>
          </cell>
          <cell r="GE159">
            <v>55</v>
          </cell>
          <cell r="GF159">
            <v>19</v>
          </cell>
          <cell r="GG159">
            <v>8</v>
          </cell>
          <cell r="GH159">
            <v>7</v>
          </cell>
          <cell r="GI159" t="str">
            <v>*</v>
          </cell>
          <cell r="GJ159" t="str">
            <v>*</v>
          </cell>
          <cell r="GK159">
            <v>3</v>
          </cell>
          <cell r="GL159">
            <v>0</v>
          </cell>
          <cell r="GM159">
            <v>0</v>
          </cell>
          <cell r="GN159">
            <v>0</v>
          </cell>
          <cell r="GO159">
            <v>0</v>
          </cell>
          <cell r="GP159">
            <v>0</v>
          </cell>
          <cell r="GQ159">
            <v>0</v>
          </cell>
          <cell r="GR159">
            <v>0</v>
          </cell>
          <cell r="GS159">
            <v>0</v>
          </cell>
          <cell r="GT159">
            <v>0</v>
          </cell>
          <cell r="GU159">
            <v>0</v>
          </cell>
          <cell r="GV159">
            <v>0</v>
          </cell>
          <cell r="GW159">
            <v>0</v>
          </cell>
          <cell r="GX159">
            <v>2097</v>
          </cell>
          <cell r="GY159">
            <v>1701</v>
          </cell>
          <cell r="GZ159">
            <v>559</v>
          </cell>
          <cell r="HA159">
            <v>1142</v>
          </cell>
          <cell r="HB159">
            <v>962</v>
          </cell>
          <cell r="HC159">
            <v>781</v>
          </cell>
          <cell r="HD159">
            <v>181</v>
          </cell>
          <cell r="HE159">
            <v>86</v>
          </cell>
          <cell r="HF159">
            <v>136</v>
          </cell>
          <cell r="HG159">
            <v>88</v>
          </cell>
          <cell r="HH159">
            <v>48</v>
          </cell>
          <cell r="HI159">
            <v>44</v>
          </cell>
          <cell r="HJ159">
            <v>0</v>
          </cell>
          <cell r="HK159">
            <v>0</v>
          </cell>
          <cell r="HL159">
            <v>0</v>
          </cell>
          <cell r="HM159">
            <v>0</v>
          </cell>
          <cell r="HN159">
            <v>0</v>
          </cell>
          <cell r="HO159">
            <v>0</v>
          </cell>
          <cell r="HP159">
            <v>0</v>
          </cell>
          <cell r="HQ159">
            <v>0</v>
          </cell>
          <cell r="HR159">
            <v>0</v>
          </cell>
          <cell r="HS159">
            <v>0</v>
          </cell>
          <cell r="HT159">
            <v>0</v>
          </cell>
          <cell r="HU159">
            <v>0</v>
          </cell>
          <cell r="HV159">
            <v>1558</v>
          </cell>
          <cell r="HW159">
            <v>1254</v>
          </cell>
          <cell r="HX159">
            <v>703</v>
          </cell>
          <cell r="HY159">
            <v>551</v>
          </cell>
          <cell r="HZ159">
            <v>440</v>
          </cell>
          <cell r="IA159">
            <v>303</v>
          </cell>
          <cell r="IB159">
            <v>137</v>
          </cell>
          <cell r="IC159">
            <v>63</v>
          </cell>
          <cell r="ID159">
            <v>97</v>
          </cell>
          <cell r="IE159">
            <v>49</v>
          </cell>
          <cell r="IF159">
            <v>48</v>
          </cell>
          <cell r="IG159">
            <v>14</v>
          </cell>
          <cell r="IH159">
            <v>2039</v>
          </cell>
          <cell r="II159">
            <v>1615</v>
          </cell>
          <cell r="IJ159">
            <v>642</v>
          </cell>
          <cell r="IK159">
            <v>973</v>
          </cell>
          <cell r="IL159">
            <v>808</v>
          </cell>
          <cell r="IM159">
            <v>632</v>
          </cell>
          <cell r="IN159">
            <v>176</v>
          </cell>
          <cell r="IO159">
            <v>87</v>
          </cell>
          <cell r="IP159">
            <v>127</v>
          </cell>
          <cell r="IQ159">
            <v>72</v>
          </cell>
          <cell r="IR159">
            <v>55</v>
          </cell>
          <cell r="IS159">
            <v>38</v>
          </cell>
        </row>
        <row r="160">
          <cell r="A160" t="str">
            <v>Marburg-Biedenkopf</v>
          </cell>
          <cell r="B160">
            <v>4686</v>
          </cell>
          <cell r="C160">
            <v>3466</v>
          </cell>
          <cell r="D160">
            <v>1532</v>
          </cell>
          <cell r="E160">
            <v>1934</v>
          </cell>
          <cell r="F160">
            <v>1516</v>
          </cell>
          <cell r="G160">
            <v>1134</v>
          </cell>
          <cell r="H160">
            <v>381</v>
          </cell>
          <cell r="I160">
            <v>189</v>
          </cell>
          <cell r="J160">
            <v>399</v>
          </cell>
          <cell r="K160">
            <v>252</v>
          </cell>
          <cell r="L160">
            <v>147</v>
          </cell>
          <cell r="M160">
            <v>19</v>
          </cell>
          <cell r="N160">
            <v>2781</v>
          </cell>
          <cell r="O160">
            <v>2053</v>
          </cell>
          <cell r="P160">
            <v>920</v>
          </cell>
          <cell r="Q160">
            <v>1133</v>
          </cell>
          <cell r="R160">
            <v>890</v>
          </cell>
          <cell r="S160">
            <v>665</v>
          </cell>
          <cell r="T160">
            <v>225</v>
          </cell>
          <cell r="U160">
            <v>117</v>
          </cell>
          <cell r="V160">
            <v>229</v>
          </cell>
          <cell r="W160">
            <v>144</v>
          </cell>
          <cell r="X160">
            <v>85</v>
          </cell>
          <cell r="Y160">
            <v>14</v>
          </cell>
          <cell r="Z160">
            <v>1905</v>
          </cell>
          <cell r="AA160">
            <v>1413</v>
          </cell>
          <cell r="AB160">
            <v>612</v>
          </cell>
          <cell r="AC160">
            <v>801</v>
          </cell>
          <cell r="AD160">
            <v>626</v>
          </cell>
          <cell r="AE160">
            <v>469</v>
          </cell>
          <cell r="AF160">
            <v>156</v>
          </cell>
          <cell r="AG160">
            <v>72</v>
          </cell>
          <cell r="AH160">
            <v>170</v>
          </cell>
          <cell r="AI160">
            <v>108</v>
          </cell>
          <cell r="AJ160">
            <v>62</v>
          </cell>
          <cell r="AK160">
            <v>5</v>
          </cell>
          <cell r="AL160">
            <v>524</v>
          </cell>
          <cell r="AM160">
            <v>383</v>
          </cell>
          <cell r="AN160">
            <v>140</v>
          </cell>
          <cell r="AO160">
            <v>243</v>
          </cell>
          <cell r="AP160">
            <v>171</v>
          </cell>
          <cell r="AQ160">
            <v>156</v>
          </cell>
          <cell r="AR160">
            <v>15</v>
          </cell>
          <cell r="AS160">
            <v>6</v>
          </cell>
          <cell r="AT160">
            <v>72</v>
          </cell>
          <cell r="AU160">
            <v>42</v>
          </cell>
          <cell r="AV160">
            <v>30</v>
          </cell>
          <cell r="AW160">
            <v>0</v>
          </cell>
          <cell r="AX160">
            <v>1290</v>
          </cell>
          <cell r="AY160">
            <v>930</v>
          </cell>
          <cell r="AZ160">
            <v>389</v>
          </cell>
          <cell r="BA160">
            <v>541</v>
          </cell>
          <cell r="BB160">
            <v>411</v>
          </cell>
          <cell r="BC160">
            <v>333</v>
          </cell>
          <cell r="BD160">
            <v>78</v>
          </cell>
          <cell r="BE160">
            <v>37</v>
          </cell>
          <cell r="BF160">
            <v>122</v>
          </cell>
          <cell r="BG160">
            <v>76</v>
          </cell>
          <cell r="BH160">
            <v>46</v>
          </cell>
          <cell r="BI160">
            <v>8</v>
          </cell>
          <cell r="BJ160">
            <v>1024</v>
          </cell>
          <cell r="BK160">
            <v>778</v>
          </cell>
          <cell r="BL160">
            <v>295</v>
          </cell>
          <cell r="BM160">
            <v>483</v>
          </cell>
          <cell r="BN160">
            <v>390</v>
          </cell>
          <cell r="BO160">
            <v>285</v>
          </cell>
          <cell r="BP160">
            <v>104</v>
          </cell>
          <cell r="BQ160">
            <v>44</v>
          </cell>
          <cell r="BR160" t="str">
            <v>*</v>
          </cell>
          <cell r="BS160">
            <v>62</v>
          </cell>
          <cell r="BT160" t="str">
            <v>*</v>
          </cell>
          <cell r="BU160" t="str">
            <v>*</v>
          </cell>
          <cell r="BV160">
            <v>936</v>
          </cell>
          <cell r="BW160">
            <v>695</v>
          </cell>
          <cell r="BX160">
            <v>281</v>
          </cell>
          <cell r="BY160">
            <v>414</v>
          </cell>
          <cell r="BZ160">
            <v>326</v>
          </cell>
          <cell r="CA160">
            <v>244</v>
          </cell>
          <cell r="CB160">
            <v>82</v>
          </cell>
          <cell r="CC160">
            <v>42</v>
          </cell>
          <cell r="CD160">
            <v>82</v>
          </cell>
          <cell r="CE160">
            <v>53</v>
          </cell>
          <cell r="CF160">
            <v>29</v>
          </cell>
          <cell r="CG160">
            <v>6</v>
          </cell>
          <cell r="CH160">
            <v>909</v>
          </cell>
          <cell r="CI160">
            <v>678</v>
          </cell>
          <cell r="CJ160">
            <v>427</v>
          </cell>
          <cell r="CK160">
            <v>251</v>
          </cell>
          <cell r="CL160">
            <v>216</v>
          </cell>
          <cell r="CM160">
            <v>114</v>
          </cell>
          <cell r="CN160">
            <v>102</v>
          </cell>
          <cell r="CO160">
            <v>60</v>
          </cell>
          <cell r="CP160" t="str">
            <v>*</v>
          </cell>
          <cell r="CQ160">
            <v>19</v>
          </cell>
          <cell r="CR160" t="str">
            <v>*</v>
          </cell>
          <cell r="CS160" t="str">
            <v>*</v>
          </cell>
          <cell r="CT160">
            <v>1095</v>
          </cell>
          <cell r="CU160">
            <v>900</v>
          </cell>
          <cell r="CV160">
            <v>141</v>
          </cell>
          <cell r="CW160">
            <v>759</v>
          </cell>
          <cell r="CX160">
            <v>640</v>
          </cell>
          <cell r="CY160">
            <v>567</v>
          </cell>
          <cell r="CZ160">
            <v>73</v>
          </cell>
          <cell r="DA160">
            <v>32</v>
          </cell>
          <cell r="DB160">
            <v>115</v>
          </cell>
          <cell r="DC160">
            <v>97</v>
          </cell>
          <cell r="DD160">
            <v>18</v>
          </cell>
          <cell r="DE160">
            <v>4</v>
          </cell>
          <cell r="DF160">
            <v>1518</v>
          </cell>
          <cell r="DG160">
            <v>1065</v>
          </cell>
          <cell r="DH160">
            <v>611</v>
          </cell>
          <cell r="DI160">
            <v>454</v>
          </cell>
          <cell r="DJ160">
            <v>324</v>
          </cell>
          <cell r="DK160">
            <v>198</v>
          </cell>
          <cell r="DL160">
            <v>126</v>
          </cell>
          <cell r="DM160">
            <v>65</v>
          </cell>
          <cell r="DN160">
            <v>126</v>
          </cell>
          <cell r="DO160">
            <v>66</v>
          </cell>
          <cell r="DP160">
            <v>60</v>
          </cell>
          <cell r="DQ160">
            <v>4</v>
          </cell>
          <cell r="DR160">
            <v>844</v>
          </cell>
          <cell r="DS160">
            <v>591</v>
          </cell>
          <cell r="DT160">
            <v>358</v>
          </cell>
          <cell r="DU160">
            <v>233</v>
          </cell>
          <cell r="DV160">
            <v>158</v>
          </cell>
          <cell r="DW160">
            <v>66</v>
          </cell>
          <cell r="DX160">
            <v>92</v>
          </cell>
          <cell r="DY160">
            <v>51</v>
          </cell>
          <cell r="DZ160">
            <v>72</v>
          </cell>
          <cell r="EA160">
            <v>32</v>
          </cell>
          <cell r="EB160">
            <v>40</v>
          </cell>
          <cell r="EC160">
            <v>3</v>
          </cell>
          <cell r="ED160">
            <v>899</v>
          </cell>
          <cell r="EE160">
            <v>644</v>
          </cell>
          <cell r="EF160">
            <v>350</v>
          </cell>
          <cell r="EG160">
            <v>294</v>
          </cell>
          <cell r="EH160">
            <v>223</v>
          </cell>
          <cell r="EI160">
            <v>156</v>
          </cell>
          <cell r="EJ160">
            <v>67</v>
          </cell>
          <cell r="EK160">
            <v>29</v>
          </cell>
          <cell r="EL160">
            <v>68</v>
          </cell>
          <cell r="EM160">
            <v>42</v>
          </cell>
          <cell r="EN160">
            <v>26</v>
          </cell>
          <cell r="EO160">
            <v>3</v>
          </cell>
          <cell r="EP160">
            <v>329</v>
          </cell>
          <cell r="EQ160">
            <v>266</v>
          </cell>
          <cell r="ER160">
            <v>72</v>
          </cell>
          <cell r="ES160">
            <v>194</v>
          </cell>
          <cell r="ET160">
            <v>171</v>
          </cell>
          <cell r="EU160">
            <v>147</v>
          </cell>
          <cell r="EV160">
            <v>23</v>
          </cell>
          <cell r="EW160">
            <v>12</v>
          </cell>
          <cell r="EX160">
            <v>18</v>
          </cell>
          <cell r="EY160">
            <v>15</v>
          </cell>
          <cell r="EZ160">
            <v>3</v>
          </cell>
          <cell r="FA160">
            <v>5</v>
          </cell>
          <cell r="FB160">
            <v>2571</v>
          </cell>
          <cell r="FC160">
            <v>1964</v>
          </cell>
          <cell r="FD160">
            <v>563</v>
          </cell>
          <cell r="FE160">
            <v>1401</v>
          </cell>
          <cell r="FF160">
            <v>1127</v>
          </cell>
          <cell r="FG160">
            <v>915</v>
          </cell>
          <cell r="FH160">
            <v>211</v>
          </cell>
          <cell r="FI160">
            <v>105</v>
          </cell>
          <cell r="FJ160">
            <v>262</v>
          </cell>
          <cell r="FK160" t="str">
            <v>*</v>
          </cell>
          <cell r="FL160" t="str">
            <v>*</v>
          </cell>
          <cell r="FM160">
            <v>12</v>
          </cell>
          <cell r="FN160">
            <v>1628</v>
          </cell>
          <cell r="FO160">
            <v>1136</v>
          </cell>
          <cell r="FP160">
            <v>784</v>
          </cell>
          <cell r="FQ160">
            <v>352</v>
          </cell>
          <cell r="FR160">
            <v>233</v>
          </cell>
          <cell r="FS160">
            <v>98</v>
          </cell>
          <cell r="FT160">
            <v>135</v>
          </cell>
          <cell r="FU160">
            <v>71</v>
          </cell>
          <cell r="FV160" t="str">
            <v>*</v>
          </cell>
          <cell r="FW160" t="str">
            <v>*</v>
          </cell>
          <cell r="FX160">
            <v>71</v>
          </cell>
          <cell r="FY160" t="str">
            <v>*</v>
          </cell>
          <cell r="FZ160">
            <v>391</v>
          </cell>
          <cell r="GA160">
            <v>285</v>
          </cell>
          <cell r="GB160">
            <v>176</v>
          </cell>
          <cell r="GC160">
            <v>109</v>
          </cell>
          <cell r="GD160">
            <v>87</v>
          </cell>
          <cell r="GE160">
            <v>56</v>
          </cell>
          <cell r="GF160">
            <v>31</v>
          </cell>
          <cell r="GG160">
            <v>12</v>
          </cell>
          <cell r="GH160" t="str">
            <v>*</v>
          </cell>
          <cell r="GI160">
            <v>14</v>
          </cell>
          <cell r="GJ160" t="str">
            <v>*</v>
          </cell>
          <cell r="GK160" t="str">
            <v>*</v>
          </cell>
          <cell r="GL160">
            <v>96</v>
          </cell>
          <cell r="GM160">
            <v>81</v>
          </cell>
          <cell r="GN160">
            <v>9</v>
          </cell>
          <cell r="GO160">
            <v>72</v>
          </cell>
          <cell r="GP160" t="str">
            <v>*</v>
          </cell>
          <cell r="GQ160">
            <v>65</v>
          </cell>
          <cell r="GR160" t="str">
            <v>*</v>
          </cell>
          <cell r="GS160" t="str">
            <v>*</v>
          </cell>
          <cell r="GT160" t="str">
            <v>*</v>
          </cell>
          <cell r="GU160" t="str">
            <v>*</v>
          </cell>
          <cell r="GV160">
            <v>0</v>
          </cell>
          <cell r="GW160" t="str">
            <v>*</v>
          </cell>
          <cell r="GX160">
            <v>2697</v>
          </cell>
          <cell r="GY160">
            <v>2051</v>
          </cell>
          <cell r="GZ160">
            <v>619</v>
          </cell>
          <cell r="HA160">
            <v>1432</v>
          </cell>
          <cell r="HB160">
            <v>1142</v>
          </cell>
          <cell r="HC160">
            <v>923</v>
          </cell>
          <cell r="HD160">
            <v>218</v>
          </cell>
          <cell r="HE160">
            <v>110</v>
          </cell>
          <cell r="HF160">
            <v>276</v>
          </cell>
          <cell r="HG160">
            <v>200</v>
          </cell>
          <cell r="HH160">
            <v>76</v>
          </cell>
          <cell r="HI160">
            <v>14</v>
          </cell>
          <cell r="HJ160">
            <v>96</v>
          </cell>
          <cell r="HK160">
            <v>81</v>
          </cell>
          <cell r="HL160">
            <v>9</v>
          </cell>
          <cell r="HM160">
            <v>72</v>
          </cell>
          <cell r="HN160" t="str">
            <v>*</v>
          </cell>
          <cell r="HO160">
            <v>65</v>
          </cell>
          <cell r="HP160" t="str">
            <v>*</v>
          </cell>
          <cell r="HQ160" t="str">
            <v>*</v>
          </cell>
          <cell r="HR160" t="str">
            <v>*</v>
          </cell>
          <cell r="HS160" t="str">
            <v>*</v>
          </cell>
          <cell r="HT160">
            <v>0</v>
          </cell>
          <cell r="HU160" t="str">
            <v>*</v>
          </cell>
          <cell r="HV160">
            <v>1958</v>
          </cell>
          <cell r="HW160">
            <v>1486</v>
          </cell>
          <cell r="HX160">
            <v>901</v>
          </cell>
          <cell r="HY160">
            <v>585</v>
          </cell>
          <cell r="HZ160">
            <v>442</v>
          </cell>
          <cell r="IA160">
            <v>271</v>
          </cell>
          <cell r="IB160">
            <v>170</v>
          </cell>
          <cell r="IC160">
            <v>91</v>
          </cell>
          <cell r="ID160">
            <v>131</v>
          </cell>
          <cell r="IE160">
            <v>72</v>
          </cell>
          <cell r="IF160">
            <v>59</v>
          </cell>
          <cell r="IG160">
            <v>12</v>
          </cell>
          <cell r="IH160">
            <v>2728</v>
          </cell>
          <cell r="II160">
            <v>1980</v>
          </cell>
          <cell r="IJ160">
            <v>631</v>
          </cell>
          <cell r="IK160">
            <v>1349</v>
          </cell>
          <cell r="IL160">
            <v>1074</v>
          </cell>
          <cell r="IM160">
            <v>863</v>
          </cell>
          <cell r="IN160">
            <v>211</v>
          </cell>
          <cell r="IO160">
            <v>98</v>
          </cell>
          <cell r="IP160">
            <v>268</v>
          </cell>
          <cell r="IQ160">
            <v>180</v>
          </cell>
          <cell r="IR160">
            <v>88</v>
          </cell>
          <cell r="IS160">
            <v>7</v>
          </cell>
        </row>
        <row r="161">
          <cell r="A161" t="str">
            <v>Vogelsbergkreis</v>
          </cell>
          <cell r="B161">
            <v>2000</v>
          </cell>
          <cell r="C161">
            <v>1594</v>
          </cell>
          <cell r="D161">
            <v>959</v>
          </cell>
          <cell r="E161">
            <v>635</v>
          </cell>
          <cell r="F161">
            <v>575</v>
          </cell>
          <cell r="G161">
            <v>386</v>
          </cell>
          <cell r="H161">
            <v>189</v>
          </cell>
          <cell r="I161">
            <v>105</v>
          </cell>
          <cell r="J161" t="str">
            <v>*</v>
          </cell>
          <cell r="K161" t="str">
            <v>*</v>
          </cell>
          <cell r="L161">
            <v>37</v>
          </cell>
          <cell r="M161" t="str">
            <v>*</v>
          </cell>
          <cell r="N161">
            <v>1141</v>
          </cell>
          <cell r="O161">
            <v>913</v>
          </cell>
          <cell r="P161">
            <v>562</v>
          </cell>
          <cell r="Q161">
            <v>351</v>
          </cell>
          <cell r="R161">
            <v>310</v>
          </cell>
          <cell r="S161">
            <v>203</v>
          </cell>
          <cell r="T161">
            <v>107</v>
          </cell>
          <cell r="U161">
            <v>52</v>
          </cell>
          <cell r="V161" t="str">
            <v>*</v>
          </cell>
          <cell r="W161" t="str">
            <v>*</v>
          </cell>
          <cell r="X161">
            <v>24</v>
          </cell>
          <cell r="Y161" t="str">
            <v>*</v>
          </cell>
          <cell r="Z161">
            <v>859</v>
          </cell>
          <cell r="AA161">
            <v>681</v>
          </cell>
          <cell r="AB161">
            <v>397</v>
          </cell>
          <cell r="AC161">
            <v>284</v>
          </cell>
          <cell r="AD161">
            <v>265</v>
          </cell>
          <cell r="AE161">
            <v>183</v>
          </cell>
          <cell r="AF161">
            <v>82</v>
          </cell>
          <cell r="AG161">
            <v>53</v>
          </cell>
          <cell r="AH161" t="str">
            <v>*</v>
          </cell>
          <cell r="AI161" t="str">
            <v>*</v>
          </cell>
          <cell r="AJ161">
            <v>13</v>
          </cell>
          <cell r="AK161" t="str">
            <v>*</v>
          </cell>
          <cell r="AL161">
            <v>190</v>
          </cell>
          <cell r="AM161">
            <v>142</v>
          </cell>
          <cell r="AN161">
            <v>76</v>
          </cell>
          <cell r="AO161">
            <v>66</v>
          </cell>
          <cell r="AP161" t="str">
            <v>*</v>
          </cell>
          <cell r="AQ161">
            <v>46</v>
          </cell>
          <cell r="AR161" t="str">
            <v>*</v>
          </cell>
          <cell r="AS161">
            <v>3</v>
          </cell>
          <cell r="AT161" t="str">
            <v>*</v>
          </cell>
          <cell r="AU161" t="str">
            <v>*</v>
          </cell>
          <cell r="AV161" t="str">
            <v>*</v>
          </cell>
          <cell r="AW161" t="str">
            <v>*</v>
          </cell>
          <cell r="AX161">
            <v>464</v>
          </cell>
          <cell r="AY161">
            <v>368</v>
          </cell>
          <cell r="AZ161">
            <v>208</v>
          </cell>
          <cell r="BA161">
            <v>160</v>
          </cell>
          <cell r="BB161">
            <v>138</v>
          </cell>
          <cell r="BC161">
            <v>101</v>
          </cell>
          <cell r="BD161">
            <v>37</v>
          </cell>
          <cell r="BE161">
            <v>20</v>
          </cell>
          <cell r="BF161">
            <v>22</v>
          </cell>
          <cell r="BG161">
            <v>6</v>
          </cell>
          <cell r="BH161">
            <v>16</v>
          </cell>
          <cell r="BI161">
            <v>0</v>
          </cell>
          <cell r="BJ161">
            <v>398</v>
          </cell>
          <cell r="BK161">
            <v>315</v>
          </cell>
          <cell r="BL161">
            <v>161</v>
          </cell>
          <cell r="BM161">
            <v>154</v>
          </cell>
          <cell r="BN161">
            <v>142</v>
          </cell>
          <cell r="BO161">
            <v>89</v>
          </cell>
          <cell r="BP161">
            <v>53</v>
          </cell>
          <cell r="BQ161">
            <v>28</v>
          </cell>
          <cell r="BR161">
            <v>12</v>
          </cell>
          <cell r="BS161">
            <v>6</v>
          </cell>
          <cell r="BT161">
            <v>6</v>
          </cell>
          <cell r="BU161">
            <v>0</v>
          </cell>
          <cell r="BV161">
            <v>387</v>
          </cell>
          <cell r="BW161">
            <v>323</v>
          </cell>
          <cell r="BX161">
            <v>175</v>
          </cell>
          <cell r="BY161">
            <v>148</v>
          </cell>
          <cell r="BZ161">
            <v>139</v>
          </cell>
          <cell r="CA161">
            <v>93</v>
          </cell>
          <cell r="CB161">
            <v>46</v>
          </cell>
          <cell r="CC161">
            <v>24</v>
          </cell>
          <cell r="CD161">
            <v>9</v>
          </cell>
          <cell r="CE161" t="str">
            <v>*</v>
          </cell>
          <cell r="CF161" t="str">
            <v>*</v>
          </cell>
          <cell r="CG161">
            <v>0</v>
          </cell>
          <cell r="CH161">
            <v>561</v>
          </cell>
          <cell r="CI161">
            <v>446</v>
          </cell>
          <cell r="CJ161">
            <v>339</v>
          </cell>
          <cell r="CK161">
            <v>107</v>
          </cell>
          <cell r="CL161" t="str">
            <v>*</v>
          </cell>
          <cell r="CM161">
            <v>57</v>
          </cell>
          <cell r="CN161" t="str">
            <v>*</v>
          </cell>
          <cell r="CO161">
            <v>30</v>
          </cell>
          <cell r="CP161" t="str">
            <v>*</v>
          </cell>
          <cell r="CQ161">
            <v>0</v>
          </cell>
          <cell r="CR161" t="str">
            <v>*</v>
          </cell>
          <cell r="CS161">
            <v>0</v>
          </cell>
          <cell r="CT161">
            <v>385</v>
          </cell>
          <cell r="CU161">
            <v>329</v>
          </cell>
          <cell r="CV161">
            <v>87</v>
          </cell>
          <cell r="CW161">
            <v>242</v>
          </cell>
          <cell r="CX161">
            <v>231</v>
          </cell>
          <cell r="CY161">
            <v>190</v>
          </cell>
          <cell r="CZ161">
            <v>41</v>
          </cell>
          <cell r="DA161">
            <v>23</v>
          </cell>
          <cell r="DB161">
            <v>11</v>
          </cell>
          <cell r="DC161">
            <v>7</v>
          </cell>
          <cell r="DD161">
            <v>4</v>
          </cell>
          <cell r="DE161">
            <v>0</v>
          </cell>
          <cell r="DF161">
            <v>774</v>
          </cell>
          <cell r="DG161">
            <v>592</v>
          </cell>
          <cell r="DH161">
            <v>435</v>
          </cell>
          <cell r="DI161">
            <v>157</v>
          </cell>
          <cell r="DJ161">
            <v>132</v>
          </cell>
          <cell r="DK161">
            <v>64</v>
          </cell>
          <cell r="DL161">
            <v>68</v>
          </cell>
          <cell r="DM161">
            <v>35</v>
          </cell>
          <cell r="DN161" t="str">
            <v>*</v>
          </cell>
          <cell r="DO161" t="str">
            <v>*</v>
          </cell>
          <cell r="DP161">
            <v>16</v>
          </cell>
          <cell r="DQ161" t="str">
            <v>*</v>
          </cell>
          <cell r="DR161">
            <v>467</v>
          </cell>
          <cell r="DS161">
            <v>364</v>
          </cell>
          <cell r="DT161">
            <v>270</v>
          </cell>
          <cell r="DU161">
            <v>94</v>
          </cell>
          <cell r="DV161">
            <v>81</v>
          </cell>
          <cell r="DW161">
            <v>34</v>
          </cell>
          <cell r="DX161">
            <v>47</v>
          </cell>
          <cell r="DY161">
            <v>29</v>
          </cell>
          <cell r="DZ161">
            <v>13</v>
          </cell>
          <cell r="EA161" t="str">
            <v>*</v>
          </cell>
          <cell r="EB161" t="str">
            <v>*</v>
          </cell>
          <cell r="EC161">
            <v>0</v>
          </cell>
          <cell r="ED161">
            <v>303</v>
          </cell>
          <cell r="EE161">
            <v>250</v>
          </cell>
          <cell r="EF161">
            <v>146</v>
          </cell>
          <cell r="EG161">
            <v>104</v>
          </cell>
          <cell r="EH161">
            <v>95</v>
          </cell>
          <cell r="EI161">
            <v>67</v>
          </cell>
          <cell r="EJ161">
            <v>28</v>
          </cell>
          <cell r="EK161">
            <v>15</v>
          </cell>
          <cell r="EL161">
            <v>9</v>
          </cell>
          <cell r="EM161">
            <v>5</v>
          </cell>
          <cell r="EN161">
            <v>4</v>
          </cell>
          <cell r="EO161">
            <v>0</v>
          </cell>
          <cell r="EP161">
            <v>65</v>
          </cell>
          <cell r="EQ161">
            <v>57</v>
          </cell>
          <cell r="ER161">
            <v>20</v>
          </cell>
          <cell r="ES161">
            <v>37</v>
          </cell>
          <cell r="ET161" t="str">
            <v>*</v>
          </cell>
          <cell r="EU161">
            <v>30</v>
          </cell>
          <cell r="EV161" t="str">
            <v>*</v>
          </cell>
          <cell r="EW161">
            <v>3</v>
          </cell>
          <cell r="EX161" t="str">
            <v>*</v>
          </cell>
          <cell r="EY161" t="str">
            <v>*</v>
          </cell>
          <cell r="EZ161" t="str">
            <v>*</v>
          </cell>
          <cell r="FA161">
            <v>0</v>
          </cell>
          <cell r="FB161">
            <v>993</v>
          </cell>
          <cell r="FC161">
            <v>798</v>
          </cell>
          <cell r="FD161">
            <v>334</v>
          </cell>
          <cell r="FE161">
            <v>464</v>
          </cell>
          <cell r="FF161">
            <v>427</v>
          </cell>
          <cell r="FG161">
            <v>326</v>
          </cell>
          <cell r="FH161">
            <v>101</v>
          </cell>
          <cell r="FI161">
            <v>53</v>
          </cell>
          <cell r="FJ161" t="str">
            <v>*</v>
          </cell>
          <cell r="FK161" t="str">
            <v>*</v>
          </cell>
          <cell r="FL161">
            <v>19</v>
          </cell>
          <cell r="FM161" t="str">
            <v>*</v>
          </cell>
          <cell r="FN161">
            <v>899</v>
          </cell>
          <cell r="FO161">
            <v>708</v>
          </cell>
          <cell r="FP161">
            <v>575</v>
          </cell>
          <cell r="FQ161">
            <v>133</v>
          </cell>
          <cell r="FR161">
            <v>113</v>
          </cell>
          <cell r="FS161">
            <v>34</v>
          </cell>
          <cell r="FT161">
            <v>79</v>
          </cell>
          <cell r="FU161">
            <v>48</v>
          </cell>
          <cell r="FV161">
            <v>20</v>
          </cell>
          <cell r="FW161" t="str">
            <v>*</v>
          </cell>
          <cell r="FX161" t="str">
            <v>*</v>
          </cell>
          <cell r="FY161">
            <v>0</v>
          </cell>
          <cell r="FZ161">
            <v>98</v>
          </cell>
          <cell r="GA161">
            <v>83</v>
          </cell>
          <cell r="GB161">
            <v>47</v>
          </cell>
          <cell r="GC161">
            <v>36</v>
          </cell>
          <cell r="GD161">
            <v>33</v>
          </cell>
          <cell r="GE161">
            <v>24</v>
          </cell>
          <cell r="GF161">
            <v>9</v>
          </cell>
          <cell r="GG161">
            <v>4</v>
          </cell>
          <cell r="GH161">
            <v>3</v>
          </cell>
          <cell r="GI161" t="str">
            <v>*</v>
          </cell>
          <cell r="GJ161" t="str">
            <v>*</v>
          </cell>
          <cell r="GK161">
            <v>0</v>
          </cell>
          <cell r="GL161">
            <v>10</v>
          </cell>
          <cell r="GM161">
            <v>5</v>
          </cell>
          <cell r="GN161" t="str">
            <v>*</v>
          </cell>
          <cell r="GO161" t="str">
            <v>*</v>
          </cell>
          <cell r="GP161" t="str">
            <v>*</v>
          </cell>
          <cell r="GQ161" t="str">
            <v>*</v>
          </cell>
          <cell r="GR161">
            <v>0</v>
          </cell>
          <cell r="GS161">
            <v>0</v>
          </cell>
          <cell r="GT161">
            <v>0</v>
          </cell>
          <cell r="GU161">
            <v>0</v>
          </cell>
          <cell r="GV161">
            <v>0</v>
          </cell>
          <cell r="GW161">
            <v>0</v>
          </cell>
          <cell r="GX161">
            <v>1021</v>
          </cell>
          <cell r="GY161">
            <v>824</v>
          </cell>
          <cell r="GZ161">
            <v>356</v>
          </cell>
          <cell r="HA161">
            <v>468</v>
          </cell>
          <cell r="HB161">
            <v>430</v>
          </cell>
          <cell r="HC161">
            <v>326</v>
          </cell>
          <cell r="HD161">
            <v>104</v>
          </cell>
          <cell r="HE161">
            <v>53</v>
          </cell>
          <cell r="HF161" t="str">
            <v>*</v>
          </cell>
          <cell r="HG161" t="str">
            <v>*</v>
          </cell>
          <cell r="HH161">
            <v>20</v>
          </cell>
          <cell r="HI161" t="str">
            <v>*</v>
          </cell>
          <cell r="HJ161">
            <v>10</v>
          </cell>
          <cell r="HK161">
            <v>5</v>
          </cell>
          <cell r="HL161" t="str">
            <v>*</v>
          </cell>
          <cell r="HM161" t="str">
            <v>*</v>
          </cell>
          <cell r="HN161" t="str">
            <v>*</v>
          </cell>
          <cell r="HO161" t="str">
            <v>*</v>
          </cell>
          <cell r="HP161">
            <v>0</v>
          </cell>
          <cell r="HQ161">
            <v>0</v>
          </cell>
          <cell r="HR161">
            <v>0</v>
          </cell>
          <cell r="HS161">
            <v>0</v>
          </cell>
          <cell r="HT161">
            <v>0</v>
          </cell>
          <cell r="HU161">
            <v>0</v>
          </cell>
          <cell r="HV161">
            <v>884</v>
          </cell>
          <cell r="HW161">
            <v>758</v>
          </cell>
          <cell r="HX161">
            <v>545</v>
          </cell>
          <cell r="HY161">
            <v>213</v>
          </cell>
          <cell r="HZ161">
            <v>182</v>
          </cell>
          <cell r="IA161">
            <v>100</v>
          </cell>
          <cell r="IB161">
            <v>82</v>
          </cell>
          <cell r="IC161">
            <v>44</v>
          </cell>
          <cell r="ID161" t="str">
            <v>*</v>
          </cell>
          <cell r="IE161" t="str">
            <v>*</v>
          </cell>
          <cell r="IF161">
            <v>21</v>
          </cell>
          <cell r="IG161" t="str">
            <v>*</v>
          </cell>
          <cell r="IH161">
            <v>1116</v>
          </cell>
          <cell r="II161">
            <v>836</v>
          </cell>
          <cell r="IJ161">
            <v>414</v>
          </cell>
          <cell r="IK161">
            <v>422</v>
          </cell>
          <cell r="IL161">
            <v>393</v>
          </cell>
          <cell r="IM161">
            <v>286</v>
          </cell>
          <cell r="IN161">
            <v>107</v>
          </cell>
          <cell r="IO161">
            <v>61</v>
          </cell>
          <cell r="IP161">
            <v>29</v>
          </cell>
          <cell r="IQ161">
            <v>13</v>
          </cell>
          <cell r="IR161">
            <v>16</v>
          </cell>
          <cell r="IS161">
            <v>0</v>
          </cell>
        </row>
        <row r="162">
          <cell r="A162" t="str">
            <v>Kassel, documenta-Stadt</v>
          </cell>
          <cell r="B162">
            <v>7654</v>
          </cell>
          <cell r="C162">
            <v>5676</v>
          </cell>
          <cell r="D162">
            <v>1908</v>
          </cell>
          <cell r="E162">
            <v>3768</v>
          </cell>
          <cell r="F162">
            <v>2779</v>
          </cell>
          <cell r="G162">
            <v>2102</v>
          </cell>
          <cell r="H162">
            <v>673</v>
          </cell>
          <cell r="I162">
            <v>290</v>
          </cell>
          <cell r="J162">
            <v>656</v>
          </cell>
          <cell r="K162">
            <v>354</v>
          </cell>
          <cell r="L162">
            <v>298</v>
          </cell>
          <cell r="M162">
            <v>333</v>
          </cell>
          <cell r="N162">
            <v>4452</v>
          </cell>
          <cell r="O162">
            <v>3306</v>
          </cell>
          <cell r="P162">
            <v>1154</v>
          </cell>
          <cell r="Q162">
            <v>2152</v>
          </cell>
          <cell r="R162">
            <v>1567</v>
          </cell>
          <cell r="S162">
            <v>1179</v>
          </cell>
          <cell r="T162">
            <v>387</v>
          </cell>
          <cell r="U162">
            <v>164</v>
          </cell>
          <cell r="V162">
            <v>401</v>
          </cell>
          <cell r="W162">
            <v>235</v>
          </cell>
          <cell r="X162">
            <v>162</v>
          </cell>
          <cell r="Y162">
            <v>184</v>
          </cell>
          <cell r="Z162">
            <v>3202</v>
          </cell>
          <cell r="AA162">
            <v>2370</v>
          </cell>
          <cell r="AB162">
            <v>754</v>
          </cell>
          <cell r="AC162">
            <v>1616</v>
          </cell>
          <cell r="AD162">
            <v>1212</v>
          </cell>
          <cell r="AE162">
            <v>923</v>
          </cell>
          <cell r="AF162">
            <v>286</v>
          </cell>
          <cell r="AG162">
            <v>126</v>
          </cell>
          <cell r="AH162">
            <v>255</v>
          </cell>
          <cell r="AI162">
            <v>119</v>
          </cell>
          <cell r="AJ162">
            <v>136</v>
          </cell>
          <cell r="AK162">
            <v>149</v>
          </cell>
          <cell r="AL162">
            <v>726</v>
          </cell>
          <cell r="AM162">
            <v>556</v>
          </cell>
          <cell r="AN162">
            <v>149</v>
          </cell>
          <cell r="AO162">
            <v>407</v>
          </cell>
          <cell r="AP162">
            <v>229</v>
          </cell>
          <cell r="AQ162">
            <v>214</v>
          </cell>
          <cell r="AR162">
            <v>15</v>
          </cell>
          <cell r="AS162">
            <v>3</v>
          </cell>
          <cell r="AT162">
            <v>127</v>
          </cell>
          <cell r="AU162">
            <v>60</v>
          </cell>
          <cell r="AV162">
            <v>66</v>
          </cell>
          <cell r="AW162">
            <v>51</v>
          </cell>
          <cell r="AX162">
            <v>2149</v>
          </cell>
          <cell r="AY162">
            <v>1647</v>
          </cell>
          <cell r="AZ162">
            <v>531</v>
          </cell>
          <cell r="BA162">
            <v>1116</v>
          </cell>
          <cell r="BB162">
            <v>758</v>
          </cell>
          <cell r="BC162">
            <v>629</v>
          </cell>
          <cell r="BD162">
            <v>129</v>
          </cell>
          <cell r="BE162">
            <v>58</v>
          </cell>
          <cell r="BF162">
            <v>235</v>
          </cell>
          <cell r="BG162">
            <v>144</v>
          </cell>
          <cell r="BH162">
            <v>88</v>
          </cell>
          <cell r="BI162">
            <v>123</v>
          </cell>
          <cell r="BJ162">
            <v>1888</v>
          </cell>
          <cell r="BK162">
            <v>1440</v>
          </cell>
          <cell r="BL162">
            <v>421</v>
          </cell>
          <cell r="BM162">
            <v>1019</v>
          </cell>
          <cell r="BN162">
            <v>783</v>
          </cell>
          <cell r="BO162">
            <v>597</v>
          </cell>
          <cell r="BP162">
            <v>184</v>
          </cell>
          <cell r="BQ162">
            <v>90</v>
          </cell>
          <cell r="BR162">
            <v>159</v>
          </cell>
          <cell r="BS162">
            <v>87</v>
          </cell>
          <cell r="BT162">
            <v>72</v>
          </cell>
          <cell r="BU162">
            <v>77</v>
          </cell>
          <cell r="BV162">
            <v>1617</v>
          </cell>
          <cell r="BW162">
            <v>1166</v>
          </cell>
          <cell r="BX162">
            <v>409</v>
          </cell>
          <cell r="BY162">
            <v>757</v>
          </cell>
          <cell r="BZ162">
            <v>615</v>
          </cell>
          <cell r="CA162">
            <v>438</v>
          </cell>
          <cell r="CB162">
            <v>176</v>
          </cell>
          <cell r="CC162">
            <v>63</v>
          </cell>
          <cell r="CD162">
            <v>84</v>
          </cell>
          <cell r="CE162">
            <v>43</v>
          </cell>
          <cell r="CF162">
            <v>41</v>
          </cell>
          <cell r="CG162">
            <v>58</v>
          </cell>
          <cell r="CH162">
            <v>1274</v>
          </cell>
          <cell r="CI162">
            <v>867</v>
          </cell>
          <cell r="CJ162">
            <v>398</v>
          </cell>
          <cell r="CK162">
            <v>469</v>
          </cell>
          <cell r="CL162">
            <v>394</v>
          </cell>
          <cell r="CM162">
            <v>224</v>
          </cell>
          <cell r="CN162">
            <v>169</v>
          </cell>
          <cell r="CO162">
            <v>76</v>
          </cell>
          <cell r="CP162">
            <v>51</v>
          </cell>
          <cell r="CQ162">
            <v>20</v>
          </cell>
          <cell r="CR162">
            <v>31</v>
          </cell>
          <cell r="CS162">
            <v>24</v>
          </cell>
          <cell r="CT162">
            <v>1316</v>
          </cell>
          <cell r="CU162">
            <v>1062</v>
          </cell>
          <cell r="CV162">
            <v>241</v>
          </cell>
          <cell r="CW162">
            <v>821</v>
          </cell>
          <cell r="CX162">
            <v>627</v>
          </cell>
          <cell r="CY162">
            <v>499</v>
          </cell>
          <cell r="CZ162">
            <v>127</v>
          </cell>
          <cell r="DA162">
            <v>49</v>
          </cell>
          <cell r="DB162">
            <v>120</v>
          </cell>
          <cell r="DC162">
            <v>74</v>
          </cell>
          <cell r="DD162">
            <v>46</v>
          </cell>
          <cell r="DE162">
            <v>74</v>
          </cell>
          <cell r="DF162">
            <v>2216</v>
          </cell>
          <cell r="DG162">
            <v>1588</v>
          </cell>
          <cell r="DH162">
            <v>733</v>
          </cell>
          <cell r="DI162">
            <v>855</v>
          </cell>
          <cell r="DJ162">
            <v>588</v>
          </cell>
          <cell r="DK162">
            <v>388</v>
          </cell>
          <cell r="DL162">
            <v>200</v>
          </cell>
          <cell r="DM162">
            <v>96</v>
          </cell>
          <cell r="DN162">
            <v>221</v>
          </cell>
          <cell r="DO162">
            <v>98</v>
          </cell>
          <cell r="DP162">
            <v>119</v>
          </cell>
          <cell r="DQ162">
            <v>46</v>
          </cell>
          <cell r="DR162">
            <v>1267</v>
          </cell>
          <cell r="DS162">
            <v>869</v>
          </cell>
          <cell r="DT162">
            <v>387</v>
          </cell>
          <cell r="DU162">
            <v>482</v>
          </cell>
          <cell r="DV162">
            <v>341</v>
          </cell>
          <cell r="DW162">
            <v>183</v>
          </cell>
          <cell r="DX162">
            <v>157</v>
          </cell>
          <cell r="DY162">
            <v>71</v>
          </cell>
          <cell r="DZ162">
            <v>115</v>
          </cell>
          <cell r="EA162">
            <v>44</v>
          </cell>
          <cell r="EB162">
            <v>71</v>
          </cell>
          <cell r="EC162">
            <v>26</v>
          </cell>
          <cell r="ED162">
            <v>1582</v>
          </cell>
          <cell r="EE162">
            <v>1111</v>
          </cell>
          <cell r="EF162">
            <v>416</v>
          </cell>
          <cell r="EG162">
            <v>695</v>
          </cell>
          <cell r="EH162">
            <v>503</v>
          </cell>
          <cell r="EI162">
            <v>378</v>
          </cell>
          <cell r="EJ162">
            <v>124</v>
          </cell>
          <cell r="EK162">
            <v>48</v>
          </cell>
          <cell r="EL162">
            <v>108</v>
          </cell>
          <cell r="EM162">
            <v>65</v>
          </cell>
          <cell r="EN162">
            <v>43</v>
          </cell>
          <cell r="EO162">
            <v>84</v>
          </cell>
          <cell r="EP162">
            <v>1272</v>
          </cell>
          <cell r="EQ162">
            <v>1046</v>
          </cell>
          <cell r="ER162">
            <v>131</v>
          </cell>
          <cell r="ES162">
            <v>915</v>
          </cell>
          <cell r="ET162">
            <v>720</v>
          </cell>
          <cell r="EU162">
            <v>654</v>
          </cell>
          <cell r="EV162">
            <v>65</v>
          </cell>
          <cell r="EW162">
            <v>26</v>
          </cell>
          <cell r="EX162">
            <v>92</v>
          </cell>
          <cell r="EY162">
            <v>73</v>
          </cell>
          <cell r="EZ162">
            <v>19</v>
          </cell>
          <cell r="FA162">
            <v>103</v>
          </cell>
          <cell r="FB162">
            <v>4855</v>
          </cell>
          <cell r="FC162">
            <v>3785</v>
          </cell>
          <cell r="FD162">
            <v>896</v>
          </cell>
          <cell r="FE162">
            <v>2889</v>
          </cell>
          <cell r="FF162">
            <v>2156</v>
          </cell>
          <cell r="FG162">
            <v>1736</v>
          </cell>
          <cell r="FH162">
            <v>417</v>
          </cell>
          <cell r="FI162">
            <v>173</v>
          </cell>
          <cell r="FJ162">
            <v>463</v>
          </cell>
          <cell r="FK162">
            <v>277</v>
          </cell>
          <cell r="FL162">
            <v>183</v>
          </cell>
          <cell r="FM162">
            <v>270</v>
          </cell>
          <cell r="FN162">
            <v>2098</v>
          </cell>
          <cell r="FO162">
            <v>1430</v>
          </cell>
          <cell r="FP162">
            <v>826</v>
          </cell>
          <cell r="FQ162">
            <v>604</v>
          </cell>
          <cell r="FR162">
            <v>416</v>
          </cell>
          <cell r="FS162">
            <v>213</v>
          </cell>
          <cell r="FT162">
            <v>202</v>
          </cell>
          <cell r="FU162">
            <v>95</v>
          </cell>
          <cell r="FV162">
            <v>159</v>
          </cell>
          <cell r="FW162">
            <v>58</v>
          </cell>
          <cell r="FX162">
            <v>100</v>
          </cell>
          <cell r="FY162">
            <v>29</v>
          </cell>
          <cell r="FZ162">
            <v>701</v>
          </cell>
          <cell r="GA162">
            <v>461</v>
          </cell>
          <cell r="GB162">
            <v>186</v>
          </cell>
          <cell r="GC162">
            <v>275</v>
          </cell>
          <cell r="GD162">
            <v>207</v>
          </cell>
          <cell r="GE162">
            <v>153</v>
          </cell>
          <cell r="GF162">
            <v>54</v>
          </cell>
          <cell r="GG162">
            <v>22</v>
          </cell>
          <cell r="GH162">
            <v>34</v>
          </cell>
          <cell r="GI162">
            <v>19</v>
          </cell>
          <cell r="GJ162">
            <v>15</v>
          </cell>
          <cell r="GK162">
            <v>34</v>
          </cell>
          <cell r="GL162">
            <v>0</v>
          </cell>
          <cell r="GM162">
            <v>0</v>
          </cell>
          <cell r="GN162">
            <v>0</v>
          </cell>
          <cell r="GO162">
            <v>0</v>
          </cell>
          <cell r="GP162">
            <v>0</v>
          </cell>
          <cell r="GQ162">
            <v>0</v>
          </cell>
          <cell r="GR162">
            <v>0</v>
          </cell>
          <cell r="GS162">
            <v>0</v>
          </cell>
          <cell r="GT162">
            <v>0</v>
          </cell>
          <cell r="GU162">
            <v>0</v>
          </cell>
          <cell r="GV162">
            <v>0</v>
          </cell>
          <cell r="GW162">
            <v>0</v>
          </cell>
          <cell r="GX162">
            <v>4958</v>
          </cell>
          <cell r="GY162">
            <v>3851</v>
          </cell>
          <cell r="GZ162">
            <v>945</v>
          </cell>
          <cell r="HA162">
            <v>2906</v>
          </cell>
          <cell r="HB162">
            <v>2171</v>
          </cell>
          <cell r="HC162">
            <v>1739</v>
          </cell>
          <cell r="HD162">
            <v>429</v>
          </cell>
          <cell r="HE162">
            <v>176</v>
          </cell>
          <cell r="HF162">
            <v>465</v>
          </cell>
          <cell r="HG162">
            <v>277</v>
          </cell>
          <cell r="HH162">
            <v>185</v>
          </cell>
          <cell r="HI162">
            <v>270</v>
          </cell>
          <cell r="HJ162">
            <v>0</v>
          </cell>
          <cell r="HK162">
            <v>0</v>
          </cell>
          <cell r="HL162">
            <v>0</v>
          </cell>
          <cell r="HM162">
            <v>0</v>
          </cell>
          <cell r="HN162">
            <v>0</v>
          </cell>
          <cell r="HO162">
            <v>0</v>
          </cell>
          <cell r="HP162">
            <v>0</v>
          </cell>
          <cell r="HQ162">
            <v>0</v>
          </cell>
          <cell r="HR162">
            <v>0</v>
          </cell>
          <cell r="HS162">
            <v>0</v>
          </cell>
          <cell r="HT162">
            <v>0</v>
          </cell>
          <cell r="HU162">
            <v>0</v>
          </cell>
          <cell r="HV162">
            <v>2112</v>
          </cell>
          <cell r="HW162">
            <v>1381</v>
          </cell>
          <cell r="HX162">
            <v>667</v>
          </cell>
          <cell r="HY162">
            <v>714</v>
          </cell>
          <cell r="HZ162">
            <v>491</v>
          </cell>
          <cell r="IA162">
            <v>322</v>
          </cell>
          <cell r="IB162">
            <v>169</v>
          </cell>
          <cell r="IC162">
            <v>85</v>
          </cell>
          <cell r="ID162">
            <v>158</v>
          </cell>
          <cell r="IE162">
            <v>78</v>
          </cell>
          <cell r="IF162">
            <v>79</v>
          </cell>
          <cell r="IG162">
            <v>65</v>
          </cell>
          <cell r="IH162">
            <v>5542</v>
          </cell>
          <cell r="II162">
            <v>4295</v>
          </cell>
          <cell r="IJ162">
            <v>1241</v>
          </cell>
          <cell r="IK162">
            <v>3054</v>
          </cell>
          <cell r="IL162">
            <v>2288</v>
          </cell>
          <cell r="IM162">
            <v>1780</v>
          </cell>
          <cell r="IN162">
            <v>504</v>
          </cell>
          <cell r="IO162">
            <v>205</v>
          </cell>
          <cell r="IP162">
            <v>498</v>
          </cell>
          <cell r="IQ162">
            <v>276</v>
          </cell>
          <cell r="IR162">
            <v>219</v>
          </cell>
          <cell r="IS162">
            <v>268</v>
          </cell>
        </row>
        <row r="163">
          <cell r="A163" t="str">
            <v>Fulda</v>
          </cell>
          <cell r="B163">
            <v>3209</v>
          </cell>
          <cell r="C163">
            <v>2738</v>
          </cell>
          <cell r="D163">
            <v>1314</v>
          </cell>
          <cell r="E163">
            <v>1424</v>
          </cell>
          <cell r="F163">
            <v>1268</v>
          </cell>
          <cell r="G163">
            <v>868</v>
          </cell>
          <cell r="H163">
            <v>398</v>
          </cell>
          <cell r="I163">
            <v>207</v>
          </cell>
          <cell r="J163" t="str">
            <v>*</v>
          </cell>
          <cell r="K163" t="str">
            <v>*</v>
          </cell>
          <cell r="L163">
            <v>95</v>
          </cell>
          <cell r="M163" t="str">
            <v>*</v>
          </cell>
          <cell r="N163">
            <v>1837</v>
          </cell>
          <cell r="O163">
            <v>1570</v>
          </cell>
          <cell r="P163">
            <v>770</v>
          </cell>
          <cell r="Q163">
            <v>800</v>
          </cell>
          <cell r="R163">
            <v>703</v>
          </cell>
          <cell r="S163">
            <v>490</v>
          </cell>
          <cell r="T163">
            <v>211</v>
          </cell>
          <cell r="U163">
            <v>110</v>
          </cell>
          <cell r="V163">
            <v>97</v>
          </cell>
          <cell r="W163">
            <v>36</v>
          </cell>
          <cell r="X163">
            <v>61</v>
          </cell>
          <cell r="Y163">
            <v>0</v>
          </cell>
          <cell r="Z163">
            <v>1372</v>
          </cell>
          <cell r="AA163">
            <v>1168</v>
          </cell>
          <cell r="AB163">
            <v>544</v>
          </cell>
          <cell r="AC163">
            <v>624</v>
          </cell>
          <cell r="AD163">
            <v>565</v>
          </cell>
          <cell r="AE163">
            <v>378</v>
          </cell>
          <cell r="AF163">
            <v>187</v>
          </cell>
          <cell r="AG163">
            <v>97</v>
          </cell>
          <cell r="AH163" t="str">
            <v>*</v>
          </cell>
          <cell r="AI163" t="str">
            <v>*</v>
          </cell>
          <cell r="AJ163">
            <v>34</v>
          </cell>
          <cell r="AK163" t="str">
            <v>*</v>
          </cell>
          <cell r="AL163">
            <v>315</v>
          </cell>
          <cell r="AM163">
            <v>254</v>
          </cell>
          <cell r="AN163">
            <v>113</v>
          </cell>
          <cell r="AO163">
            <v>141</v>
          </cell>
          <cell r="AP163">
            <v>113</v>
          </cell>
          <cell r="AQ163">
            <v>94</v>
          </cell>
          <cell r="AR163">
            <v>19</v>
          </cell>
          <cell r="AS163">
            <v>7</v>
          </cell>
          <cell r="AT163">
            <v>28</v>
          </cell>
          <cell r="AU163">
            <v>9</v>
          </cell>
          <cell r="AV163">
            <v>19</v>
          </cell>
          <cell r="AW163">
            <v>0</v>
          </cell>
          <cell r="AX163">
            <v>882</v>
          </cell>
          <cell r="AY163">
            <v>755</v>
          </cell>
          <cell r="AZ163">
            <v>332</v>
          </cell>
          <cell r="BA163">
            <v>423</v>
          </cell>
          <cell r="BB163">
            <v>368</v>
          </cell>
          <cell r="BC163">
            <v>272</v>
          </cell>
          <cell r="BD163">
            <v>96</v>
          </cell>
          <cell r="BE163">
            <v>45</v>
          </cell>
          <cell r="BF163" t="str">
            <v>*</v>
          </cell>
          <cell r="BG163" t="str">
            <v>*</v>
          </cell>
          <cell r="BH163">
            <v>28</v>
          </cell>
          <cell r="BI163" t="str">
            <v>*</v>
          </cell>
          <cell r="BJ163">
            <v>710</v>
          </cell>
          <cell r="BK163">
            <v>614</v>
          </cell>
          <cell r="BL163">
            <v>234</v>
          </cell>
          <cell r="BM163">
            <v>380</v>
          </cell>
          <cell r="BN163">
            <v>340</v>
          </cell>
          <cell r="BO163">
            <v>243</v>
          </cell>
          <cell r="BP163">
            <v>95</v>
          </cell>
          <cell r="BQ163">
            <v>50</v>
          </cell>
          <cell r="BR163" t="str">
            <v>*</v>
          </cell>
          <cell r="BS163" t="str">
            <v>*</v>
          </cell>
          <cell r="BT163">
            <v>25</v>
          </cell>
          <cell r="BU163" t="str">
            <v>*</v>
          </cell>
          <cell r="BV163">
            <v>625</v>
          </cell>
          <cell r="BW163">
            <v>540</v>
          </cell>
          <cell r="BX163">
            <v>282</v>
          </cell>
          <cell r="BY163">
            <v>258</v>
          </cell>
          <cell r="BZ163">
            <v>233</v>
          </cell>
          <cell r="CA163">
            <v>162</v>
          </cell>
          <cell r="CB163">
            <v>71</v>
          </cell>
          <cell r="CC163">
            <v>34</v>
          </cell>
          <cell r="CD163" t="str">
            <v>*</v>
          </cell>
          <cell r="CE163" t="str">
            <v>*</v>
          </cell>
          <cell r="CF163">
            <v>17</v>
          </cell>
          <cell r="CG163" t="str">
            <v>*</v>
          </cell>
          <cell r="CH163">
            <v>677</v>
          </cell>
          <cell r="CI163">
            <v>575</v>
          </cell>
          <cell r="CJ163">
            <v>353</v>
          </cell>
          <cell r="CK163">
            <v>222</v>
          </cell>
          <cell r="CL163">
            <v>214</v>
          </cell>
          <cell r="CM163">
            <v>97</v>
          </cell>
          <cell r="CN163">
            <v>117</v>
          </cell>
          <cell r="CO163">
            <v>71</v>
          </cell>
          <cell r="CP163" t="str">
            <v>*</v>
          </cell>
          <cell r="CQ163" t="str">
            <v>*</v>
          </cell>
          <cell r="CR163">
            <v>6</v>
          </cell>
          <cell r="CS163" t="str">
            <v>*</v>
          </cell>
          <cell r="CT163">
            <v>772</v>
          </cell>
          <cell r="CU163">
            <v>721</v>
          </cell>
          <cell r="CV163">
            <v>148</v>
          </cell>
          <cell r="CW163">
            <v>573</v>
          </cell>
          <cell r="CX163">
            <v>539</v>
          </cell>
          <cell r="CY163">
            <v>447</v>
          </cell>
          <cell r="CZ163">
            <v>92</v>
          </cell>
          <cell r="DA163">
            <v>35</v>
          </cell>
          <cell r="DB163" t="str">
            <v>*</v>
          </cell>
          <cell r="DC163" t="str">
            <v>*</v>
          </cell>
          <cell r="DD163">
            <v>16</v>
          </cell>
          <cell r="DE163" t="str">
            <v>*</v>
          </cell>
          <cell r="DF163">
            <v>1013</v>
          </cell>
          <cell r="DG163">
            <v>850</v>
          </cell>
          <cell r="DH163">
            <v>540</v>
          </cell>
          <cell r="DI163">
            <v>310</v>
          </cell>
          <cell r="DJ163">
            <v>249</v>
          </cell>
          <cell r="DK163">
            <v>130</v>
          </cell>
          <cell r="DL163">
            <v>119</v>
          </cell>
          <cell r="DM163">
            <v>64</v>
          </cell>
          <cell r="DN163">
            <v>61</v>
          </cell>
          <cell r="DO163">
            <v>25</v>
          </cell>
          <cell r="DP163">
            <v>36</v>
          </cell>
          <cell r="DQ163">
            <v>0</v>
          </cell>
          <cell r="DR163">
            <v>677</v>
          </cell>
          <cell r="DS163">
            <v>554</v>
          </cell>
          <cell r="DT163">
            <v>318</v>
          </cell>
          <cell r="DU163">
            <v>236</v>
          </cell>
          <cell r="DV163">
            <v>203</v>
          </cell>
          <cell r="DW163">
            <v>105</v>
          </cell>
          <cell r="DX163">
            <v>97</v>
          </cell>
          <cell r="DY163">
            <v>56</v>
          </cell>
          <cell r="DZ163">
            <v>33</v>
          </cell>
          <cell r="EA163">
            <v>8</v>
          </cell>
          <cell r="EB163">
            <v>25</v>
          </cell>
          <cell r="EC163">
            <v>0</v>
          </cell>
          <cell r="ED163">
            <v>601</v>
          </cell>
          <cell r="EE163">
            <v>495</v>
          </cell>
          <cell r="EF163">
            <v>262</v>
          </cell>
          <cell r="EG163">
            <v>233</v>
          </cell>
          <cell r="EH163">
            <v>212</v>
          </cell>
          <cell r="EI163">
            <v>144</v>
          </cell>
          <cell r="EJ163">
            <v>67</v>
          </cell>
          <cell r="EK163">
            <v>36</v>
          </cell>
          <cell r="EL163" t="str">
            <v>*</v>
          </cell>
          <cell r="EM163" t="str">
            <v>*</v>
          </cell>
          <cell r="EN163">
            <v>16</v>
          </cell>
          <cell r="EO163" t="str">
            <v>*</v>
          </cell>
          <cell r="EP163">
            <v>146</v>
          </cell>
          <cell r="EQ163">
            <v>118</v>
          </cell>
          <cell r="ER163">
            <v>46</v>
          </cell>
          <cell r="ES163">
            <v>72</v>
          </cell>
          <cell r="ET163">
            <v>65</v>
          </cell>
          <cell r="EU163">
            <v>42</v>
          </cell>
          <cell r="EV163">
            <v>23</v>
          </cell>
          <cell r="EW163">
            <v>16</v>
          </cell>
          <cell r="EX163">
            <v>7</v>
          </cell>
          <cell r="EY163" t="str">
            <v>*</v>
          </cell>
          <cell r="EZ163" t="str">
            <v>*</v>
          </cell>
          <cell r="FA163">
            <v>0</v>
          </cell>
          <cell r="FB163">
            <v>1618</v>
          </cell>
          <cell r="FC163">
            <v>1442</v>
          </cell>
          <cell r="FD163">
            <v>420</v>
          </cell>
          <cell r="FE163">
            <v>1022</v>
          </cell>
          <cell r="FF163">
            <v>940</v>
          </cell>
          <cell r="FG163">
            <v>726</v>
          </cell>
          <cell r="FH163">
            <v>212</v>
          </cell>
          <cell r="FI163">
            <v>100</v>
          </cell>
          <cell r="FJ163" t="str">
            <v>*</v>
          </cell>
          <cell r="FK163" t="str">
            <v>*</v>
          </cell>
          <cell r="FL163">
            <v>41</v>
          </cell>
          <cell r="FM163" t="str">
            <v>*</v>
          </cell>
          <cell r="FN163">
            <v>1310</v>
          </cell>
          <cell r="FO163">
            <v>1068</v>
          </cell>
          <cell r="FP163">
            <v>771</v>
          </cell>
          <cell r="FQ163">
            <v>297</v>
          </cell>
          <cell r="FR163">
            <v>235</v>
          </cell>
          <cell r="FS163">
            <v>84</v>
          </cell>
          <cell r="FT163">
            <v>151</v>
          </cell>
          <cell r="FU163">
            <v>86</v>
          </cell>
          <cell r="FV163" t="str">
            <v>*</v>
          </cell>
          <cell r="FW163" t="str">
            <v>*</v>
          </cell>
          <cell r="FX163">
            <v>46</v>
          </cell>
          <cell r="FY163" t="str">
            <v>*</v>
          </cell>
          <cell r="FZ163">
            <v>271</v>
          </cell>
          <cell r="GA163">
            <v>219</v>
          </cell>
          <cell r="GB163">
            <v>120</v>
          </cell>
          <cell r="GC163">
            <v>99</v>
          </cell>
          <cell r="GD163">
            <v>88</v>
          </cell>
          <cell r="GE163">
            <v>54</v>
          </cell>
          <cell r="GF163">
            <v>34</v>
          </cell>
          <cell r="GG163">
            <v>20</v>
          </cell>
          <cell r="GH163" t="str">
            <v>*</v>
          </cell>
          <cell r="GI163" t="str">
            <v>*</v>
          </cell>
          <cell r="GJ163">
            <v>7</v>
          </cell>
          <cell r="GK163" t="str">
            <v>*</v>
          </cell>
          <cell r="GL163">
            <v>10</v>
          </cell>
          <cell r="GM163">
            <v>9</v>
          </cell>
          <cell r="GN163">
            <v>3</v>
          </cell>
          <cell r="GO163">
            <v>6</v>
          </cell>
          <cell r="GP163" t="str">
            <v>*</v>
          </cell>
          <cell r="GQ163">
            <v>4</v>
          </cell>
          <cell r="GR163" t="str">
            <v>*</v>
          </cell>
          <cell r="GS163" t="str">
            <v>*</v>
          </cell>
          <cell r="GT163" t="str">
            <v>*</v>
          </cell>
          <cell r="GU163">
            <v>0</v>
          </cell>
          <cell r="GV163" t="str">
            <v>*</v>
          </cell>
          <cell r="GW163">
            <v>0</v>
          </cell>
          <cell r="GX163">
            <v>1829</v>
          </cell>
          <cell r="GY163">
            <v>1618</v>
          </cell>
          <cell r="GZ163">
            <v>565</v>
          </cell>
          <cell r="HA163">
            <v>1053</v>
          </cell>
          <cell r="HB163">
            <v>966</v>
          </cell>
          <cell r="HC163">
            <v>731</v>
          </cell>
          <cell r="HD163">
            <v>233</v>
          </cell>
          <cell r="HE163">
            <v>112</v>
          </cell>
          <cell r="HF163" t="str">
            <v>*</v>
          </cell>
          <cell r="HG163" t="str">
            <v>*</v>
          </cell>
          <cell r="HH163">
            <v>46</v>
          </cell>
          <cell r="HI163" t="str">
            <v>*</v>
          </cell>
          <cell r="HJ163">
            <v>10</v>
          </cell>
          <cell r="HK163">
            <v>9</v>
          </cell>
          <cell r="HL163">
            <v>3</v>
          </cell>
          <cell r="HM163">
            <v>6</v>
          </cell>
          <cell r="HN163" t="str">
            <v>*</v>
          </cell>
          <cell r="HO163">
            <v>4</v>
          </cell>
          <cell r="HP163" t="str">
            <v>*</v>
          </cell>
          <cell r="HQ163" t="str">
            <v>*</v>
          </cell>
          <cell r="HR163" t="str">
            <v>*</v>
          </cell>
          <cell r="HS163">
            <v>0</v>
          </cell>
          <cell r="HT163" t="str">
            <v>*</v>
          </cell>
          <cell r="HU163">
            <v>0</v>
          </cell>
          <cell r="HV163">
            <v>1505</v>
          </cell>
          <cell r="HW163">
            <v>1239</v>
          </cell>
          <cell r="HX163">
            <v>767</v>
          </cell>
          <cell r="HY163">
            <v>472</v>
          </cell>
          <cell r="HZ163">
            <v>406</v>
          </cell>
          <cell r="IA163">
            <v>224</v>
          </cell>
          <cell r="IB163">
            <v>180</v>
          </cell>
          <cell r="IC163">
            <v>99</v>
          </cell>
          <cell r="ID163" t="str">
            <v>*</v>
          </cell>
          <cell r="IE163" t="str">
            <v>*</v>
          </cell>
          <cell r="IF163">
            <v>38</v>
          </cell>
          <cell r="IG163" t="str">
            <v>*</v>
          </cell>
          <cell r="IH163">
            <v>1704</v>
          </cell>
          <cell r="II163">
            <v>1499</v>
          </cell>
          <cell r="IJ163">
            <v>547</v>
          </cell>
          <cell r="IK163">
            <v>952</v>
          </cell>
          <cell r="IL163">
            <v>862</v>
          </cell>
          <cell r="IM163">
            <v>644</v>
          </cell>
          <cell r="IN163">
            <v>218</v>
          </cell>
          <cell r="IO163">
            <v>108</v>
          </cell>
          <cell r="IP163" t="str">
            <v>*</v>
          </cell>
          <cell r="IQ163" t="str">
            <v>*</v>
          </cell>
          <cell r="IR163">
            <v>57</v>
          </cell>
          <cell r="IS163" t="str">
            <v>*</v>
          </cell>
        </row>
        <row r="164">
          <cell r="A164" t="str">
            <v>Hersfeld-Rotenburg</v>
          </cell>
          <cell r="B164">
            <v>2075</v>
          </cell>
          <cell r="C164">
            <v>1705</v>
          </cell>
          <cell r="D164">
            <v>921</v>
          </cell>
          <cell r="E164">
            <v>784</v>
          </cell>
          <cell r="F164">
            <v>693</v>
          </cell>
          <cell r="G164">
            <v>461</v>
          </cell>
          <cell r="H164">
            <v>232</v>
          </cell>
          <cell r="I164">
            <v>133</v>
          </cell>
          <cell r="J164">
            <v>86</v>
          </cell>
          <cell r="K164">
            <v>22</v>
          </cell>
          <cell r="L164">
            <v>64</v>
          </cell>
          <cell r="M164">
            <v>5</v>
          </cell>
          <cell r="N164">
            <v>1117</v>
          </cell>
          <cell r="O164">
            <v>908</v>
          </cell>
          <cell r="P164">
            <v>518</v>
          </cell>
          <cell r="Q164">
            <v>390</v>
          </cell>
          <cell r="R164">
            <v>337</v>
          </cell>
          <cell r="S164">
            <v>225</v>
          </cell>
          <cell r="T164">
            <v>112</v>
          </cell>
          <cell r="U164">
            <v>64</v>
          </cell>
          <cell r="V164" t="str">
            <v>*</v>
          </cell>
          <cell r="W164" t="str">
            <v>*</v>
          </cell>
          <cell r="X164">
            <v>39</v>
          </cell>
          <cell r="Y164" t="str">
            <v>*</v>
          </cell>
          <cell r="Z164">
            <v>958</v>
          </cell>
          <cell r="AA164">
            <v>797</v>
          </cell>
          <cell r="AB164">
            <v>403</v>
          </cell>
          <cell r="AC164">
            <v>394</v>
          </cell>
          <cell r="AD164">
            <v>356</v>
          </cell>
          <cell r="AE164">
            <v>236</v>
          </cell>
          <cell r="AF164">
            <v>120</v>
          </cell>
          <cell r="AG164">
            <v>69</v>
          </cell>
          <cell r="AH164" t="str">
            <v>*</v>
          </cell>
          <cell r="AI164" t="str">
            <v>*</v>
          </cell>
          <cell r="AJ164">
            <v>25</v>
          </cell>
          <cell r="AK164" t="str">
            <v>*</v>
          </cell>
          <cell r="AL164">
            <v>194</v>
          </cell>
          <cell r="AM164">
            <v>157</v>
          </cell>
          <cell r="AN164">
            <v>79</v>
          </cell>
          <cell r="AO164">
            <v>78</v>
          </cell>
          <cell r="AP164">
            <v>59</v>
          </cell>
          <cell r="AQ164">
            <v>53</v>
          </cell>
          <cell r="AR164">
            <v>6</v>
          </cell>
          <cell r="AS164" t="str">
            <v>*</v>
          </cell>
          <cell r="AT164">
            <v>19</v>
          </cell>
          <cell r="AU164">
            <v>3</v>
          </cell>
          <cell r="AV164">
            <v>16</v>
          </cell>
          <cell r="AW164">
            <v>0</v>
          </cell>
          <cell r="AX164">
            <v>485</v>
          </cell>
          <cell r="AY164">
            <v>402</v>
          </cell>
          <cell r="AZ164">
            <v>198</v>
          </cell>
          <cell r="BA164">
            <v>204</v>
          </cell>
          <cell r="BB164">
            <v>172</v>
          </cell>
          <cell r="BC164">
            <v>121</v>
          </cell>
          <cell r="BD164">
            <v>51</v>
          </cell>
          <cell r="BE164">
            <v>24</v>
          </cell>
          <cell r="BF164" t="str">
            <v>*</v>
          </cell>
          <cell r="BG164" t="str">
            <v>*</v>
          </cell>
          <cell r="BH164">
            <v>19</v>
          </cell>
          <cell r="BI164" t="str">
            <v>*</v>
          </cell>
          <cell r="BJ164">
            <v>468</v>
          </cell>
          <cell r="BK164">
            <v>402</v>
          </cell>
          <cell r="BL164">
            <v>193</v>
          </cell>
          <cell r="BM164">
            <v>209</v>
          </cell>
          <cell r="BN164">
            <v>186</v>
          </cell>
          <cell r="BO164">
            <v>124</v>
          </cell>
          <cell r="BP164">
            <v>62</v>
          </cell>
          <cell r="BQ164">
            <v>36</v>
          </cell>
          <cell r="BR164" t="str">
            <v>*</v>
          </cell>
          <cell r="BS164" t="str">
            <v>*</v>
          </cell>
          <cell r="BT164">
            <v>15</v>
          </cell>
          <cell r="BU164" t="str">
            <v>*</v>
          </cell>
          <cell r="BV164">
            <v>416</v>
          </cell>
          <cell r="BW164">
            <v>333</v>
          </cell>
          <cell r="BX164">
            <v>203</v>
          </cell>
          <cell r="BY164">
            <v>130</v>
          </cell>
          <cell r="BZ164">
            <v>121</v>
          </cell>
          <cell r="CA164">
            <v>84</v>
          </cell>
          <cell r="CB164">
            <v>37</v>
          </cell>
          <cell r="CC164" t="str">
            <v>*</v>
          </cell>
          <cell r="CD164">
            <v>9</v>
          </cell>
          <cell r="CE164" t="str">
            <v>*</v>
          </cell>
          <cell r="CF164" t="str">
            <v>*</v>
          </cell>
          <cell r="CG164">
            <v>0</v>
          </cell>
          <cell r="CH164">
            <v>506</v>
          </cell>
          <cell r="CI164">
            <v>405</v>
          </cell>
          <cell r="CJ164">
            <v>247</v>
          </cell>
          <cell r="CK164">
            <v>158</v>
          </cell>
          <cell r="CL164">
            <v>152</v>
          </cell>
          <cell r="CM164">
            <v>76</v>
          </cell>
          <cell r="CN164">
            <v>76</v>
          </cell>
          <cell r="CO164">
            <v>54</v>
          </cell>
          <cell r="CP164">
            <v>6</v>
          </cell>
          <cell r="CQ164" t="str">
            <v>*</v>
          </cell>
          <cell r="CR164" t="str">
            <v>*</v>
          </cell>
          <cell r="CS164">
            <v>0</v>
          </cell>
          <cell r="CT164">
            <v>509</v>
          </cell>
          <cell r="CU164">
            <v>451</v>
          </cell>
          <cell r="CV164">
            <v>141</v>
          </cell>
          <cell r="CW164">
            <v>310</v>
          </cell>
          <cell r="CX164">
            <v>295</v>
          </cell>
          <cell r="CY164">
            <v>225</v>
          </cell>
          <cell r="CZ164">
            <v>70</v>
          </cell>
          <cell r="DA164">
            <v>30</v>
          </cell>
          <cell r="DB164" t="str">
            <v>*</v>
          </cell>
          <cell r="DC164" t="str">
            <v>*</v>
          </cell>
          <cell r="DD164">
            <v>10</v>
          </cell>
          <cell r="DE164" t="str">
            <v>*</v>
          </cell>
          <cell r="DF164">
            <v>760</v>
          </cell>
          <cell r="DG164">
            <v>619</v>
          </cell>
          <cell r="DH164">
            <v>422</v>
          </cell>
          <cell r="DI164">
            <v>197</v>
          </cell>
          <cell r="DJ164">
            <v>162</v>
          </cell>
          <cell r="DK164">
            <v>78</v>
          </cell>
          <cell r="DL164">
            <v>84</v>
          </cell>
          <cell r="DM164">
            <v>59</v>
          </cell>
          <cell r="DN164">
            <v>35</v>
          </cell>
          <cell r="DO164" t="str">
            <v>*</v>
          </cell>
          <cell r="DP164" t="str">
            <v>*</v>
          </cell>
          <cell r="DQ164">
            <v>0</v>
          </cell>
          <cell r="DR164">
            <v>373</v>
          </cell>
          <cell r="DS164">
            <v>297</v>
          </cell>
          <cell r="DT164">
            <v>203</v>
          </cell>
          <cell r="DU164">
            <v>94</v>
          </cell>
          <cell r="DV164">
            <v>74</v>
          </cell>
          <cell r="DW164">
            <v>36</v>
          </cell>
          <cell r="DX164">
            <v>38</v>
          </cell>
          <cell r="DY164">
            <v>24</v>
          </cell>
          <cell r="DZ164">
            <v>20</v>
          </cell>
          <cell r="EA164">
            <v>5</v>
          </cell>
          <cell r="EB164">
            <v>15</v>
          </cell>
          <cell r="EC164">
            <v>0</v>
          </cell>
          <cell r="ED164">
            <v>289</v>
          </cell>
          <cell r="EE164">
            <v>223</v>
          </cell>
          <cell r="EF164">
            <v>117</v>
          </cell>
          <cell r="EG164">
            <v>106</v>
          </cell>
          <cell r="EH164">
            <v>95</v>
          </cell>
          <cell r="EI164">
            <v>76</v>
          </cell>
          <cell r="EJ164">
            <v>19</v>
          </cell>
          <cell r="EK164">
            <v>7</v>
          </cell>
          <cell r="EL164" t="str">
            <v>*</v>
          </cell>
          <cell r="EM164">
            <v>5</v>
          </cell>
          <cell r="EN164" t="str">
            <v>*</v>
          </cell>
          <cell r="EO164" t="str">
            <v>*</v>
          </cell>
          <cell r="EP164">
            <v>144</v>
          </cell>
          <cell r="EQ164">
            <v>115</v>
          </cell>
          <cell r="ER164">
            <v>38</v>
          </cell>
          <cell r="ES164">
            <v>77</v>
          </cell>
          <cell r="ET164">
            <v>67</v>
          </cell>
          <cell r="EU164">
            <v>46</v>
          </cell>
          <cell r="EV164">
            <v>21</v>
          </cell>
          <cell r="EW164">
            <v>13</v>
          </cell>
          <cell r="EX164" t="str">
            <v>*</v>
          </cell>
          <cell r="EY164">
            <v>4</v>
          </cell>
          <cell r="EZ164" t="str">
            <v>*</v>
          </cell>
          <cell r="FA164" t="str">
            <v>*</v>
          </cell>
          <cell r="FB164">
            <v>1127</v>
          </cell>
          <cell r="FC164">
            <v>958</v>
          </cell>
          <cell r="FD164">
            <v>389</v>
          </cell>
          <cell r="FE164">
            <v>569</v>
          </cell>
          <cell r="FF164">
            <v>519</v>
          </cell>
          <cell r="FG164">
            <v>369</v>
          </cell>
          <cell r="FH164">
            <v>150</v>
          </cell>
          <cell r="FI164">
            <v>82</v>
          </cell>
          <cell r="FJ164" t="str">
            <v>*</v>
          </cell>
          <cell r="FK164" t="str">
            <v>*</v>
          </cell>
          <cell r="FL164">
            <v>37</v>
          </cell>
          <cell r="FM164" t="str">
            <v>*</v>
          </cell>
          <cell r="FN164">
            <v>791</v>
          </cell>
          <cell r="FO164">
            <v>625</v>
          </cell>
          <cell r="FP164">
            <v>477</v>
          </cell>
          <cell r="FQ164">
            <v>148</v>
          </cell>
          <cell r="FR164">
            <v>117</v>
          </cell>
          <cell r="FS164">
            <v>51</v>
          </cell>
          <cell r="FT164">
            <v>66</v>
          </cell>
          <cell r="FU164">
            <v>43</v>
          </cell>
          <cell r="FV164">
            <v>31</v>
          </cell>
          <cell r="FW164">
            <v>8</v>
          </cell>
          <cell r="FX164">
            <v>23</v>
          </cell>
          <cell r="FY164">
            <v>0</v>
          </cell>
          <cell r="FZ164">
            <v>106</v>
          </cell>
          <cell r="GA164">
            <v>80</v>
          </cell>
          <cell r="GB164">
            <v>43</v>
          </cell>
          <cell r="GC164">
            <v>37</v>
          </cell>
          <cell r="GD164">
            <v>32</v>
          </cell>
          <cell r="GE164">
            <v>27</v>
          </cell>
          <cell r="GF164">
            <v>5</v>
          </cell>
          <cell r="GG164" t="str">
            <v>*</v>
          </cell>
          <cell r="GH164" t="str">
            <v>*</v>
          </cell>
          <cell r="GI164" t="str">
            <v>*</v>
          </cell>
          <cell r="GJ164" t="str">
            <v>*</v>
          </cell>
          <cell r="GK164" t="str">
            <v>*</v>
          </cell>
          <cell r="GL164">
            <v>51</v>
          </cell>
          <cell r="GM164">
            <v>42</v>
          </cell>
          <cell r="GN164">
            <v>12</v>
          </cell>
          <cell r="GO164">
            <v>30</v>
          </cell>
          <cell r="GP164">
            <v>25</v>
          </cell>
          <cell r="GQ164">
            <v>14</v>
          </cell>
          <cell r="GR164">
            <v>11</v>
          </cell>
          <cell r="GS164" t="str">
            <v>*</v>
          </cell>
          <cell r="GT164">
            <v>5</v>
          </cell>
          <cell r="GU164" t="str">
            <v>*</v>
          </cell>
          <cell r="GV164" t="str">
            <v>*</v>
          </cell>
          <cell r="GW164">
            <v>0</v>
          </cell>
          <cell r="GX164">
            <v>1193</v>
          </cell>
          <cell r="GY164">
            <v>1008</v>
          </cell>
          <cell r="GZ164">
            <v>427</v>
          </cell>
          <cell r="HA164">
            <v>581</v>
          </cell>
          <cell r="HB164">
            <v>531</v>
          </cell>
          <cell r="HC164">
            <v>376</v>
          </cell>
          <cell r="HD164">
            <v>155</v>
          </cell>
          <cell r="HE164">
            <v>86</v>
          </cell>
          <cell r="HF164">
            <v>47</v>
          </cell>
          <cell r="HG164">
            <v>10</v>
          </cell>
          <cell r="HH164">
            <v>37</v>
          </cell>
          <cell r="HI164">
            <v>3</v>
          </cell>
          <cell r="HJ164">
            <v>51</v>
          </cell>
          <cell r="HK164">
            <v>42</v>
          </cell>
          <cell r="HL164">
            <v>12</v>
          </cell>
          <cell r="HM164">
            <v>30</v>
          </cell>
          <cell r="HN164">
            <v>25</v>
          </cell>
          <cell r="HO164">
            <v>14</v>
          </cell>
          <cell r="HP164">
            <v>11</v>
          </cell>
          <cell r="HQ164">
            <v>6</v>
          </cell>
          <cell r="HR164">
            <v>5</v>
          </cell>
          <cell r="HS164" t="str">
            <v>*</v>
          </cell>
          <cell r="HT164" t="str">
            <v>*</v>
          </cell>
          <cell r="HU164">
            <v>0</v>
          </cell>
          <cell r="HV164">
            <v>782</v>
          </cell>
          <cell r="HW164">
            <v>613</v>
          </cell>
          <cell r="HX164">
            <v>408</v>
          </cell>
          <cell r="HY164">
            <v>205</v>
          </cell>
          <cell r="HZ164">
            <v>166</v>
          </cell>
          <cell r="IA164">
            <v>106</v>
          </cell>
          <cell r="IB164">
            <v>60</v>
          </cell>
          <cell r="IC164">
            <v>32</v>
          </cell>
          <cell r="ID164">
            <v>35</v>
          </cell>
          <cell r="IE164">
            <v>13</v>
          </cell>
          <cell r="IF164">
            <v>22</v>
          </cell>
          <cell r="IG164">
            <v>4</v>
          </cell>
          <cell r="IH164">
            <v>1293</v>
          </cell>
          <cell r="II164">
            <v>1092</v>
          </cell>
          <cell r="IJ164">
            <v>513</v>
          </cell>
          <cell r="IK164">
            <v>579</v>
          </cell>
          <cell r="IL164">
            <v>527</v>
          </cell>
          <cell r="IM164">
            <v>355</v>
          </cell>
          <cell r="IN164">
            <v>172</v>
          </cell>
          <cell r="IO164">
            <v>101</v>
          </cell>
          <cell r="IP164" t="str">
            <v>*</v>
          </cell>
          <cell r="IQ164" t="str">
            <v>*</v>
          </cell>
          <cell r="IR164">
            <v>42</v>
          </cell>
          <cell r="IS164" t="str">
            <v>*</v>
          </cell>
        </row>
        <row r="165">
          <cell r="A165" t="str">
            <v>Kassel</v>
          </cell>
          <cell r="B165">
            <v>4546</v>
          </cell>
          <cell r="C165">
            <v>3631</v>
          </cell>
          <cell r="D165">
            <v>2063</v>
          </cell>
          <cell r="E165">
            <v>1568</v>
          </cell>
          <cell r="F165">
            <v>1182</v>
          </cell>
          <cell r="G165">
            <v>803</v>
          </cell>
          <cell r="H165">
            <v>376</v>
          </cell>
          <cell r="I165">
            <v>190</v>
          </cell>
          <cell r="J165">
            <v>346</v>
          </cell>
          <cell r="K165">
            <v>187</v>
          </cell>
          <cell r="L165">
            <v>159</v>
          </cell>
          <cell r="M165">
            <v>40</v>
          </cell>
          <cell r="N165">
            <v>2599</v>
          </cell>
          <cell r="O165">
            <v>2079</v>
          </cell>
          <cell r="P165">
            <v>1207</v>
          </cell>
          <cell r="Q165">
            <v>872</v>
          </cell>
          <cell r="R165">
            <v>641</v>
          </cell>
          <cell r="S165">
            <v>448</v>
          </cell>
          <cell r="T165">
            <v>192</v>
          </cell>
          <cell r="U165">
            <v>101</v>
          </cell>
          <cell r="V165">
            <v>200</v>
          </cell>
          <cell r="W165">
            <v>112</v>
          </cell>
          <cell r="X165">
            <v>88</v>
          </cell>
          <cell r="Y165">
            <v>31</v>
          </cell>
          <cell r="Z165">
            <v>1947</v>
          </cell>
          <cell r="AA165">
            <v>1552</v>
          </cell>
          <cell r="AB165">
            <v>856</v>
          </cell>
          <cell r="AC165">
            <v>696</v>
          </cell>
          <cell r="AD165">
            <v>541</v>
          </cell>
          <cell r="AE165">
            <v>355</v>
          </cell>
          <cell r="AF165">
            <v>184</v>
          </cell>
          <cell r="AG165">
            <v>89</v>
          </cell>
          <cell r="AH165">
            <v>146</v>
          </cell>
          <cell r="AI165">
            <v>75</v>
          </cell>
          <cell r="AJ165">
            <v>71</v>
          </cell>
          <cell r="AK165">
            <v>9</v>
          </cell>
          <cell r="AL165">
            <v>519</v>
          </cell>
          <cell r="AM165">
            <v>412</v>
          </cell>
          <cell r="AN165">
            <v>193</v>
          </cell>
          <cell r="AO165">
            <v>219</v>
          </cell>
          <cell r="AP165">
            <v>139</v>
          </cell>
          <cell r="AQ165">
            <v>122</v>
          </cell>
          <cell r="AR165">
            <v>17</v>
          </cell>
          <cell r="AS165">
            <v>9</v>
          </cell>
          <cell r="AT165">
            <v>73</v>
          </cell>
          <cell r="AU165">
            <v>32</v>
          </cell>
          <cell r="AV165">
            <v>41</v>
          </cell>
          <cell r="AW165">
            <v>7</v>
          </cell>
          <cell r="AX165">
            <v>1123</v>
          </cell>
          <cell r="AY165">
            <v>935</v>
          </cell>
          <cell r="AZ165">
            <v>481</v>
          </cell>
          <cell r="BA165">
            <v>454</v>
          </cell>
          <cell r="BB165">
            <v>318</v>
          </cell>
          <cell r="BC165">
            <v>224</v>
          </cell>
          <cell r="BD165">
            <v>92</v>
          </cell>
          <cell r="BE165">
            <v>51</v>
          </cell>
          <cell r="BF165">
            <v>123</v>
          </cell>
          <cell r="BG165">
            <v>66</v>
          </cell>
          <cell r="BH165">
            <v>57</v>
          </cell>
          <cell r="BI165">
            <v>13</v>
          </cell>
          <cell r="BJ165">
            <v>909</v>
          </cell>
          <cell r="BK165">
            <v>758</v>
          </cell>
          <cell r="BL165">
            <v>396</v>
          </cell>
          <cell r="BM165">
            <v>362</v>
          </cell>
          <cell r="BN165">
            <v>288</v>
          </cell>
          <cell r="BO165">
            <v>209</v>
          </cell>
          <cell r="BP165">
            <v>78</v>
          </cell>
          <cell r="BQ165">
            <v>39</v>
          </cell>
          <cell r="BR165">
            <v>60</v>
          </cell>
          <cell r="BS165">
            <v>35</v>
          </cell>
          <cell r="BT165">
            <v>25</v>
          </cell>
          <cell r="BU165">
            <v>14</v>
          </cell>
          <cell r="BV165">
            <v>951</v>
          </cell>
          <cell r="BW165">
            <v>760</v>
          </cell>
          <cell r="BX165">
            <v>463</v>
          </cell>
          <cell r="BY165">
            <v>297</v>
          </cell>
          <cell r="BZ165">
            <v>249</v>
          </cell>
          <cell r="CA165">
            <v>171</v>
          </cell>
          <cell r="CB165">
            <v>78</v>
          </cell>
          <cell r="CC165">
            <v>29</v>
          </cell>
          <cell r="CD165" t="str">
            <v>*</v>
          </cell>
          <cell r="CE165">
            <v>25</v>
          </cell>
          <cell r="CF165" t="str">
            <v>*</v>
          </cell>
          <cell r="CG165" t="str">
            <v>*</v>
          </cell>
          <cell r="CH165">
            <v>1044</v>
          </cell>
          <cell r="CI165">
            <v>766</v>
          </cell>
          <cell r="CJ165">
            <v>530</v>
          </cell>
          <cell r="CK165">
            <v>236</v>
          </cell>
          <cell r="CL165">
            <v>188</v>
          </cell>
          <cell r="CM165">
            <v>77</v>
          </cell>
          <cell r="CN165">
            <v>111</v>
          </cell>
          <cell r="CO165">
            <v>62</v>
          </cell>
          <cell r="CP165" t="str">
            <v>*</v>
          </cell>
          <cell r="CQ165">
            <v>29</v>
          </cell>
          <cell r="CR165" t="str">
            <v>*</v>
          </cell>
          <cell r="CS165" t="str">
            <v>*</v>
          </cell>
          <cell r="CT165">
            <v>554</v>
          </cell>
          <cell r="CU165">
            <v>478</v>
          </cell>
          <cell r="CV165">
            <v>238</v>
          </cell>
          <cell r="CW165">
            <v>240</v>
          </cell>
          <cell r="CX165">
            <v>180</v>
          </cell>
          <cell r="CY165">
            <v>127</v>
          </cell>
          <cell r="CZ165">
            <v>53</v>
          </cell>
          <cell r="DA165">
            <v>32</v>
          </cell>
          <cell r="DB165" t="str">
            <v>*</v>
          </cell>
          <cell r="DC165">
            <v>35</v>
          </cell>
          <cell r="DD165" t="str">
            <v>*</v>
          </cell>
          <cell r="DE165" t="str">
            <v>*</v>
          </cell>
          <cell r="DF165">
            <v>1555</v>
          </cell>
          <cell r="DG165">
            <v>1231</v>
          </cell>
          <cell r="DH165">
            <v>851</v>
          </cell>
          <cell r="DI165">
            <v>380</v>
          </cell>
          <cell r="DJ165">
            <v>251</v>
          </cell>
          <cell r="DK165">
            <v>138</v>
          </cell>
          <cell r="DL165">
            <v>112</v>
          </cell>
          <cell r="DM165">
            <v>62</v>
          </cell>
          <cell r="DN165">
            <v>120</v>
          </cell>
          <cell r="DO165">
            <v>51</v>
          </cell>
          <cell r="DP165">
            <v>69</v>
          </cell>
          <cell r="DQ165">
            <v>9</v>
          </cell>
          <cell r="DR165">
            <v>959</v>
          </cell>
          <cell r="DS165">
            <v>726</v>
          </cell>
          <cell r="DT165">
            <v>526</v>
          </cell>
          <cell r="DU165">
            <v>200</v>
          </cell>
          <cell r="DV165">
            <v>138</v>
          </cell>
          <cell r="DW165">
            <v>54</v>
          </cell>
          <cell r="DX165">
            <v>84</v>
          </cell>
          <cell r="DY165">
            <v>48</v>
          </cell>
          <cell r="DZ165" t="str">
            <v>*</v>
          </cell>
          <cell r="EA165" t="str">
            <v>*</v>
          </cell>
          <cell r="EB165">
            <v>33</v>
          </cell>
          <cell r="EC165" t="str">
            <v>*</v>
          </cell>
          <cell r="ED165">
            <v>707</v>
          </cell>
          <cell r="EE165">
            <v>520</v>
          </cell>
          <cell r="EF165">
            <v>287</v>
          </cell>
          <cell r="EG165">
            <v>233</v>
          </cell>
          <cell r="EH165">
            <v>168</v>
          </cell>
          <cell r="EI165">
            <v>102</v>
          </cell>
          <cell r="EJ165">
            <v>66</v>
          </cell>
          <cell r="EK165">
            <v>19</v>
          </cell>
          <cell r="EL165">
            <v>55</v>
          </cell>
          <cell r="EM165" t="str">
            <v>*</v>
          </cell>
          <cell r="EN165" t="str">
            <v>*</v>
          </cell>
          <cell r="EO165">
            <v>10</v>
          </cell>
          <cell r="EP165">
            <v>771</v>
          </cell>
          <cell r="EQ165">
            <v>676</v>
          </cell>
          <cell r="ER165">
            <v>161</v>
          </cell>
          <cell r="ES165">
            <v>515</v>
          </cell>
          <cell r="ET165">
            <v>445</v>
          </cell>
          <cell r="EU165">
            <v>382</v>
          </cell>
          <cell r="EV165">
            <v>61</v>
          </cell>
          <cell r="EW165">
            <v>29</v>
          </cell>
          <cell r="EX165">
            <v>58</v>
          </cell>
          <cell r="EY165">
            <v>43</v>
          </cell>
          <cell r="EZ165">
            <v>15</v>
          </cell>
          <cell r="FA165">
            <v>12</v>
          </cell>
          <cell r="FB165">
            <v>2364</v>
          </cell>
          <cell r="FC165">
            <v>2046</v>
          </cell>
          <cell r="FD165">
            <v>883</v>
          </cell>
          <cell r="FE165">
            <v>1163</v>
          </cell>
          <cell r="FF165">
            <v>904</v>
          </cell>
          <cell r="FG165">
            <v>694</v>
          </cell>
          <cell r="FH165">
            <v>207</v>
          </cell>
          <cell r="FI165">
            <v>97</v>
          </cell>
          <cell r="FJ165">
            <v>228</v>
          </cell>
          <cell r="FK165">
            <v>136</v>
          </cell>
          <cell r="FL165">
            <v>92</v>
          </cell>
          <cell r="FM165">
            <v>31</v>
          </cell>
          <cell r="FN165">
            <v>1914</v>
          </cell>
          <cell r="FO165">
            <v>1401</v>
          </cell>
          <cell r="FP165">
            <v>1079</v>
          </cell>
          <cell r="FQ165">
            <v>322</v>
          </cell>
          <cell r="FR165">
            <v>209</v>
          </cell>
          <cell r="FS165">
            <v>65</v>
          </cell>
          <cell r="FT165">
            <v>144</v>
          </cell>
          <cell r="FU165">
            <v>85</v>
          </cell>
          <cell r="FV165" t="str">
            <v>*</v>
          </cell>
          <cell r="FW165" t="str">
            <v>*</v>
          </cell>
          <cell r="FX165">
            <v>61</v>
          </cell>
          <cell r="FY165" t="str">
            <v>*</v>
          </cell>
          <cell r="FZ165">
            <v>266</v>
          </cell>
          <cell r="GA165">
            <v>182</v>
          </cell>
          <cell r="GB165">
            <v>100</v>
          </cell>
          <cell r="GC165">
            <v>82</v>
          </cell>
          <cell r="GD165">
            <v>68</v>
          </cell>
          <cell r="GE165">
            <v>43</v>
          </cell>
          <cell r="GF165">
            <v>25</v>
          </cell>
          <cell r="GG165">
            <v>8</v>
          </cell>
          <cell r="GH165" t="str">
            <v>*</v>
          </cell>
          <cell r="GI165" t="str">
            <v>*</v>
          </cell>
          <cell r="GJ165">
            <v>6</v>
          </cell>
          <cell r="GK165" t="str">
            <v>*</v>
          </cell>
          <cell r="GL165" t="str">
            <v>*</v>
          </cell>
          <cell r="GM165" t="str">
            <v>*</v>
          </cell>
          <cell r="GN165" t="str">
            <v>*</v>
          </cell>
          <cell r="GO165" t="str">
            <v>*</v>
          </cell>
          <cell r="GP165" t="str">
            <v>*</v>
          </cell>
          <cell r="GQ165" t="str">
            <v>*</v>
          </cell>
          <cell r="GR165">
            <v>0</v>
          </cell>
          <cell r="GS165">
            <v>0</v>
          </cell>
          <cell r="GT165">
            <v>0</v>
          </cell>
          <cell r="GU165">
            <v>0</v>
          </cell>
          <cell r="GV165">
            <v>0</v>
          </cell>
          <cell r="GW165">
            <v>0</v>
          </cell>
          <cell r="GX165">
            <v>2482</v>
          </cell>
          <cell r="GY165">
            <v>2130</v>
          </cell>
          <cell r="GZ165">
            <v>949</v>
          </cell>
          <cell r="HA165">
            <v>1181</v>
          </cell>
          <cell r="HB165">
            <v>918</v>
          </cell>
          <cell r="HC165">
            <v>698</v>
          </cell>
          <cell r="HD165">
            <v>217</v>
          </cell>
          <cell r="HE165">
            <v>101</v>
          </cell>
          <cell r="HF165">
            <v>232</v>
          </cell>
          <cell r="HG165">
            <v>138</v>
          </cell>
          <cell r="HH165">
            <v>94</v>
          </cell>
          <cell r="HI165">
            <v>31</v>
          </cell>
          <cell r="HJ165" t="str">
            <v>*</v>
          </cell>
          <cell r="HK165" t="str">
            <v>*</v>
          </cell>
          <cell r="HL165" t="str">
            <v>*</v>
          </cell>
          <cell r="HM165" t="str">
            <v>*</v>
          </cell>
          <cell r="HN165" t="str">
            <v>*</v>
          </cell>
          <cell r="HO165" t="str">
            <v>*</v>
          </cell>
          <cell r="HP165">
            <v>0</v>
          </cell>
          <cell r="HQ165">
            <v>0</v>
          </cell>
          <cell r="HR165">
            <v>0</v>
          </cell>
          <cell r="HS165">
            <v>0</v>
          </cell>
          <cell r="HT165">
            <v>0</v>
          </cell>
          <cell r="HU165">
            <v>0</v>
          </cell>
          <cell r="HV165">
            <v>1883</v>
          </cell>
          <cell r="HW165">
            <v>1292</v>
          </cell>
          <cell r="HX165">
            <v>894</v>
          </cell>
          <cell r="HY165">
            <v>398</v>
          </cell>
          <cell r="HZ165">
            <v>273</v>
          </cell>
          <cell r="IA165">
            <v>131</v>
          </cell>
          <cell r="IB165">
            <v>142</v>
          </cell>
          <cell r="IC165">
            <v>71</v>
          </cell>
          <cell r="ID165">
            <v>109</v>
          </cell>
          <cell r="IE165">
            <v>50</v>
          </cell>
          <cell r="IF165">
            <v>59</v>
          </cell>
          <cell r="IG165">
            <v>16</v>
          </cell>
          <cell r="IH165">
            <v>2663</v>
          </cell>
          <cell r="II165">
            <v>2339</v>
          </cell>
          <cell r="IJ165">
            <v>1169</v>
          </cell>
          <cell r="IK165">
            <v>1170</v>
          </cell>
          <cell r="IL165">
            <v>909</v>
          </cell>
          <cell r="IM165">
            <v>672</v>
          </cell>
          <cell r="IN165">
            <v>234</v>
          </cell>
          <cell r="IO165">
            <v>119</v>
          </cell>
          <cell r="IP165">
            <v>237</v>
          </cell>
          <cell r="IQ165">
            <v>137</v>
          </cell>
          <cell r="IR165">
            <v>100</v>
          </cell>
          <cell r="IS165">
            <v>24</v>
          </cell>
        </row>
        <row r="166">
          <cell r="A166" t="str">
            <v>Schwalm-Eder-Kreis</v>
          </cell>
          <cell r="B166">
            <v>3022</v>
          </cell>
          <cell r="C166">
            <v>2562</v>
          </cell>
          <cell r="D166">
            <v>1650</v>
          </cell>
          <cell r="E166">
            <v>912</v>
          </cell>
          <cell r="F166">
            <v>719</v>
          </cell>
          <cell r="G166">
            <v>434</v>
          </cell>
          <cell r="H166">
            <v>283</v>
          </cell>
          <cell r="I166">
            <v>176</v>
          </cell>
          <cell r="J166">
            <v>181</v>
          </cell>
          <cell r="K166">
            <v>85</v>
          </cell>
          <cell r="L166">
            <v>96</v>
          </cell>
          <cell r="M166">
            <v>12</v>
          </cell>
          <cell r="N166">
            <v>1716</v>
          </cell>
          <cell r="O166">
            <v>1469</v>
          </cell>
          <cell r="P166">
            <v>971</v>
          </cell>
          <cell r="Q166">
            <v>498</v>
          </cell>
          <cell r="R166">
            <v>384</v>
          </cell>
          <cell r="S166">
            <v>229</v>
          </cell>
          <cell r="T166">
            <v>154</v>
          </cell>
          <cell r="U166">
            <v>97</v>
          </cell>
          <cell r="V166">
            <v>106</v>
          </cell>
          <cell r="W166">
            <v>46</v>
          </cell>
          <cell r="X166">
            <v>60</v>
          </cell>
          <cell r="Y166">
            <v>8</v>
          </cell>
          <cell r="Z166">
            <v>1306</v>
          </cell>
          <cell r="AA166">
            <v>1093</v>
          </cell>
          <cell r="AB166">
            <v>679</v>
          </cell>
          <cell r="AC166">
            <v>414</v>
          </cell>
          <cell r="AD166">
            <v>335</v>
          </cell>
          <cell r="AE166">
            <v>205</v>
          </cell>
          <cell r="AF166">
            <v>129</v>
          </cell>
          <cell r="AG166">
            <v>79</v>
          </cell>
          <cell r="AH166">
            <v>75</v>
          </cell>
          <cell r="AI166">
            <v>39</v>
          </cell>
          <cell r="AJ166">
            <v>36</v>
          </cell>
          <cell r="AK166">
            <v>4</v>
          </cell>
          <cell r="AL166">
            <v>331</v>
          </cell>
          <cell r="AM166">
            <v>274</v>
          </cell>
          <cell r="AN166">
            <v>175</v>
          </cell>
          <cell r="AO166">
            <v>99</v>
          </cell>
          <cell r="AP166">
            <v>62</v>
          </cell>
          <cell r="AQ166">
            <v>54</v>
          </cell>
          <cell r="AR166">
            <v>8</v>
          </cell>
          <cell r="AS166" t="str">
            <v>*</v>
          </cell>
          <cell r="AT166">
            <v>33</v>
          </cell>
          <cell r="AU166">
            <v>14</v>
          </cell>
          <cell r="AV166">
            <v>19</v>
          </cell>
          <cell r="AW166">
            <v>4</v>
          </cell>
          <cell r="AX166">
            <v>757</v>
          </cell>
          <cell r="AY166">
            <v>666</v>
          </cell>
          <cell r="AZ166">
            <v>391</v>
          </cell>
          <cell r="BA166">
            <v>275</v>
          </cell>
          <cell r="BB166">
            <v>207</v>
          </cell>
          <cell r="BC166">
            <v>134</v>
          </cell>
          <cell r="BD166">
            <v>72</v>
          </cell>
          <cell r="BE166">
            <v>43</v>
          </cell>
          <cell r="BF166">
            <v>65</v>
          </cell>
          <cell r="BG166">
            <v>33</v>
          </cell>
          <cell r="BH166">
            <v>32</v>
          </cell>
          <cell r="BI166">
            <v>3</v>
          </cell>
          <cell r="BJ166">
            <v>651</v>
          </cell>
          <cell r="BK166">
            <v>565</v>
          </cell>
          <cell r="BL166">
            <v>338</v>
          </cell>
          <cell r="BM166">
            <v>227</v>
          </cell>
          <cell r="BN166">
            <v>187</v>
          </cell>
          <cell r="BO166">
            <v>122</v>
          </cell>
          <cell r="BP166">
            <v>65</v>
          </cell>
          <cell r="BQ166">
            <v>44</v>
          </cell>
          <cell r="BR166" t="str">
            <v>*</v>
          </cell>
          <cell r="BS166">
            <v>22</v>
          </cell>
          <cell r="BT166" t="str">
            <v>*</v>
          </cell>
          <cell r="BU166" t="str">
            <v>*</v>
          </cell>
          <cell r="BV166">
            <v>585</v>
          </cell>
          <cell r="BW166">
            <v>498</v>
          </cell>
          <cell r="BX166">
            <v>342</v>
          </cell>
          <cell r="BY166">
            <v>156</v>
          </cell>
          <cell r="BZ166">
            <v>130</v>
          </cell>
          <cell r="CA166">
            <v>75</v>
          </cell>
          <cell r="CB166">
            <v>55</v>
          </cell>
          <cell r="CC166" t="str">
            <v>*</v>
          </cell>
          <cell r="CD166" t="str">
            <v>*</v>
          </cell>
          <cell r="CE166" t="str">
            <v>*</v>
          </cell>
          <cell r="CF166" t="str">
            <v>*</v>
          </cell>
          <cell r="CG166" t="str">
            <v>*</v>
          </cell>
          <cell r="CH166">
            <v>698</v>
          </cell>
          <cell r="CI166">
            <v>559</v>
          </cell>
          <cell r="CJ166">
            <v>404</v>
          </cell>
          <cell r="CK166">
            <v>155</v>
          </cell>
          <cell r="CL166">
            <v>133</v>
          </cell>
          <cell r="CM166">
            <v>49</v>
          </cell>
          <cell r="CN166">
            <v>83</v>
          </cell>
          <cell r="CO166">
            <v>52</v>
          </cell>
          <cell r="CP166" t="str">
            <v>*</v>
          </cell>
          <cell r="CQ166" t="str">
            <v>*</v>
          </cell>
          <cell r="CR166">
            <v>16</v>
          </cell>
          <cell r="CS166" t="str">
            <v>*</v>
          </cell>
          <cell r="CT166">
            <v>382</v>
          </cell>
          <cell r="CU166">
            <v>343</v>
          </cell>
          <cell r="CV166">
            <v>214</v>
          </cell>
          <cell r="CW166">
            <v>129</v>
          </cell>
          <cell r="CX166">
            <v>109</v>
          </cell>
          <cell r="CY166">
            <v>77</v>
          </cell>
          <cell r="CZ166">
            <v>32</v>
          </cell>
          <cell r="DA166">
            <v>15</v>
          </cell>
          <cell r="DB166" t="str">
            <v>*</v>
          </cell>
          <cell r="DC166" t="str">
            <v>*</v>
          </cell>
          <cell r="DD166">
            <v>8</v>
          </cell>
          <cell r="DE166" t="str">
            <v>*</v>
          </cell>
          <cell r="DF166">
            <v>1206</v>
          </cell>
          <cell r="DG166">
            <v>1021</v>
          </cell>
          <cell r="DH166">
            <v>726</v>
          </cell>
          <cell r="DI166">
            <v>295</v>
          </cell>
          <cell r="DJ166">
            <v>233</v>
          </cell>
          <cell r="DK166">
            <v>110</v>
          </cell>
          <cell r="DL166">
            <v>122</v>
          </cell>
          <cell r="DM166">
            <v>90</v>
          </cell>
          <cell r="DN166">
            <v>58</v>
          </cell>
          <cell r="DO166">
            <v>22</v>
          </cell>
          <cell r="DP166">
            <v>36</v>
          </cell>
          <cell r="DQ166">
            <v>4</v>
          </cell>
          <cell r="DR166">
            <v>700</v>
          </cell>
          <cell r="DS166">
            <v>580</v>
          </cell>
          <cell r="DT166">
            <v>432</v>
          </cell>
          <cell r="DU166">
            <v>148</v>
          </cell>
          <cell r="DV166">
            <v>110</v>
          </cell>
          <cell r="DW166">
            <v>42</v>
          </cell>
          <cell r="DX166">
            <v>68</v>
          </cell>
          <cell r="DY166">
            <v>43</v>
          </cell>
          <cell r="DZ166" t="str">
            <v>*</v>
          </cell>
          <cell r="EA166" t="str">
            <v>*</v>
          </cell>
          <cell r="EB166">
            <v>28</v>
          </cell>
          <cell r="EC166" t="str">
            <v>*</v>
          </cell>
          <cell r="ED166">
            <v>429</v>
          </cell>
          <cell r="EE166">
            <v>351</v>
          </cell>
          <cell r="EF166">
            <v>208</v>
          </cell>
          <cell r="EG166">
            <v>143</v>
          </cell>
          <cell r="EH166">
            <v>110</v>
          </cell>
          <cell r="EI166">
            <v>77</v>
          </cell>
          <cell r="EJ166">
            <v>32</v>
          </cell>
          <cell r="EK166">
            <v>12</v>
          </cell>
          <cell r="EL166">
            <v>30</v>
          </cell>
          <cell r="EM166">
            <v>11</v>
          </cell>
          <cell r="EN166">
            <v>19</v>
          </cell>
          <cell r="EO166">
            <v>3</v>
          </cell>
          <cell r="EP166">
            <v>304</v>
          </cell>
          <cell r="EQ166">
            <v>266</v>
          </cell>
          <cell r="ER166">
            <v>70</v>
          </cell>
          <cell r="ES166">
            <v>196</v>
          </cell>
          <cell r="ET166">
            <v>157</v>
          </cell>
          <cell r="EU166">
            <v>128</v>
          </cell>
          <cell r="EV166">
            <v>29</v>
          </cell>
          <cell r="EW166">
            <v>16</v>
          </cell>
          <cell r="EX166" t="str">
            <v>*</v>
          </cell>
          <cell r="EY166">
            <v>33</v>
          </cell>
          <cell r="EZ166" t="str">
            <v>*</v>
          </cell>
          <cell r="FA166" t="str">
            <v>*</v>
          </cell>
          <cell r="FB166">
            <v>1429</v>
          </cell>
          <cell r="FC166">
            <v>1244</v>
          </cell>
          <cell r="FD166">
            <v>636</v>
          </cell>
          <cell r="FE166">
            <v>608</v>
          </cell>
          <cell r="FF166">
            <v>481</v>
          </cell>
          <cell r="FG166">
            <v>332</v>
          </cell>
          <cell r="FH166">
            <v>148</v>
          </cell>
          <cell r="FI166">
            <v>83</v>
          </cell>
          <cell r="FJ166">
            <v>119</v>
          </cell>
          <cell r="FK166">
            <v>71</v>
          </cell>
          <cell r="FL166">
            <v>48</v>
          </cell>
          <cell r="FM166">
            <v>8</v>
          </cell>
          <cell r="FN166">
            <v>1430</v>
          </cell>
          <cell r="FO166">
            <v>1190</v>
          </cell>
          <cell r="FP166">
            <v>948</v>
          </cell>
          <cell r="FQ166">
            <v>242</v>
          </cell>
          <cell r="FR166">
            <v>187</v>
          </cell>
          <cell r="FS166">
            <v>68</v>
          </cell>
          <cell r="FT166">
            <v>118</v>
          </cell>
          <cell r="FU166">
            <v>86</v>
          </cell>
          <cell r="FV166" t="str">
            <v>*</v>
          </cell>
          <cell r="FW166" t="str">
            <v>*</v>
          </cell>
          <cell r="FX166">
            <v>44</v>
          </cell>
          <cell r="FY166" t="str">
            <v>*</v>
          </cell>
          <cell r="FZ166">
            <v>163</v>
          </cell>
          <cell r="GA166">
            <v>128</v>
          </cell>
          <cell r="GB166">
            <v>66</v>
          </cell>
          <cell r="GC166">
            <v>62</v>
          </cell>
          <cell r="GD166">
            <v>51</v>
          </cell>
          <cell r="GE166">
            <v>34</v>
          </cell>
          <cell r="GF166">
            <v>17</v>
          </cell>
          <cell r="GG166">
            <v>7</v>
          </cell>
          <cell r="GH166" t="str">
            <v>*</v>
          </cell>
          <cell r="GI166" t="str">
            <v>*</v>
          </cell>
          <cell r="GJ166">
            <v>4</v>
          </cell>
          <cell r="GK166" t="str">
            <v>*</v>
          </cell>
          <cell r="GL166">
            <v>0</v>
          </cell>
          <cell r="GM166">
            <v>0</v>
          </cell>
          <cell r="GN166">
            <v>0</v>
          </cell>
          <cell r="GO166">
            <v>0</v>
          </cell>
          <cell r="GP166">
            <v>0</v>
          </cell>
          <cell r="GQ166">
            <v>0</v>
          </cell>
          <cell r="GR166">
            <v>0</v>
          </cell>
          <cell r="GS166">
            <v>0</v>
          </cell>
          <cell r="GT166">
            <v>0</v>
          </cell>
          <cell r="GU166">
            <v>0</v>
          </cell>
          <cell r="GV166">
            <v>0</v>
          </cell>
          <cell r="GW166">
            <v>0</v>
          </cell>
          <cell r="GX166">
            <v>1517</v>
          </cell>
          <cell r="GY166">
            <v>1320</v>
          </cell>
          <cell r="GZ166">
            <v>699</v>
          </cell>
          <cell r="HA166">
            <v>621</v>
          </cell>
          <cell r="HB166">
            <v>491</v>
          </cell>
          <cell r="HC166">
            <v>334</v>
          </cell>
          <cell r="HD166">
            <v>156</v>
          </cell>
          <cell r="HE166">
            <v>90</v>
          </cell>
          <cell r="HF166">
            <v>122</v>
          </cell>
          <cell r="HG166">
            <v>73</v>
          </cell>
          <cell r="HH166">
            <v>49</v>
          </cell>
          <cell r="HI166">
            <v>8</v>
          </cell>
          <cell r="HJ166">
            <v>0</v>
          </cell>
          <cell r="HK166">
            <v>0</v>
          </cell>
          <cell r="HL166">
            <v>0</v>
          </cell>
          <cell r="HM166">
            <v>0</v>
          </cell>
          <cell r="HN166">
            <v>0</v>
          </cell>
          <cell r="HO166">
            <v>0</v>
          </cell>
          <cell r="HP166">
            <v>0</v>
          </cell>
          <cell r="HQ166">
            <v>0</v>
          </cell>
          <cell r="HR166">
            <v>0</v>
          </cell>
          <cell r="HS166">
            <v>0</v>
          </cell>
          <cell r="HT166">
            <v>0</v>
          </cell>
          <cell r="HU166">
            <v>0</v>
          </cell>
          <cell r="HV166">
            <v>1519</v>
          </cell>
          <cell r="HW166">
            <v>1246</v>
          </cell>
          <cell r="HX166">
            <v>864</v>
          </cell>
          <cell r="HY166">
            <v>382</v>
          </cell>
          <cell r="HZ166">
            <v>303</v>
          </cell>
          <cell r="IA166">
            <v>165</v>
          </cell>
          <cell r="IB166">
            <v>137</v>
          </cell>
          <cell r="IC166">
            <v>77</v>
          </cell>
          <cell r="ID166">
            <v>72</v>
          </cell>
          <cell r="IE166">
            <v>17</v>
          </cell>
          <cell r="IF166">
            <v>55</v>
          </cell>
          <cell r="IG166">
            <v>7</v>
          </cell>
          <cell r="IH166">
            <v>1503</v>
          </cell>
          <cell r="II166">
            <v>1316</v>
          </cell>
          <cell r="IJ166">
            <v>786</v>
          </cell>
          <cell r="IK166">
            <v>530</v>
          </cell>
          <cell r="IL166">
            <v>416</v>
          </cell>
          <cell r="IM166">
            <v>269</v>
          </cell>
          <cell r="IN166">
            <v>146</v>
          </cell>
          <cell r="IO166">
            <v>99</v>
          </cell>
          <cell r="IP166">
            <v>109</v>
          </cell>
          <cell r="IQ166">
            <v>68</v>
          </cell>
          <cell r="IR166">
            <v>41</v>
          </cell>
          <cell r="IS166">
            <v>5</v>
          </cell>
        </row>
        <row r="167">
          <cell r="A167" t="str">
            <v>Waldeck-Frankenberg</v>
          </cell>
          <cell r="B167">
            <v>2934</v>
          </cell>
          <cell r="C167">
            <v>2588</v>
          </cell>
          <cell r="D167">
            <v>1517</v>
          </cell>
          <cell r="E167">
            <v>1071</v>
          </cell>
          <cell r="F167">
            <v>917</v>
          </cell>
          <cell r="G167">
            <v>581</v>
          </cell>
          <cell r="H167">
            <v>336</v>
          </cell>
          <cell r="I167">
            <v>197</v>
          </cell>
          <cell r="J167">
            <v>147</v>
          </cell>
          <cell r="K167">
            <v>56</v>
          </cell>
          <cell r="L167">
            <v>91</v>
          </cell>
          <cell r="M167">
            <v>7</v>
          </cell>
          <cell r="N167">
            <v>1680</v>
          </cell>
          <cell r="O167">
            <v>1485</v>
          </cell>
          <cell r="P167">
            <v>854</v>
          </cell>
          <cell r="Q167">
            <v>631</v>
          </cell>
          <cell r="R167">
            <v>532</v>
          </cell>
          <cell r="S167">
            <v>344</v>
          </cell>
          <cell r="T167">
            <v>188</v>
          </cell>
          <cell r="U167">
            <v>112</v>
          </cell>
          <cell r="V167" t="str">
            <v>*</v>
          </cell>
          <cell r="W167" t="str">
            <v>*</v>
          </cell>
          <cell r="X167">
            <v>58</v>
          </cell>
          <cell r="Y167" t="str">
            <v>*</v>
          </cell>
          <cell r="Z167">
            <v>1254</v>
          </cell>
          <cell r="AA167">
            <v>1103</v>
          </cell>
          <cell r="AB167">
            <v>663</v>
          </cell>
          <cell r="AC167">
            <v>440</v>
          </cell>
          <cell r="AD167">
            <v>385</v>
          </cell>
          <cell r="AE167">
            <v>237</v>
          </cell>
          <cell r="AF167">
            <v>148</v>
          </cell>
          <cell r="AG167">
            <v>85</v>
          </cell>
          <cell r="AH167" t="str">
            <v>*</v>
          </cell>
          <cell r="AI167" t="str">
            <v>*</v>
          </cell>
          <cell r="AJ167">
            <v>33</v>
          </cell>
          <cell r="AK167" t="str">
            <v>*</v>
          </cell>
          <cell r="AL167">
            <v>307</v>
          </cell>
          <cell r="AM167">
            <v>257</v>
          </cell>
          <cell r="AN167">
            <v>144</v>
          </cell>
          <cell r="AO167">
            <v>113</v>
          </cell>
          <cell r="AP167">
            <v>84</v>
          </cell>
          <cell r="AQ167">
            <v>73</v>
          </cell>
          <cell r="AR167">
            <v>11</v>
          </cell>
          <cell r="AS167">
            <v>6</v>
          </cell>
          <cell r="AT167">
            <v>29</v>
          </cell>
          <cell r="AU167">
            <v>8</v>
          </cell>
          <cell r="AV167">
            <v>21</v>
          </cell>
          <cell r="AW167">
            <v>0</v>
          </cell>
          <cell r="AX167">
            <v>624</v>
          </cell>
          <cell r="AY167">
            <v>564</v>
          </cell>
          <cell r="AZ167">
            <v>299</v>
          </cell>
          <cell r="BA167">
            <v>265</v>
          </cell>
          <cell r="BB167">
            <v>219</v>
          </cell>
          <cell r="BC167">
            <v>166</v>
          </cell>
          <cell r="BD167">
            <v>53</v>
          </cell>
          <cell r="BE167">
            <v>31</v>
          </cell>
          <cell r="BF167">
            <v>43</v>
          </cell>
          <cell r="BG167">
            <v>21</v>
          </cell>
          <cell r="BH167">
            <v>22</v>
          </cell>
          <cell r="BI167">
            <v>3</v>
          </cell>
          <cell r="BJ167">
            <v>565</v>
          </cell>
          <cell r="BK167">
            <v>505</v>
          </cell>
          <cell r="BL167">
            <v>253</v>
          </cell>
          <cell r="BM167">
            <v>252</v>
          </cell>
          <cell r="BN167">
            <v>215</v>
          </cell>
          <cell r="BO167">
            <v>145</v>
          </cell>
          <cell r="BP167">
            <v>70</v>
          </cell>
          <cell r="BQ167">
            <v>46</v>
          </cell>
          <cell r="BR167" t="str">
            <v>*</v>
          </cell>
          <cell r="BS167" t="str">
            <v>*</v>
          </cell>
          <cell r="BT167">
            <v>20</v>
          </cell>
          <cell r="BU167" t="str">
            <v>*</v>
          </cell>
          <cell r="BV167">
            <v>615</v>
          </cell>
          <cell r="BW167">
            <v>546</v>
          </cell>
          <cell r="BX167">
            <v>336</v>
          </cell>
          <cell r="BY167">
            <v>210</v>
          </cell>
          <cell r="BZ167">
            <v>186</v>
          </cell>
          <cell r="CA167">
            <v>112</v>
          </cell>
          <cell r="CB167">
            <v>74</v>
          </cell>
          <cell r="CC167">
            <v>39</v>
          </cell>
          <cell r="CD167" t="str">
            <v>*</v>
          </cell>
          <cell r="CE167" t="str">
            <v>*</v>
          </cell>
          <cell r="CF167">
            <v>16</v>
          </cell>
          <cell r="CG167" t="str">
            <v>*</v>
          </cell>
          <cell r="CH167">
            <v>823</v>
          </cell>
          <cell r="CI167">
            <v>716</v>
          </cell>
          <cell r="CJ167">
            <v>485</v>
          </cell>
          <cell r="CK167">
            <v>231</v>
          </cell>
          <cell r="CL167">
            <v>213</v>
          </cell>
          <cell r="CM167">
            <v>85</v>
          </cell>
          <cell r="CN167">
            <v>128</v>
          </cell>
          <cell r="CO167">
            <v>75</v>
          </cell>
          <cell r="CP167" t="str">
            <v>*</v>
          </cell>
          <cell r="CQ167" t="str">
            <v>*</v>
          </cell>
          <cell r="CR167">
            <v>12</v>
          </cell>
          <cell r="CS167" t="str">
            <v>*</v>
          </cell>
          <cell r="CT167">
            <v>402</v>
          </cell>
          <cell r="CU167">
            <v>357</v>
          </cell>
          <cell r="CV167">
            <v>157</v>
          </cell>
          <cell r="CW167">
            <v>200</v>
          </cell>
          <cell r="CX167">
            <v>176</v>
          </cell>
          <cell r="CY167">
            <v>152</v>
          </cell>
          <cell r="CZ167">
            <v>24</v>
          </cell>
          <cell r="DA167">
            <v>14</v>
          </cell>
          <cell r="DB167" t="str">
            <v>*</v>
          </cell>
          <cell r="DC167" t="str">
            <v>*</v>
          </cell>
          <cell r="DD167">
            <v>12</v>
          </cell>
          <cell r="DE167" t="str">
            <v>*</v>
          </cell>
          <cell r="DF167">
            <v>1142</v>
          </cell>
          <cell r="DG167">
            <v>985</v>
          </cell>
          <cell r="DH167">
            <v>642</v>
          </cell>
          <cell r="DI167">
            <v>343</v>
          </cell>
          <cell r="DJ167">
            <v>269</v>
          </cell>
          <cell r="DK167">
            <v>117</v>
          </cell>
          <cell r="DL167">
            <v>152</v>
          </cell>
          <cell r="DM167">
            <v>93</v>
          </cell>
          <cell r="DN167">
            <v>70</v>
          </cell>
          <cell r="DO167">
            <v>19</v>
          </cell>
          <cell r="DP167">
            <v>51</v>
          </cell>
          <cell r="DQ167">
            <v>4</v>
          </cell>
          <cell r="DR167">
            <v>674</v>
          </cell>
          <cell r="DS167">
            <v>588</v>
          </cell>
          <cell r="DT167">
            <v>432</v>
          </cell>
          <cell r="DU167">
            <v>156</v>
          </cell>
          <cell r="DV167">
            <v>134</v>
          </cell>
          <cell r="DW167">
            <v>46</v>
          </cell>
          <cell r="DX167">
            <v>88</v>
          </cell>
          <cell r="DY167">
            <v>51</v>
          </cell>
          <cell r="DZ167">
            <v>22</v>
          </cell>
          <cell r="EA167" t="str">
            <v>*</v>
          </cell>
          <cell r="EB167" t="str">
            <v>*</v>
          </cell>
          <cell r="EC167">
            <v>0</v>
          </cell>
          <cell r="ED167">
            <v>458</v>
          </cell>
          <cell r="EE167">
            <v>411</v>
          </cell>
          <cell r="EF167">
            <v>219</v>
          </cell>
          <cell r="EG167">
            <v>192</v>
          </cell>
          <cell r="EH167">
            <v>172</v>
          </cell>
          <cell r="EI167">
            <v>134</v>
          </cell>
          <cell r="EJ167">
            <v>38</v>
          </cell>
          <cell r="EK167">
            <v>18</v>
          </cell>
          <cell r="EL167">
            <v>20</v>
          </cell>
          <cell r="EM167">
            <v>12</v>
          </cell>
          <cell r="EN167">
            <v>8</v>
          </cell>
          <cell r="EO167">
            <v>0</v>
          </cell>
          <cell r="EP167">
            <v>258</v>
          </cell>
          <cell r="EQ167">
            <v>247</v>
          </cell>
          <cell r="ER167">
            <v>67</v>
          </cell>
          <cell r="ES167">
            <v>180</v>
          </cell>
          <cell r="ET167">
            <v>166</v>
          </cell>
          <cell r="EU167">
            <v>132</v>
          </cell>
          <cell r="EV167">
            <v>34</v>
          </cell>
          <cell r="EW167">
            <v>21</v>
          </cell>
          <cell r="EX167" t="str">
            <v>*</v>
          </cell>
          <cell r="EY167">
            <v>10</v>
          </cell>
          <cell r="EZ167" t="str">
            <v>*</v>
          </cell>
          <cell r="FA167" t="str">
            <v>*</v>
          </cell>
          <cell r="FB167">
            <v>1401</v>
          </cell>
          <cell r="FC167">
            <v>1247</v>
          </cell>
          <cell r="FD167">
            <v>534</v>
          </cell>
          <cell r="FE167">
            <v>713</v>
          </cell>
          <cell r="FF167">
            <v>623</v>
          </cell>
          <cell r="FG167">
            <v>468</v>
          </cell>
          <cell r="FH167">
            <v>155</v>
          </cell>
          <cell r="FI167">
            <v>91</v>
          </cell>
          <cell r="FJ167">
            <v>83</v>
          </cell>
          <cell r="FK167">
            <v>41</v>
          </cell>
          <cell r="FL167">
            <v>42</v>
          </cell>
          <cell r="FM167">
            <v>7</v>
          </cell>
          <cell r="FN167">
            <v>1355</v>
          </cell>
          <cell r="FO167">
            <v>1178</v>
          </cell>
          <cell r="FP167">
            <v>901</v>
          </cell>
          <cell r="FQ167">
            <v>277</v>
          </cell>
          <cell r="FR167">
            <v>222</v>
          </cell>
          <cell r="FS167">
            <v>58</v>
          </cell>
          <cell r="FT167">
            <v>164</v>
          </cell>
          <cell r="FU167">
            <v>98</v>
          </cell>
          <cell r="FV167">
            <v>55</v>
          </cell>
          <cell r="FW167">
            <v>10</v>
          </cell>
          <cell r="FX167">
            <v>45</v>
          </cell>
          <cell r="FY167">
            <v>0</v>
          </cell>
          <cell r="FZ167">
            <v>178</v>
          </cell>
          <cell r="GA167">
            <v>163</v>
          </cell>
          <cell r="GB167">
            <v>82</v>
          </cell>
          <cell r="GC167">
            <v>81</v>
          </cell>
          <cell r="GD167">
            <v>72</v>
          </cell>
          <cell r="GE167">
            <v>55</v>
          </cell>
          <cell r="GF167">
            <v>17</v>
          </cell>
          <cell r="GG167">
            <v>8</v>
          </cell>
          <cell r="GH167">
            <v>9</v>
          </cell>
          <cell r="GI167">
            <v>5</v>
          </cell>
          <cell r="GJ167">
            <v>4</v>
          </cell>
          <cell r="GK167">
            <v>0</v>
          </cell>
          <cell r="GL167">
            <v>0</v>
          </cell>
          <cell r="GM167">
            <v>0</v>
          </cell>
          <cell r="GN167">
            <v>0</v>
          </cell>
          <cell r="GO167">
            <v>0</v>
          </cell>
          <cell r="GP167">
            <v>0</v>
          </cell>
          <cell r="GQ167">
            <v>0</v>
          </cell>
          <cell r="GR167">
            <v>0</v>
          </cell>
          <cell r="GS167">
            <v>0</v>
          </cell>
          <cell r="GT167">
            <v>0</v>
          </cell>
          <cell r="GU167">
            <v>0</v>
          </cell>
          <cell r="GV167">
            <v>0</v>
          </cell>
          <cell r="GW167">
            <v>0</v>
          </cell>
          <cell r="GX167">
            <v>1526</v>
          </cell>
          <cell r="GY167">
            <v>1364</v>
          </cell>
          <cell r="GZ167">
            <v>625</v>
          </cell>
          <cell r="HA167">
            <v>739</v>
          </cell>
          <cell r="HB167">
            <v>646</v>
          </cell>
          <cell r="HC167">
            <v>472</v>
          </cell>
          <cell r="HD167">
            <v>174</v>
          </cell>
          <cell r="HE167">
            <v>100</v>
          </cell>
          <cell r="HF167">
            <v>86</v>
          </cell>
          <cell r="HG167">
            <v>42</v>
          </cell>
          <cell r="HH167">
            <v>44</v>
          </cell>
          <cell r="HI167">
            <v>7</v>
          </cell>
          <cell r="HJ167">
            <v>0</v>
          </cell>
          <cell r="HK167">
            <v>0</v>
          </cell>
          <cell r="HL167">
            <v>0</v>
          </cell>
          <cell r="HM167">
            <v>0</v>
          </cell>
          <cell r="HN167">
            <v>0</v>
          </cell>
          <cell r="HO167">
            <v>0</v>
          </cell>
          <cell r="HP167">
            <v>0</v>
          </cell>
          <cell r="HQ167">
            <v>0</v>
          </cell>
          <cell r="HR167">
            <v>0</v>
          </cell>
          <cell r="HS167">
            <v>0</v>
          </cell>
          <cell r="HT167">
            <v>0</v>
          </cell>
          <cell r="HU167">
            <v>0</v>
          </cell>
          <cell r="HV167">
            <v>1459</v>
          </cell>
          <cell r="HW167">
            <v>1279</v>
          </cell>
          <cell r="HX167">
            <v>892</v>
          </cell>
          <cell r="HY167">
            <v>387</v>
          </cell>
          <cell r="HZ167">
            <v>330</v>
          </cell>
          <cell r="IA167">
            <v>146</v>
          </cell>
          <cell r="IB167">
            <v>184</v>
          </cell>
          <cell r="IC167">
            <v>100</v>
          </cell>
          <cell r="ID167">
            <v>53</v>
          </cell>
          <cell r="IE167">
            <v>12</v>
          </cell>
          <cell r="IF167">
            <v>41</v>
          </cell>
          <cell r="IG167">
            <v>4</v>
          </cell>
          <cell r="IH167">
            <v>1475</v>
          </cell>
          <cell r="II167">
            <v>1309</v>
          </cell>
          <cell r="IJ167">
            <v>625</v>
          </cell>
          <cell r="IK167">
            <v>684</v>
          </cell>
          <cell r="IL167">
            <v>587</v>
          </cell>
          <cell r="IM167">
            <v>435</v>
          </cell>
          <cell r="IN167">
            <v>152</v>
          </cell>
          <cell r="IO167">
            <v>97</v>
          </cell>
          <cell r="IP167">
            <v>94</v>
          </cell>
          <cell r="IQ167">
            <v>44</v>
          </cell>
          <cell r="IR167">
            <v>50</v>
          </cell>
          <cell r="IS167">
            <v>3</v>
          </cell>
        </row>
        <row r="168">
          <cell r="A168" t="str">
            <v>Werra-Meißner-Kreis</v>
          </cell>
          <cell r="B168">
            <v>2319</v>
          </cell>
          <cell r="C168">
            <v>1956</v>
          </cell>
          <cell r="D168">
            <v>1327</v>
          </cell>
          <cell r="E168">
            <v>629</v>
          </cell>
          <cell r="F168">
            <v>497</v>
          </cell>
          <cell r="G168">
            <v>363</v>
          </cell>
          <cell r="H168">
            <v>133</v>
          </cell>
          <cell r="I168">
            <v>80</v>
          </cell>
          <cell r="J168">
            <v>123</v>
          </cell>
          <cell r="K168">
            <v>63</v>
          </cell>
          <cell r="L168">
            <v>58</v>
          </cell>
          <cell r="M168">
            <v>9</v>
          </cell>
          <cell r="N168">
            <v>1344</v>
          </cell>
          <cell r="O168">
            <v>1124</v>
          </cell>
          <cell r="P168">
            <v>754</v>
          </cell>
          <cell r="Q168">
            <v>370</v>
          </cell>
          <cell r="R168">
            <v>284</v>
          </cell>
          <cell r="S168">
            <v>207</v>
          </cell>
          <cell r="T168">
            <v>76</v>
          </cell>
          <cell r="U168">
            <v>40</v>
          </cell>
          <cell r="V168">
            <v>80</v>
          </cell>
          <cell r="W168">
            <v>46</v>
          </cell>
          <cell r="X168">
            <v>32</v>
          </cell>
          <cell r="Y168">
            <v>6</v>
          </cell>
          <cell r="Z168">
            <v>975</v>
          </cell>
          <cell r="AA168">
            <v>832</v>
          </cell>
          <cell r="AB168">
            <v>573</v>
          </cell>
          <cell r="AC168">
            <v>259</v>
          </cell>
          <cell r="AD168">
            <v>213</v>
          </cell>
          <cell r="AE168">
            <v>156</v>
          </cell>
          <cell r="AF168">
            <v>57</v>
          </cell>
          <cell r="AG168">
            <v>40</v>
          </cell>
          <cell r="AH168">
            <v>43</v>
          </cell>
          <cell r="AI168">
            <v>17</v>
          </cell>
          <cell r="AJ168">
            <v>26</v>
          </cell>
          <cell r="AK168">
            <v>3</v>
          </cell>
          <cell r="AL168">
            <v>250</v>
          </cell>
          <cell r="AM168">
            <v>213</v>
          </cell>
          <cell r="AN168">
            <v>136</v>
          </cell>
          <cell r="AO168">
            <v>77</v>
          </cell>
          <cell r="AP168">
            <v>49</v>
          </cell>
          <cell r="AQ168" t="str">
            <v>*</v>
          </cell>
          <cell r="AR168" t="str">
            <v>*</v>
          </cell>
          <cell r="AS168" t="str">
            <v>*</v>
          </cell>
          <cell r="AT168" t="str">
            <v>*</v>
          </cell>
          <cell r="AU168">
            <v>16</v>
          </cell>
          <cell r="AV168" t="str">
            <v>*</v>
          </cell>
          <cell r="AW168" t="str">
            <v>*</v>
          </cell>
          <cell r="AX168">
            <v>539</v>
          </cell>
          <cell r="AY168">
            <v>464</v>
          </cell>
          <cell r="AZ168">
            <v>302</v>
          </cell>
          <cell r="BA168">
            <v>162</v>
          </cell>
          <cell r="BB168">
            <v>127</v>
          </cell>
          <cell r="BC168" t="str">
            <v>*</v>
          </cell>
          <cell r="BD168" t="str">
            <v>*</v>
          </cell>
          <cell r="BE168">
            <v>15</v>
          </cell>
          <cell r="BF168" t="str">
            <v>*</v>
          </cell>
          <cell r="BG168">
            <v>20</v>
          </cell>
          <cell r="BH168">
            <v>13</v>
          </cell>
          <cell r="BI168" t="str">
            <v>*</v>
          </cell>
          <cell r="BJ168">
            <v>470</v>
          </cell>
          <cell r="BK168">
            <v>399</v>
          </cell>
          <cell r="BL168">
            <v>249</v>
          </cell>
          <cell r="BM168">
            <v>150</v>
          </cell>
          <cell r="BN168">
            <v>123</v>
          </cell>
          <cell r="BO168">
            <v>89</v>
          </cell>
          <cell r="BP168">
            <v>33</v>
          </cell>
          <cell r="BQ168">
            <v>14</v>
          </cell>
          <cell r="BR168">
            <v>22</v>
          </cell>
          <cell r="BS168" t="str">
            <v>*</v>
          </cell>
          <cell r="BT168" t="str">
            <v>*</v>
          </cell>
          <cell r="BU168">
            <v>5</v>
          </cell>
          <cell r="BV168">
            <v>462</v>
          </cell>
          <cell r="BW168">
            <v>387</v>
          </cell>
          <cell r="BX168">
            <v>267</v>
          </cell>
          <cell r="BY168">
            <v>120</v>
          </cell>
          <cell r="BZ168">
            <v>98</v>
          </cell>
          <cell r="CA168">
            <v>73</v>
          </cell>
          <cell r="CB168">
            <v>25</v>
          </cell>
          <cell r="CC168" t="str">
            <v>*</v>
          </cell>
          <cell r="CD168" t="str">
            <v>*</v>
          </cell>
          <cell r="CE168" t="str">
            <v>*</v>
          </cell>
          <cell r="CF168">
            <v>10</v>
          </cell>
          <cell r="CG168" t="str">
            <v>*</v>
          </cell>
          <cell r="CH168">
            <v>598</v>
          </cell>
          <cell r="CI168">
            <v>493</v>
          </cell>
          <cell r="CJ168">
            <v>373</v>
          </cell>
          <cell r="CK168">
            <v>120</v>
          </cell>
          <cell r="CL168">
            <v>100</v>
          </cell>
          <cell r="CM168">
            <v>47</v>
          </cell>
          <cell r="CN168">
            <v>53</v>
          </cell>
          <cell r="CO168">
            <v>37</v>
          </cell>
          <cell r="CP168">
            <v>20</v>
          </cell>
          <cell r="CQ168">
            <v>4</v>
          </cell>
          <cell r="CR168">
            <v>16</v>
          </cell>
          <cell r="CS168">
            <v>0</v>
          </cell>
          <cell r="CT168">
            <v>326</v>
          </cell>
          <cell r="CU168">
            <v>282</v>
          </cell>
          <cell r="CV168">
            <v>149</v>
          </cell>
          <cell r="CW168">
            <v>133</v>
          </cell>
          <cell r="CX168">
            <v>105</v>
          </cell>
          <cell r="CY168">
            <v>89</v>
          </cell>
          <cell r="CZ168">
            <v>16</v>
          </cell>
          <cell r="DA168">
            <v>10</v>
          </cell>
          <cell r="DB168" t="str">
            <v>*</v>
          </cell>
          <cell r="DC168">
            <v>19</v>
          </cell>
          <cell r="DD168">
            <v>7</v>
          </cell>
          <cell r="DE168" t="str">
            <v>*</v>
          </cell>
          <cell r="DF168">
            <v>913</v>
          </cell>
          <cell r="DG168">
            <v>766</v>
          </cell>
          <cell r="DH168">
            <v>608</v>
          </cell>
          <cell r="DI168">
            <v>158</v>
          </cell>
          <cell r="DJ168">
            <v>112</v>
          </cell>
          <cell r="DK168">
            <v>62</v>
          </cell>
          <cell r="DL168">
            <v>49</v>
          </cell>
          <cell r="DM168">
            <v>32</v>
          </cell>
          <cell r="DN168">
            <v>43</v>
          </cell>
          <cell r="DO168">
            <v>13</v>
          </cell>
          <cell r="DP168">
            <v>30</v>
          </cell>
          <cell r="DQ168">
            <v>3</v>
          </cell>
          <cell r="DR168">
            <v>489</v>
          </cell>
          <cell r="DS168">
            <v>399</v>
          </cell>
          <cell r="DT168">
            <v>319</v>
          </cell>
          <cell r="DU168">
            <v>80</v>
          </cell>
          <cell r="DV168">
            <v>61</v>
          </cell>
          <cell r="DW168">
            <v>30</v>
          </cell>
          <cell r="DX168">
            <v>31</v>
          </cell>
          <cell r="DY168">
            <v>23</v>
          </cell>
          <cell r="DZ168" t="str">
            <v>*</v>
          </cell>
          <cell r="EA168" t="str">
            <v>*</v>
          </cell>
          <cell r="EB168">
            <v>11</v>
          </cell>
          <cell r="EC168" t="str">
            <v>*</v>
          </cell>
          <cell r="ED168">
            <v>354</v>
          </cell>
          <cell r="EE168">
            <v>302</v>
          </cell>
          <cell r="EF168">
            <v>184</v>
          </cell>
          <cell r="EG168">
            <v>118</v>
          </cell>
          <cell r="EH168">
            <v>103</v>
          </cell>
          <cell r="EI168">
            <v>81</v>
          </cell>
          <cell r="EJ168">
            <v>22</v>
          </cell>
          <cell r="EK168">
            <v>5</v>
          </cell>
          <cell r="EL168" t="str">
            <v>*</v>
          </cell>
          <cell r="EM168" t="str">
            <v>*</v>
          </cell>
          <cell r="EN168">
            <v>7</v>
          </cell>
          <cell r="EO168" t="str">
            <v>*</v>
          </cell>
          <cell r="EP168">
            <v>237</v>
          </cell>
          <cell r="EQ168">
            <v>207</v>
          </cell>
          <cell r="ER168">
            <v>67</v>
          </cell>
          <cell r="ES168">
            <v>140</v>
          </cell>
          <cell r="ET168">
            <v>116</v>
          </cell>
          <cell r="EU168">
            <v>101</v>
          </cell>
          <cell r="EV168">
            <v>15</v>
          </cell>
          <cell r="EW168">
            <v>10</v>
          </cell>
          <cell r="EX168" t="str">
            <v>*</v>
          </cell>
          <cell r="EY168">
            <v>19</v>
          </cell>
          <cell r="EZ168" t="str">
            <v>*</v>
          </cell>
          <cell r="FA168" t="str">
            <v>*</v>
          </cell>
          <cell r="FB168">
            <v>1128</v>
          </cell>
          <cell r="FC168">
            <v>992</v>
          </cell>
          <cell r="FD168">
            <v>539</v>
          </cell>
          <cell r="FE168">
            <v>453</v>
          </cell>
          <cell r="FF168">
            <v>363</v>
          </cell>
          <cell r="FG168">
            <v>292</v>
          </cell>
          <cell r="FH168">
            <v>71</v>
          </cell>
          <cell r="FI168">
            <v>46</v>
          </cell>
          <cell r="FJ168">
            <v>86</v>
          </cell>
          <cell r="FK168">
            <v>49</v>
          </cell>
          <cell r="FL168">
            <v>35</v>
          </cell>
          <cell r="FM168">
            <v>4</v>
          </cell>
          <cell r="FN168">
            <v>1036</v>
          </cell>
          <cell r="FO168">
            <v>837</v>
          </cell>
          <cell r="FP168">
            <v>711</v>
          </cell>
          <cell r="FQ168">
            <v>126</v>
          </cell>
          <cell r="FR168">
            <v>92</v>
          </cell>
          <cell r="FS168">
            <v>37</v>
          </cell>
          <cell r="FT168">
            <v>54</v>
          </cell>
          <cell r="FU168" t="str">
            <v>*</v>
          </cell>
          <cell r="FV168" t="str">
            <v>*</v>
          </cell>
          <cell r="FW168" t="str">
            <v>*</v>
          </cell>
          <cell r="FX168">
            <v>19</v>
          </cell>
          <cell r="FY168" t="str">
            <v>*</v>
          </cell>
          <cell r="FZ168">
            <v>155</v>
          </cell>
          <cell r="GA168">
            <v>127</v>
          </cell>
          <cell r="GB168">
            <v>77</v>
          </cell>
          <cell r="GC168">
            <v>50</v>
          </cell>
          <cell r="GD168">
            <v>42</v>
          </cell>
          <cell r="GE168">
            <v>34</v>
          </cell>
          <cell r="GF168">
            <v>8</v>
          </cell>
          <cell r="GG168" t="str">
            <v>*</v>
          </cell>
          <cell r="GH168" t="str">
            <v>*</v>
          </cell>
          <cell r="GI168" t="str">
            <v>*</v>
          </cell>
          <cell r="GJ168">
            <v>4</v>
          </cell>
          <cell r="GK168" t="str">
            <v>*</v>
          </cell>
          <cell r="GL168">
            <v>0</v>
          </cell>
          <cell r="GM168">
            <v>0</v>
          </cell>
          <cell r="GN168">
            <v>0</v>
          </cell>
          <cell r="GO168">
            <v>0</v>
          </cell>
          <cell r="GP168">
            <v>0</v>
          </cell>
          <cell r="GQ168">
            <v>0</v>
          </cell>
          <cell r="GR168">
            <v>0</v>
          </cell>
          <cell r="GS168">
            <v>0</v>
          </cell>
          <cell r="GT168">
            <v>0</v>
          </cell>
          <cell r="GU168">
            <v>0</v>
          </cell>
          <cell r="GV168">
            <v>0</v>
          </cell>
          <cell r="GW168">
            <v>0</v>
          </cell>
          <cell r="GX168">
            <v>1220</v>
          </cell>
          <cell r="GY168">
            <v>1063</v>
          </cell>
          <cell r="GZ168">
            <v>600</v>
          </cell>
          <cell r="HA168">
            <v>463</v>
          </cell>
          <cell r="HB168">
            <v>372</v>
          </cell>
          <cell r="HC168">
            <v>296</v>
          </cell>
          <cell r="HD168">
            <v>76</v>
          </cell>
          <cell r="HE168">
            <v>50</v>
          </cell>
          <cell r="HF168">
            <v>87</v>
          </cell>
          <cell r="HG168">
            <v>49</v>
          </cell>
          <cell r="HH168">
            <v>36</v>
          </cell>
          <cell r="HI168">
            <v>4</v>
          </cell>
          <cell r="HJ168">
            <v>0</v>
          </cell>
          <cell r="HK168">
            <v>0</v>
          </cell>
          <cell r="HL168">
            <v>0</v>
          </cell>
          <cell r="HM168">
            <v>0</v>
          </cell>
          <cell r="HN168">
            <v>0</v>
          </cell>
          <cell r="HO168">
            <v>0</v>
          </cell>
          <cell r="HP168">
            <v>0</v>
          </cell>
          <cell r="HQ168">
            <v>0</v>
          </cell>
          <cell r="HR168">
            <v>0</v>
          </cell>
          <cell r="HS168">
            <v>0</v>
          </cell>
          <cell r="HT168">
            <v>0</v>
          </cell>
          <cell r="HU168">
            <v>0</v>
          </cell>
          <cell r="HV168">
            <v>955</v>
          </cell>
          <cell r="HW168">
            <v>759</v>
          </cell>
          <cell r="HX168">
            <v>579</v>
          </cell>
          <cell r="HY168">
            <v>180</v>
          </cell>
          <cell r="HZ168">
            <v>138</v>
          </cell>
          <cell r="IA168">
            <v>89</v>
          </cell>
          <cell r="IB168">
            <v>48</v>
          </cell>
          <cell r="IC168">
            <v>30</v>
          </cell>
          <cell r="ID168">
            <v>37</v>
          </cell>
          <cell r="IE168">
            <v>21</v>
          </cell>
          <cell r="IF168">
            <v>15</v>
          </cell>
          <cell r="IG168">
            <v>5</v>
          </cell>
          <cell r="IH168">
            <v>1364</v>
          </cell>
          <cell r="II168">
            <v>1197</v>
          </cell>
          <cell r="IJ168">
            <v>748</v>
          </cell>
          <cell r="IK168">
            <v>449</v>
          </cell>
          <cell r="IL168">
            <v>359</v>
          </cell>
          <cell r="IM168">
            <v>274</v>
          </cell>
          <cell r="IN168">
            <v>85</v>
          </cell>
          <cell r="IO168">
            <v>50</v>
          </cell>
          <cell r="IP168">
            <v>86</v>
          </cell>
          <cell r="IQ168">
            <v>42</v>
          </cell>
          <cell r="IR168">
            <v>43</v>
          </cell>
          <cell r="IS168">
            <v>4</v>
          </cell>
        </row>
        <row r="169">
          <cell r="A169" t="str">
            <v>Koblenz, kreisfreie Stadt</v>
          </cell>
          <cell r="B169">
            <v>3251</v>
          </cell>
          <cell r="C169">
            <v>2993</v>
          </cell>
          <cell r="D169">
            <v>1432</v>
          </cell>
          <cell r="E169">
            <v>1561</v>
          </cell>
          <cell r="F169">
            <v>1344</v>
          </cell>
          <cell r="G169">
            <v>1007</v>
          </cell>
          <cell r="H169">
            <v>335</v>
          </cell>
          <cell r="I169">
            <v>149</v>
          </cell>
          <cell r="J169">
            <v>211</v>
          </cell>
          <cell r="K169">
            <v>76</v>
          </cell>
          <cell r="L169">
            <v>135</v>
          </cell>
          <cell r="M169">
            <v>6</v>
          </cell>
          <cell r="N169">
            <v>1852</v>
          </cell>
          <cell r="O169">
            <v>1718</v>
          </cell>
          <cell r="P169">
            <v>853</v>
          </cell>
          <cell r="Q169">
            <v>865</v>
          </cell>
          <cell r="R169">
            <v>753</v>
          </cell>
          <cell r="S169">
            <v>573</v>
          </cell>
          <cell r="T169">
            <v>179</v>
          </cell>
          <cell r="U169">
            <v>84</v>
          </cell>
          <cell r="V169">
            <v>109</v>
          </cell>
          <cell r="W169">
            <v>35</v>
          </cell>
          <cell r="X169">
            <v>74</v>
          </cell>
          <cell r="Y169">
            <v>3</v>
          </cell>
          <cell r="Z169">
            <v>1399</v>
          </cell>
          <cell r="AA169">
            <v>1275</v>
          </cell>
          <cell r="AB169">
            <v>579</v>
          </cell>
          <cell r="AC169">
            <v>696</v>
          </cell>
          <cell r="AD169">
            <v>591</v>
          </cell>
          <cell r="AE169">
            <v>434</v>
          </cell>
          <cell r="AF169">
            <v>156</v>
          </cell>
          <cell r="AG169">
            <v>65</v>
          </cell>
          <cell r="AH169">
            <v>102</v>
          </cell>
          <cell r="AI169">
            <v>41</v>
          </cell>
          <cell r="AJ169">
            <v>61</v>
          </cell>
          <cell r="AK169">
            <v>3</v>
          </cell>
          <cell r="AL169">
            <v>253</v>
          </cell>
          <cell r="AM169">
            <v>239</v>
          </cell>
          <cell r="AN169">
            <v>90</v>
          </cell>
          <cell r="AO169">
            <v>149</v>
          </cell>
          <cell r="AP169">
            <v>116</v>
          </cell>
          <cell r="AQ169">
            <v>106</v>
          </cell>
          <cell r="AR169">
            <v>10</v>
          </cell>
          <cell r="AS169">
            <v>4</v>
          </cell>
          <cell r="AT169">
            <v>33</v>
          </cell>
          <cell r="AU169">
            <v>10</v>
          </cell>
          <cell r="AV169">
            <v>23</v>
          </cell>
          <cell r="AW169">
            <v>0</v>
          </cell>
          <cell r="AX169">
            <v>910</v>
          </cell>
          <cell r="AY169">
            <v>810</v>
          </cell>
          <cell r="AZ169">
            <v>368</v>
          </cell>
          <cell r="BA169">
            <v>442</v>
          </cell>
          <cell r="BB169">
            <v>361</v>
          </cell>
          <cell r="BC169">
            <v>306</v>
          </cell>
          <cell r="BD169">
            <v>54</v>
          </cell>
          <cell r="BE169">
            <v>21</v>
          </cell>
          <cell r="BF169" t="str">
            <v>*</v>
          </cell>
          <cell r="BG169" t="str">
            <v>*</v>
          </cell>
          <cell r="BH169">
            <v>54</v>
          </cell>
          <cell r="BI169" t="str">
            <v>*</v>
          </cell>
          <cell r="BJ169">
            <v>783</v>
          </cell>
          <cell r="BK169">
            <v>723</v>
          </cell>
          <cell r="BL169">
            <v>326</v>
          </cell>
          <cell r="BM169">
            <v>397</v>
          </cell>
          <cell r="BN169">
            <v>346</v>
          </cell>
          <cell r="BO169">
            <v>258</v>
          </cell>
          <cell r="BP169">
            <v>88</v>
          </cell>
          <cell r="BQ169">
            <v>37</v>
          </cell>
          <cell r="BR169" t="str">
            <v>*</v>
          </cell>
          <cell r="BS169" t="str">
            <v>*</v>
          </cell>
          <cell r="BT169">
            <v>29</v>
          </cell>
          <cell r="BU169" t="str">
            <v>*</v>
          </cell>
          <cell r="BV169">
            <v>681</v>
          </cell>
          <cell r="BW169">
            <v>636</v>
          </cell>
          <cell r="BX169">
            <v>309</v>
          </cell>
          <cell r="BY169">
            <v>327</v>
          </cell>
          <cell r="BZ169">
            <v>287</v>
          </cell>
          <cell r="CA169">
            <v>203</v>
          </cell>
          <cell r="CB169">
            <v>83</v>
          </cell>
          <cell r="CC169">
            <v>35</v>
          </cell>
          <cell r="CD169">
            <v>40</v>
          </cell>
          <cell r="CE169">
            <v>19</v>
          </cell>
          <cell r="CF169">
            <v>21</v>
          </cell>
          <cell r="CG169">
            <v>0</v>
          </cell>
          <cell r="CH169">
            <v>624</v>
          </cell>
          <cell r="CI169">
            <v>585</v>
          </cell>
          <cell r="CJ169">
            <v>339</v>
          </cell>
          <cell r="CK169">
            <v>246</v>
          </cell>
          <cell r="CL169">
            <v>234</v>
          </cell>
          <cell r="CM169">
            <v>134</v>
          </cell>
          <cell r="CN169">
            <v>100</v>
          </cell>
          <cell r="CO169">
            <v>52</v>
          </cell>
          <cell r="CP169">
            <v>12</v>
          </cell>
          <cell r="CQ169">
            <v>4</v>
          </cell>
          <cell r="CR169">
            <v>8</v>
          </cell>
          <cell r="CS169">
            <v>0</v>
          </cell>
          <cell r="CT169">
            <v>656</v>
          </cell>
          <cell r="CU169">
            <v>618</v>
          </cell>
          <cell r="CV169">
            <v>286</v>
          </cell>
          <cell r="CW169">
            <v>332</v>
          </cell>
          <cell r="CX169">
            <v>293</v>
          </cell>
          <cell r="CY169">
            <v>248</v>
          </cell>
          <cell r="CZ169">
            <v>45</v>
          </cell>
          <cell r="DA169">
            <v>14</v>
          </cell>
          <cell r="DB169" t="str">
            <v>*</v>
          </cell>
          <cell r="DC169" t="str">
            <v>*</v>
          </cell>
          <cell r="DD169">
            <v>21</v>
          </cell>
          <cell r="DE169" t="str">
            <v>*</v>
          </cell>
          <cell r="DF169">
            <v>1136</v>
          </cell>
          <cell r="DG169">
            <v>1033</v>
          </cell>
          <cell r="DH169">
            <v>629</v>
          </cell>
          <cell r="DI169">
            <v>404</v>
          </cell>
          <cell r="DJ169">
            <v>315</v>
          </cell>
          <cell r="DK169">
            <v>207</v>
          </cell>
          <cell r="DL169">
            <v>106</v>
          </cell>
          <cell r="DM169">
            <v>48</v>
          </cell>
          <cell r="DN169">
            <v>89</v>
          </cell>
          <cell r="DO169">
            <v>23</v>
          </cell>
          <cell r="DP169">
            <v>66</v>
          </cell>
          <cell r="DQ169">
            <v>0</v>
          </cell>
          <cell r="DR169">
            <v>488</v>
          </cell>
          <cell r="DS169">
            <v>441</v>
          </cell>
          <cell r="DT169">
            <v>229</v>
          </cell>
          <cell r="DU169">
            <v>212</v>
          </cell>
          <cell r="DV169">
            <v>176</v>
          </cell>
          <cell r="DW169">
            <v>101</v>
          </cell>
          <cell r="DX169">
            <v>75</v>
          </cell>
          <cell r="DY169">
            <v>42</v>
          </cell>
          <cell r="DZ169" t="str">
            <v>*</v>
          </cell>
          <cell r="EA169" t="str">
            <v>*</v>
          </cell>
          <cell r="EB169">
            <v>25</v>
          </cell>
          <cell r="EC169" t="str">
            <v>*</v>
          </cell>
          <cell r="ED169">
            <v>729</v>
          </cell>
          <cell r="EE169">
            <v>673</v>
          </cell>
          <cell r="EF169">
            <v>234</v>
          </cell>
          <cell r="EG169">
            <v>439</v>
          </cell>
          <cell r="EH169">
            <v>402</v>
          </cell>
          <cell r="EI169">
            <v>313</v>
          </cell>
          <cell r="EJ169">
            <v>89</v>
          </cell>
          <cell r="EK169">
            <v>39</v>
          </cell>
          <cell r="EL169" t="str">
            <v>*</v>
          </cell>
          <cell r="EM169" t="str">
            <v>*</v>
          </cell>
          <cell r="EN169">
            <v>19</v>
          </cell>
          <cell r="EO169" t="str">
            <v>*</v>
          </cell>
          <cell r="EP169">
            <v>242</v>
          </cell>
          <cell r="EQ169">
            <v>228</v>
          </cell>
          <cell r="ER169">
            <v>54</v>
          </cell>
          <cell r="ES169">
            <v>174</v>
          </cell>
          <cell r="ET169">
            <v>158</v>
          </cell>
          <cell r="EU169">
            <v>138</v>
          </cell>
          <cell r="EV169">
            <v>20</v>
          </cell>
          <cell r="EW169">
            <v>6</v>
          </cell>
          <cell r="EX169" t="str">
            <v>*</v>
          </cell>
          <cell r="EY169">
            <v>11</v>
          </cell>
          <cell r="EZ169" t="str">
            <v>*</v>
          </cell>
          <cell r="FA169" t="str">
            <v>*</v>
          </cell>
          <cell r="FB169">
            <v>1880</v>
          </cell>
          <cell r="FC169">
            <v>1745</v>
          </cell>
          <cell r="FD169">
            <v>710</v>
          </cell>
          <cell r="FE169">
            <v>1035</v>
          </cell>
          <cell r="FF169">
            <v>898</v>
          </cell>
          <cell r="FG169">
            <v>729</v>
          </cell>
          <cell r="FH169">
            <v>168</v>
          </cell>
          <cell r="FI169">
            <v>66</v>
          </cell>
          <cell r="FJ169">
            <v>134</v>
          </cell>
          <cell r="FK169">
            <v>57</v>
          </cell>
          <cell r="FL169">
            <v>77</v>
          </cell>
          <cell r="FM169">
            <v>3</v>
          </cell>
          <cell r="FN169">
            <v>1034</v>
          </cell>
          <cell r="FO169">
            <v>941</v>
          </cell>
          <cell r="FP169">
            <v>615</v>
          </cell>
          <cell r="FQ169">
            <v>326</v>
          </cell>
          <cell r="FR169">
            <v>260</v>
          </cell>
          <cell r="FS169">
            <v>134</v>
          </cell>
          <cell r="FT169">
            <v>125</v>
          </cell>
          <cell r="FU169">
            <v>63</v>
          </cell>
          <cell r="FV169" t="str">
            <v>*</v>
          </cell>
          <cell r="FW169" t="str">
            <v>*</v>
          </cell>
          <cell r="FX169">
            <v>52</v>
          </cell>
          <cell r="FY169" t="str">
            <v>*</v>
          </cell>
          <cell r="FZ169">
            <v>337</v>
          </cell>
          <cell r="GA169">
            <v>307</v>
          </cell>
          <cell r="GB169">
            <v>107</v>
          </cell>
          <cell r="GC169">
            <v>200</v>
          </cell>
          <cell r="GD169">
            <v>186</v>
          </cell>
          <cell r="GE169">
            <v>144</v>
          </cell>
          <cell r="GF169">
            <v>42</v>
          </cell>
          <cell r="GG169">
            <v>20</v>
          </cell>
          <cell r="GH169" t="str">
            <v>*</v>
          </cell>
          <cell r="GI169" t="str">
            <v>*</v>
          </cell>
          <cell r="GJ169">
            <v>6</v>
          </cell>
          <cell r="GK169" t="str">
            <v>*</v>
          </cell>
          <cell r="GL169">
            <v>0</v>
          </cell>
          <cell r="GM169">
            <v>0</v>
          </cell>
          <cell r="GN169">
            <v>0</v>
          </cell>
          <cell r="GO169">
            <v>0</v>
          </cell>
          <cell r="GP169">
            <v>0</v>
          </cell>
          <cell r="GQ169">
            <v>0</v>
          </cell>
          <cell r="GR169">
            <v>0</v>
          </cell>
          <cell r="GS169">
            <v>0</v>
          </cell>
          <cell r="GT169">
            <v>0</v>
          </cell>
          <cell r="GU169">
            <v>0</v>
          </cell>
          <cell r="GV169">
            <v>0</v>
          </cell>
          <cell r="GW169">
            <v>0</v>
          </cell>
          <cell r="GX169">
            <v>1941</v>
          </cell>
          <cell r="GY169">
            <v>1802</v>
          </cell>
          <cell r="GZ169">
            <v>751</v>
          </cell>
          <cell r="HA169">
            <v>1051</v>
          </cell>
          <cell r="HB169">
            <v>907</v>
          </cell>
          <cell r="HC169">
            <v>732</v>
          </cell>
          <cell r="HD169">
            <v>174</v>
          </cell>
          <cell r="HE169">
            <v>68</v>
          </cell>
          <cell r="HF169">
            <v>141</v>
          </cell>
          <cell r="HG169">
            <v>58</v>
          </cell>
          <cell r="HH169">
            <v>83</v>
          </cell>
          <cell r="HI169">
            <v>3</v>
          </cell>
          <cell r="HJ169">
            <v>0</v>
          </cell>
          <cell r="HK169">
            <v>0</v>
          </cell>
          <cell r="HL169">
            <v>0</v>
          </cell>
          <cell r="HM169">
            <v>0</v>
          </cell>
          <cell r="HN169">
            <v>0</v>
          </cell>
          <cell r="HO169">
            <v>0</v>
          </cell>
          <cell r="HP169">
            <v>0</v>
          </cell>
          <cell r="HQ169">
            <v>0</v>
          </cell>
          <cell r="HR169">
            <v>0</v>
          </cell>
          <cell r="HS169">
            <v>0</v>
          </cell>
          <cell r="HT169">
            <v>0</v>
          </cell>
          <cell r="HU169">
            <v>0</v>
          </cell>
          <cell r="HV169">
            <v>1111</v>
          </cell>
          <cell r="HW169">
            <v>999</v>
          </cell>
          <cell r="HX169">
            <v>506</v>
          </cell>
          <cell r="HY169">
            <v>493</v>
          </cell>
          <cell r="HZ169">
            <v>411</v>
          </cell>
          <cell r="IA169">
            <v>289</v>
          </cell>
          <cell r="IB169">
            <v>122</v>
          </cell>
          <cell r="IC169">
            <v>52</v>
          </cell>
          <cell r="ID169">
            <v>79</v>
          </cell>
          <cell r="IE169">
            <v>33</v>
          </cell>
          <cell r="IF169">
            <v>46</v>
          </cell>
          <cell r="IG169">
            <v>3</v>
          </cell>
          <cell r="IH169">
            <v>2140</v>
          </cell>
          <cell r="II169">
            <v>1994</v>
          </cell>
          <cell r="IJ169">
            <v>926</v>
          </cell>
          <cell r="IK169">
            <v>1068</v>
          </cell>
          <cell r="IL169">
            <v>933</v>
          </cell>
          <cell r="IM169">
            <v>718</v>
          </cell>
          <cell r="IN169">
            <v>213</v>
          </cell>
          <cell r="IO169">
            <v>97</v>
          </cell>
          <cell r="IP169">
            <v>132</v>
          </cell>
          <cell r="IQ169">
            <v>43</v>
          </cell>
          <cell r="IR169">
            <v>89</v>
          </cell>
          <cell r="IS169">
            <v>3</v>
          </cell>
        </row>
        <row r="170">
          <cell r="A170" t="str">
            <v>Ahrweiler</v>
          </cell>
          <cell r="B170">
            <v>2355</v>
          </cell>
          <cell r="C170">
            <v>2181</v>
          </cell>
          <cell r="D170">
            <v>1240</v>
          </cell>
          <cell r="E170">
            <v>941</v>
          </cell>
          <cell r="F170">
            <v>780</v>
          </cell>
          <cell r="G170">
            <v>620</v>
          </cell>
          <cell r="H170">
            <v>159</v>
          </cell>
          <cell r="I170">
            <v>50</v>
          </cell>
          <cell r="J170">
            <v>155</v>
          </cell>
          <cell r="K170">
            <v>81</v>
          </cell>
          <cell r="L170">
            <v>72</v>
          </cell>
          <cell r="M170">
            <v>6</v>
          </cell>
          <cell r="N170">
            <v>1352</v>
          </cell>
          <cell r="O170">
            <v>1250</v>
          </cell>
          <cell r="P170">
            <v>729</v>
          </cell>
          <cell r="Q170">
            <v>521</v>
          </cell>
          <cell r="R170">
            <v>427</v>
          </cell>
          <cell r="S170">
            <v>335</v>
          </cell>
          <cell r="T170">
            <v>92</v>
          </cell>
          <cell r="U170">
            <v>29</v>
          </cell>
          <cell r="V170">
            <v>91</v>
          </cell>
          <cell r="W170">
            <v>47</v>
          </cell>
          <cell r="X170">
            <v>42</v>
          </cell>
          <cell r="Y170">
            <v>3</v>
          </cell>
          <cell r="Z170">
            <v>1003</v>
          </cell>
          <cell r="AA170">
            <v>931</v>
          </cell>
          <cell r="AB170">
            <v>511</v>
          </cell>
          <cell r="AC170">
            <v>420</v>
          </cell>
          <cell r="AD170">
            <v>353</v>
          </cell>
          <cell r="AE170">
            <v>285</v>
          </cell>
          <cell r="AF170">
            <v>67</v>
          </cell>
          <cell r="AG170">
            <v>21</v>
          </cell>
          <cell r="AH170">
            <v>64</v>
          </cell>
          <cell r="AI170">
            <v>34</v>
          </cell>
          <cell r="AJ170">
            <v>30</v>
          </cell>
          <cell r="AK170">
            <v>3</v>
          </cell>
          <cell r="AL170">
            <v>199</v>
          </cell>
          <cell r="AM170">
            <v>181</v>
          </cell>
          <cell r="AN170">
            <v>95</v>
          </cell>
          <cell r="AO170">
            <v>86</v>
          </cell>
          <cell r="AP170">
            <v>63</v>
          </cell>
          <cell r="AQ170">
            <v>56</v>
          </cell>
          <cell r="AR170">
            <v>7</v>
          </cell>
          <cell r="AS170">
            <v>3</v>
          </cell>
          <cell r="AT170">
            <v>23</v>
          </cell>
          <cell r="AU170" t="str">
            <v>*</v>
          </cell>
          <cell r="AV170" t="str">
            <v>*</v>
          </cell>
          <cell r="AW170">
            <v>0</v>
          </cell>
          <cell r="AX170">
            <v>517</v>
          </cell>
          <cell r="AY170">
            <v>480</v>
          </cell>
          <cell r="AZ170">
            <v>237</v>
          </cell>
          <cell r="BA170">
            <v>243</v>
          </cell>
          <cell r="BB170">
            <v>179</v>
          </cell>
          <cell r="BC170">
            <v>146</v>
          </cell>
          <cell r="BD170">
            <v>33</v>
          </cell>
          <cell r="BE170">
            <v>10</v>
          </cell>
          <cell r="BF170" t="str">
            <v>*</v>
          </cell>
          <cell r="BG170">
            <v>34</v>
          </cell>
          <cell r="BH170" t="str">
            <v>*</v>
          </cell>
          <cell r="BI170" t="str">
            <v>*</v>
          </cell>
          <cell r="BJ170">
            <v>477</v>
          </cell>
          <cell r="BK170">
            <v>452</v>
          </cell>
          <cell r="BL170">
            <v>205</v>
          </cell>
          <cell r="BM170">
            <v>247</v>
          </cell>
          <cell r="BN170">
            <v>211</v>
          </cell>
          <cell r="BO170">
            <v>172</v>
          </cell>
          <cell r="BP170">
            <v>39</v>
          </cell>
          <cell r="BQ170">
            <v>12</v>
          </cell>
          <cell r="BR170" t="str">
            <v>*</v>
          </cell>
          <cell r="BS170">
            <v>18</v>
          </cell>
          <cell r="BT170" t="str">
            <v>*</v>
          </cell>
          <cell r="BU170" t="str">
            <v>*</v>
          </cell>
          <cell r="BV170">
            <v>535</v>
          </cell>
          <cell r="BW170">
            <v>495</v>
          </cell>
          <cell r="BX170">
            <v>288</v>
          </cell>
          <cell r="BY170">
            <v>207</v>
          </cell>
          <cell r="BZ170">
            <v>182</v>
          </cell>
          <cell r="CA170">
            <v>153</v>
          </cell>
          <cell r="CB170">
            <v>28</v>
          </cell>
          <cell r="CC170">
            <v>10</v>
          </cell>
          <cell r="CD170" t="str">
            <v>*</v>
          </cell>
          <cell r="CE170">
            <v>16</v>
          </cell>
          <cell r="CF170">
            <v>6</v>
          </cell>
          <cell r="CG170" t="str">
            <v>*</v>
          </cell>
          <cell r="CH170">
            <v>627</v>
          </cell>
          <cell r="CI170">
            <v>573</v>
          </cell>
          <cell r="CJ170">
            <v>415</v>
          </cell>
          <cell r="CK170">
            <v>158</v>
          </cell>
          <cell r="CL170">
            <v>145</v>
          </cell>
          <cell r="CM170">
            <v>93</v>
          </cell>
          <cell r="CN170">
            <v>52</v>
          </cell>
          <cell r="CO170">
            <v>15</v>
          </cell>
          <cell r="CP170" t="str">
            <v>*</v>
          </cell>
          <cell r="CQ170" t="str">
            <v>*</v>
          </cell>
          <cell r="CR170">
            <v>6</v>
          </cell>
          <cell r="CS170" t="str">
            <v>*</v>
          </cell>
          <cell r="CT170">
            <v>267</v>
          </cell>
          <cell r="CU170">
            <v>249</v>
          </cell>
          <cell r="CV170">
            <v>93</v>
          </cell>
          <cell r="CW170">
            <v>156</v>
          </cell>
          <cell r="CX170">
            <v>127</v>
          </cell>
          <cell r="CY170">
            <v>103</v>
          </cell>
          <cell r="CZ170">
            <v>23</v>
          </cell>
          <cell r="DA170">
            <v>7</v>
          </cell>
          <cell r="DB170">
            <v>29</v>
          </cell>
          <cell r="DC170">
            <v>20</v>
          </cell>
          <cell r="DD170">
            <v>9</v>
          </cell>
          <cell r="DE170">
            <v>0</v>
          </cell>
          <cell r="DF170">
            <v>784</v>
          </cell>
          <cell r="DG170">
            <v>712</v>
          </cell>
          <cell r="DH170">
            <v>499</v>
          </cell>
          <cell r="DI170">
            <v>213</v>
          </cell>
          <cell r="DJ170">
            <v>160</v>
          </cell>
          <cell r="DK170">
            <v>117</v>
          </cell>
          <cell r="DL170">
            <v>43</v>
          </cell>
          <cell r="DM170">
            <v>11</v>
          </cell>
          <cell r="DN170" t="str">
            <v>*</v>
          </cell>
          <cell r="DO170" t="str">
            <v>*</v>
          </cell>
          <cell r="DP170">
            <v>35</v>
          </cell>
          <cell r="DQ170" t="str">
            <v>*</v>
          </cell>
          <cell r="DR170">
            <v>376</v>
          </cell>
          <cell r="DS170">
            <v>347</v>
          </cell>
          <cell r="DT170">
            <v>250</v>
          </cell>
          <cell r="DU170">
            <v>97</v>
          </cell>
          <cell r="DV170">
            <v>81</v>
          </cell>
          <cell r="DW170">
            <v>52</v>
          </cell>
          <cell r="DX170">
            <v>29</v>
          </cell>
          <cell r="DY170">
            <v>13</v>
          </cell>
          <cell r="DZ170">
            <v>16</v>
          </cell>
          <cell r="EA170" t="str">
            <v>*</v>
          </cell>
          <cell r="EB170" t="str">
            <v>*</v>
          </cell>
          <cell r="EC170">
            <v>0</v>
          </cell>
          <cell r="ED170">
            <v>443</v>
          </cell>
          <cell r="EE170">
            <v>420</v>
          </cell>
          <cell r="EF170">
            <v>240</v>
          </cell>
          <cell r="EG170">
            <v>180</v>
          </cell>
          <cell r="EH170">
            <v>151</v>
          </cell>
          <cell r="EI170">
            <v>119</v>
          </cell>
          <cell r="EJ170">
            <v>32</v>
          </cell>
          <cell r="EK170">
            <v>7</v>
          </cell>
          <cell r="EL170">
            <v>26</v>
          </cell>
          <cell r="EM170">
            <v>16</v>
          </cell>
          <cell r="EN170">
            <v>9</v>
          </cell>
          <cell r="EO170">
            <v>3</v>
          </cell>
          <cell r="EP170">
            <v>485</v>
          </cell>
          <cell r="EQ170">
            <v>453</v>
          </cell>
          <cell r="ER170">
            <v>158</v>
          </cell>
          <cell r="ES170">
            <v>295</v>
          </cell>
          <cell r="ET170">
            <v>261</v>
          </cell>
          <cell r="EU170">
            <v>229</v>
          </cell>
          <cell r="EV170">
            <v>32</v>
          </cell>
          <cell r="EW170">
            <v>12</v>
          </cell>
          <cell r="EX170" t="str">
            <v>*</v>
          </cell>
          <cell r="EY170">
            <v>27</v>
          </cell>
          <cell r="EZ170" t="str">
            <v>*</v>
          </cell>
          <cell r="FA170" t="str">
            <v>*</v>
          </cell>
          <cell r="FB170">
            <v>1231</v>
          </cell>
          <cell r="FC170">
            <v>1143</v>
          </cell>
          <cell r="FD170">
            <v>421</v>
          </cell>
          <cell r="FE170">
            <v>722</v>
          </cell>
          <cell r="FF170">
            <v>602</v>
          </cell>
          <cell r="FG170">
            <v>503</v>
          </cell>
          <cell r="FH170">
            <v>98</v>
          </cell>
          <cell r="FI170">
            <v>30</v>
          </cell>
          <cell r="FJ170" t="str">
            <v>*</v>
          </cell>
          <cell r="FK170">
            <v>69</v>
          </cell>
          <cell r="FL170">
            <v>46</v>
          </cell>
          <cell r="FM170" t="str">
            <v>*</v>
          </cell>
          <cell r="FN170">
            <v>941</v>
          </cell>
          <cell r="FO170">
            <v>861</v>
          </cell>
          <cell r="FP170">
            <v>721</v>
          </cell>
          <cell r="FQ170">
            <v>140</v>
          </cell>
          <cell r="FR170">
            <v>112</v>
          </cell>
          <cell r="FS170">
            <v>67</v>
          </cell>
          <cell r="FT170">
            <v>45</v>
          </cell>
          <cell r="FU170">
            <v>17</v>
          </cell>
          <cell r="FV170">
            <v>28</v>
          </cell>
          <cell r="FW170">
            <v>4</v>
          </cell>
          <cell r="FX170" t="str">
            <v>*</v>
          </cell>
          <cell r="FY170">
            <v>0</v>
          </cell>
          <cell r="FZ170">
            <v>182</v>
          </cell>
          <cell r="GA170">
            <v>176</v>
          </cell>
          <cell r="GB170">
            <v>98</v>
          </cell>
          <cell r="GC170">
            <v>78</v>
          </cell>
          <cell r="GD170">
            <v>65</v>
          </cell>
          <cell r="GE170">
            <v>49</v>
          </cell>
          <cell r="GF170">
            <v>16</v>
          </cell>
          <cell r="GG170">
            <v>3</v>
          </cell>
          <cell r="GH170" t="str">
            <v>*</v>
          </cell>
          <cell r="GI170">
            <v>8</v>
          </cell>
          <cell r="GJ170" t="str">
            <v>*</v>
          </cell>
          <cell r="GK170" t="str">
            <v>*</v>
          </cell>
          <cell r="GL170" t="str">
            <v>*</v>
          </cell>
          <cell r="GM170" t="str">
            <v>*</v>
          </cell>
          <cell r="GN170">
            <v>0</v>
          </cell>
          <cell r="GO170" t="str">
            <v>*</v>
          </cell>
          <cell r="GP170" t="str">
            <v>*</v>
          </cell>
          <cell r="GQ170" t="str">
            <v>*</v>
          </cell>
          <cell r="GR170">
            <v>0</v>
          </cell>
          <cell r="GS170">
            <v>0</v>
          </cell>
          <cell r="GT170">
            <v>0</v>
          </cell>
          <cell r="GU170">
            <v>0</v>
          </cell>
          <cell r="GV170">
            <v>0</v>
          </cell>
          <cell r="GW170">
            <v>0</v>
          </cell>
          <cell r="GX170">
            <v>1609</v>
          </cell>
          <cell r="GY170">
            <v>1495</v>
          </cell>
          <cell r="GZ170">
            <v>719</v>
          </cell>
          <cell r="HA170">
            <v>776</v>
          </cell>
          <cell r="HB170">
            <v>645</v>
          </cell>
          <cell r="HC170">
            <v>529</v>
          </cell>
          <cell r="HD170">
            <v>115</v>
          </cell>
          <cell r="HE170">
            <v>35</v>
          </cell>
          <cell r="HF170">
            <v>126</v>
          </cell>
          <cell r="HG170">
            <v>70</v>
          </cell>
          <cell r="HH170">
            <v>55</v>
          </cell>
          <cell r="HI170">
            <v>5</v>
          </cell>
          <cell r="HJ170" t="str">
            <v>*</v>
          </cell>
          <cell r="HK170" t="str">
            <v>*</v>
          </cell>
          <cell r="HL170">
            <v>0</v>
          </cell>
          <cell r="HM170" t="str">
            <v>*</v>
          </cell>
          <cell r="HN170" t="str">
            <v>*</v>
          </cell>
          <cell r="HO170" t="str">
            <v>*</v>
          </cell>
          <cell r="HP170">
            <v>0</v>
          </cell>
          <cell r="HQ170">
            <v>0</v>
          </cell>
          <cell r="HR170">
            <v>0</v>
          </cell>
          <cell r="HS170">
            <v>0</v>
          </cell>
          <cell r="HT170">
            <v>0</v>
          </cell>
          <cell r="HU170">
            <v>0</v>
          </cell>
          <cell r="HV170">
            <v>1229</v>
          </cell>
          <cell r="HW170">
            <v>1142</v>
          </cell>
          <cell r="HX170">
            <v>780</v>
          </cell>
          <cell r="HY170">
            <v>362</v>
          </cell>
          <cell r="HZ170">
            <v>309</v>
          </cell>
          <cell r="IA170">
            <v>225</v>
          </cell>
          <cell r="IB170">
            <v>84</v>
          </cell>
          <cell r="IC170">
            <v>23</v>
          </cell>
          <cell r="ID170" t="str">
            <v>*</v>
          </cell>
          <cell r="IE170" t="str">
            <v>*</v>
          </cell>
          <cell r="IF170">
            <v>34</v>
          </cell>
          <cell r="IG170" t="str">
            <v>*</v>
          </cell>
          <cell r="IH170">
            <v>1126</v>
          </cell>
          <cell r="II170">
            <v>1039</v>
          </cell>
          <cell r="IJ170">
            <v>460</v>
          </cell>
          <cell r="IK170">
            <v>579</v>
          </cell>
          <cell r="IL170">
            <v>471</v>
          </cell>
          <cell r="IM170">
            <v>395</v>
          </cell>
          <cell r="IN170">
            <v>75</v>
          </cell>
          <cell r="IO170">
            <v>27</v>
          </cell>
          <cell r="IP170">
            <v>104</v>
          </cell>
          <cell r="IQ170">
            <v>64</v>
          </cell>
          <cell r="IR170">
            <v>38</v>
          </cell>
          <cell r="IS170">
            <v>4</v>
          </cell>
        </row>
        <row r="171">
          <cell r="A171" t="str">
            <v>Altenkirchen (Westerwald)</v>
          </cell>
          <cell r="B171">
            <v>3072</v>
          </cell>
          <cell r="C171">
            <v>2816</v>
          </cell>
          <cell r="D171">
            <v>1914</v>
          </cell>
          <cell r="E171">
            <v>902</v>
          </cell>
          <cell r="F171">
            <v>696</v>
          </cell>
          <cell r="G171">
            <v>433</v>
          </cell>
          <cell r="H171">
            <v>261</v>
          </cell>
          <cell r="I171">
            <v>151</v>
          </cell>
          <cell r="J171">
            <v>203</v>
          </cell>
          <cell r="K171">
            <v>99</v>
          </cell>
          <cell r="L171">
            <v>104</v>
          </cell>
          <cell r="M171">
            <v>3</v>
          </cell>
          <cell r="N171">
            <v>1715</v>
          </cell>
          <cell r="O171">
            <v>1567</v>
          </cell>
          <cell r="P171">
            <v>1058</v>
          </cell>
          <cell r="Q171">
            <v>509</v>
          </cell>
          <cell r="R171">
            <v>384</v>
          </cell>
          <cell r="S171">
            <v>243</v>
          </cell>
          <cell r="T171">
            <v>140</v>
          </cell>
          <cell r="U171">
            <v>83</v>
          </cell>
          <cell r="V171" t="str">
            <v>*</v>
          </cell>
          <cell r="W171" t="str">
            <v>*</v>
          </cell>
          <cell r="X171">
            <v>63</v>
          </cell>
          <cell r="Y171" t="str">
            <v>*</v>
          </cell>
          <cell r="Z171">
            <v>1357</v>
          </cell>
          <cell r="AA171">
            <v>1249</v>
          </cell>
          <cell r="AB171">
            <v>856</v>
          </cell>
          <cell r="AC171">
            <v>393</v>
          </cell>
          <cell r="AD171">
            <v>312</v>
          </cell>
          <cell r="AE171">
            <v>190</v>
          </cell>
          <cell r="AF171">
            <v>121</v>
          </cell>
          <cell r="AG171">
            <v>68</v>
          </cell>
          <cell r="AH171" t="str">
            <v>*</v>
          </cell>
          <cell r="AI171" t="str">
            <v>*</v>
          </cell>
          <cell r="AJ171">
            <v>41</v>
          </cell>
          <cell r="AK171" t="str">
            <v>*</v>
          </cell>
          <cell r="AL171">
            <v>281</v>
          </cell>
          <cell r="AM171">
            <v>241</v>
          </cell>
          <cell r="AN171">
            <v>154</v>
          </cell>
          <cell r="AO171">
            <v>87</v>
          </cell>
          <cell r="AP171">
            <v>43</v>
          </cell>
          <cell r="AQ171">
            <v>35</v>
          </cell>
          <cell r="AR171">
            <v>8</v>
          </cell>
          <cell r="AS171">
            <v>4</v>
          </cell>
          <cell r="AT171" t="str">
            <v>*</v>
          </cell>
          <cell r="AU171">
            <v>23</v>
          </cell>
          <cell r="AV171" t="str">
            <v>*</v>
          </cell>
          <cell r="AW171" t="str">
            <v>*</v>
          </cell>
          <cell r="AX171">
            <v>716</v>
          </cell>
          <cell r="AY171">
            <v>652</v>
          </cell>
          <cell r="AZ171">
            <v>410</v>
          </cell>
          <cell r="BA171">
            <v>242</v>
          </cell>
          <cell r="BB171">
            <v>177</v>
          </cell>
          <cell r="BC171">
            <v>120</v>
          </cell>
          <cell r="BD171">
            <v>57</v>
          </cell>
          <cell r="BE171">
            <v>35</v>
          </cell>
          <cell r="BF171" t="str">
            <v>*</v>
          </cell>
          <cell r="BG171" t="str">
            <v>*</v>
          </cell>
          <cell r="BH171">
            <v>35</v>
          </cell>
          <cell r="BI171" t="str">
            <v>*</v>
          </cell>
          <cell r="BJ171">
            <v>636</v>
          </cell>
          <cell r="BK171">
            <v>595</v>
          </cell>
          <cell r="BL171">
            <v>363</v>
          </cell>
          <cell r="BM171">
            <v>232</v>
          </cell>
          <cell r="BN171">
            <v>181</v>
          </cell>
          <cell r="BO171">
            <v>121</v>
          </cell>
          <cell r="BP171">
            <v>60</v>
          </cell>
          <cell r="BQ171">
            <v>38</v>
          </cell>
          <cell r="BR171">
            <v>51</v>
          </cell>
          <cell r="BS171">
            <v>24</v>
          </cell>
          <cell r="BT171">
            <v>27</v>
          </cell>
          <cell r="BU171">
            <v>0</v>
          </cell>
          <cell r="BV171">
            <v>605</v>
          </cell>
          <cell r="BW171">
            <v>564</v>
          </cell>
          <cell r="BX171">
            <v>390</v>
          </cell>
          <cell r="BY171">
            <v>174</v>
          </cell>
          <cell r="BZ171">
            <v>148</v>
          </cell>
          <cell r="CA171">
            <v>91</v>
          </cell>
          <cell r="CB171">
            <v>56</v>
          </cell>
          <cell r="CC171">
            <v>27</v>
          </cell>
          <cell r="CD171">
            <v>26</v>
          </cell>
          <cell r="CE171">
            <v>13</v>
          </cell>
          <cell r="CF171">
            <v>13</v>
          </cell>
          <cell r="CG171">
            <v>0</v>
          </cell>
          <cell r="CH171">
            <v>834</v>
          </cell>
          <cell r="CI171">
            <v>764</v>
          </cell>
          <cell r="CJ171">
            <v>597</v>
          </cell>
          <cell r="CK171">
            <v>167</v>
          </cell>
          <cell r="CL171">
            <v>147</v>
          </cell>
          <cell r="CM171">
            <v>66</v>
          </cell>
          <cell r="CN171">
            <v>80</v>
          </cell>
          <cell r="CO171">
            <v>47</v>
          </cell>
          <cell r="CP171">
            <v>20</v>
          </cell>
          <cell r="CQ171" t="str">
            <v>*</v>
          </cell>
          <cell r="CR171" t="str">
            <v>*</v>
          </cell>
          <cell r="CS171">
            <v>0</v>
          </cell>
          <cell r="CT171">
            <v>438</v>
          </cell>
          <cell r="CU171">
            <v>411</v>
          </cell>
          <cell r="CV171">
            <v>238</v>
          </cell>
          <cell r="CW171">
            <v>173</v>
          </cell>
          <cell r="CX171">
            <v>133</v>
          </cell>
          <cell r="CY171">
            <v>90</v>
          </cell>
          <cell r="CZ171">
            <v>43</v>
          </cell>
          <cell r="DA171">
            <v>23</v>
          </cell>
          <cell r="DB171">
            <v>40</v>
          </cell>
          <cell r="DC171">
            <v>25</v>
          </cell>
          <cell r="DD171">
            <v>15</v>
          </cell>
          <cell r="DE171">
            <v>0</v>
          </cell>
          <cell r="DF171">
            <v>1419</v>
          </cell>
          <cell r="DG171">
            <v>1305</v>
          </cell>
          <cell r="DH171">
            <v>1006</v>
          </cell>
          <cell r="DI171">
            <v>299</v>
          </cell>
          <cell r="DJ171">
            <v>213</v>
          </cell>
          <cell r="DK171">
            <v>95</v>
          </cell>
          <cell r="DL171">
            <v>117</v>
          </cell>
          <cell r="DM171">
            <v>78</v>
          </cell>
          <cell r="DN171" t="str">
            <v>*</v>
          </cell>
          <cell r="DO171" t="str">
            <v>*</v>
          </cell>
          <cell r="DP171">
            <v>50</v>
          </cell>
          <cell r="DQ171" t="str">
            <v>*</v>
          </cell>
          <cell r="DR171">
            <v>517</v>
          </cell>
          <cell r="DS171">
            <v>468</v>
          </cell>
          <cell r="DT171">
            <v>362</v>
          </cell>
          <cell r="DU171">
            <v>106</v>
          </cell>
          <cell r="DV171">
            <v>75</v>
          </cell>
          <cell r="DW171">
            <v>32</v>
          </cell>
          <cell r="DX171">
            <v>43</v>
          </cell>
          <cell r="DY171">
            <v>26</v>
          </cell>
          <cell r="DZ171" t="str">
            <v>*</v>
          </cell>
          <cell r="EA171" t="str">
            <v>*</v>
          </cell>
          <cell r="EB171">
            <v>17</v>
          </cell>
          <cell r="EC171" t="str">
            <v>*</v>
          </cell>
          <cell r="ED171">
            <v>305</v>
          </cell>
          <cell r="EE171">
            <v>274</v>
          </cell>
          <cell r="EF171">
            <v>175</v>
          </cell>
          <cell r="EG171">
            <v>99</v>
          </cell>
          <cell r="EH171">
            <v>78</v>
          </cell>
          <cell r="EI171">
            <v>55</v>
          </cell>
          <cell r="EJ171">
            <v>22</v>
          </cell>
          <cell r="EK171">
            <v>8</v>
          </cell>
          <cell r="EL171">
            <v>21</v>
          </cell>
          <cell r="EM171">
            <v>9</v>
          </cell>
          <cell r="EN171">
            <v>12</v>
          </cell>
          <cell r="EO171">
            <v>0</v>
          </cell>
          <cell r="EP171">
            <v>393</v>
          </cell>
          <cell r="EQ171">
            <v>358</v>
          </cell>
          <cell r="ER171">
            <v>133</v>
          </cell>
          <cell r="ES171">
            <v>225</v>
          </cell>
          <cell r="ET171">
            <v>197</v>
          </cell>
          <cell r="EU171">
            <v>161</v>
          </cell>
          <cell r="EV171">
            <v>36</v>
          </cell>
          <cell r="EW171">
            <v>16</v>
          </cell>
          <cell r="EX171">
            <v>28</v>
          </cell>
          <cell r="EY171">
            <v>18</v>
          </cell>
          <cell r="EZ171">
            <v>10</v>
          </cell>
          <cell r="FA171">
            <v>0</v>
          </cell>
          <cell r="FB171">
            <v>1644</v>
          </cell>
          <cell r="FC171">
            <v>1521</v>
          </cell>
          <cell r="FD171">
            <v>870</v>
          </cell>
          <cell r="FE171">
            <v>651</v>
          </cell>
          <cell r="FF171">
            <v>515</v>
          </cell>
          <cell r="FG171">
            <v>365</v>
          </cell>
          <cell r="FH171">
            <v>150</v>
          </cell>
          <cell r="FI171">
            <v>85</v>
          </cell>
          <cell r="FJ171" t="str">
            <v>*</v>
          </cell>
          <cell r="FK171">
            <v>72</v>
          </cell>
          <cell r="FL171" t="str">
            <v>*</v>
          </cell>
          <cell r="FM171" t="str">
            <v>*</v>
          </cell>
          <cell r="FN171">
            <v>1322</v>
          </cell>
          <cell r="FO171">
            <v>1194</v>
          </cell>
          <cell r="FP171">
            <v>977</v>
          </cell>
          <cell r="FQ171">
            <v>217</v>
          </cell>
          <cell r="FR171">
            <v>155</v>
          </cell>
          <cell r="FS171">
            <v>48</v>
          </cell>
          <cell r="FT171">
            <v>105</v>
          </cell>
          <cell r="FU171">
            <v>63</v>
          </cell>
          <cell r="FV171" t="str">
            <v>*</v>
          </cell>
          <cell r="FW171" t="str">
            <v>*</v>
          </cell>
          <cell r="FX171">
            <v>37</v>
          </cell>
          <cell r="FY171" t="str">
            <v>*</v>
          </cell>
          <cell r="FZ171">
            <v>106</v>
          </cell>
          <cell r="GA171">
            <v>101</v>
          </cell>
          <cell r="GB171">
            <v>67</v>
          </cell>
          <cell r="GC171">
            <v>34</v>
          </cell>
          <cell r="GD171">
            <v>26</v>
          </cell>
          <cell r="GE171">
            <v>20</v>
          </cell>
          <cell r="GF171">
            <v>6</v>
          </cell>
          <cell r="GG171">
            <v>3</v>
          </cell>
          <cell r="GH171">
            <v>8</v>
          </cell>
          <cell r="GI171" t="str">
            <v>*</v>
          </cell>
          <cell r="GJ171" t="str">
            <v>*</v>
          </cell>
          <cell r="GK171">
            <v>0</v>
          </cell>
          <cell r="GL171">
            <v>0</v>
          </cell>
          <cell r="GM171">
            <v>0</v>
          </cell>
          <cell r="GN171">
            <v>0</v>
          </cell>
          <cell r="GO171">
            <v>0</v>
          </cell>
          <cell r="GP171">
            <v>0</v>
          </cell>
          <cell r="GQ171">
            <v>0</v>
          </cell>
          <cell r="GR171">
            <v>0</v>
          </cell>
          <cell r="GS171">
            <v>0</v>
          </cell>
          <cell r="GT171">
            <v>0</v>
          </cell>
          <cell r="GU171">
            <v>0</v>
          </cell>
          <cell r="GV171">
            <v>0</v>
          </cell>
          <cell r="GW171">
            <v>0</v>
          </cell>
          <cell r="GX171">
            <v>1861</v>
          </cell>
          <cell r="GY171">
            <v>1720</v>
          </cell>
          <cell r="GZ171">
            <v>1044</v>
          </cell>
          <cell r="HA171">
            <v>676</v>
          </cell>
          <cell r="HB171">
            <v>535</v>
          </cell>
          <cell r="HC171">
            <v>376</v>
          </cell>
          <cell r="HD171">
            <v>159</v>
          </cell>
          <cell r="HE171">
            <v>89</v>
          </cell>
          <cell r="HF171" t="str">
            <v>*</v>
          </cell>
          <cell r="HG171">
            <v>74</v>
          </cell>
          <cell r="HH171" t="str">
            <v>*</v>
          </cell>
          <cell r="HI171" t="str">
            <v>*</v>
          </cell>
          <cell r="HJ171">
            <v>0</v>
          </cell>
          <cell r="HK171">
            <v>0</v>
          </cell>
          <cell r="HL171">
            <v>0</v>
          </cell>
          <cell r="HM171">
            <v>0</v>
          </cell>
          <cell r="HN171">
            <v>0</v>
          </cell>
          <cell r="HO171">
            <v>0</v>
          </cell>
          <cell r="HP171">
            <v>0</v>
          </cell>
          <cell r="HQ171">
            <v>0</v>
          </cell>
          <cell r="HR171">
            <v>0</v>
          </cell>
          <cell r="HS171">
            <v>0</v>
          </cell>
          <cell r="HT171">
            <v>0</v>
          </cell>
          <cell r="HU171">
            <v>0</v>
          </cell>
          <cell r="HV171">
            <v>1471</v>
          </cell>
          <cell r="HW171">
            <v>1331</v>
          </cell>
          <cell r="HX171">
            <v>919</v>
          </cell>
          <cell r="HY171">
            <v>412</v>
          </cell>
          <cell r="HZ171">
            <v>309</v>
          </cell>
          <cell r="IA171">
            <v>162</v>
          </cell>
          <cell r="IB171">
            <v>145</v>
          </cell>
          <cell r="IC171">
            <v>87</v>
          </cell>
          <cell r="ID171">
            <v>100</v>
          </cell>
          <cell r="IE171">
            <v>52</v>
          </cell>
          <cell r="IF171">
            <v>48</v>
          </cell>
          <cell r="IG171">
            <v>3</v>
          </cell>
          <cell r="IH171">
            <v>1601</v>
          </cell>
          <cell r="II171">
            <v>1485</v>
          </cell>
          <cell r="IJ171">
            <v>995</v>
          </cell>
          <cell r="IK171">
            <v>490</v>
          </cell>
          <cell r="IL171">
            <v>387</v>
          </cell>
          <cell r="IM171">
            <v>271</v>
          </cell>
          <cell r="IN171">
            <v>116</v>
          </cell>
          <cell r="IO171">
            <v>64</v>
          </cell>
          <cell r="IP171">
            <v>103</v>
          </cell>
          <cell r="IQ171">
            <v>47</v>
          </cell>
          <cell r="IR171">
            <v>56</v>
          </cell>
          <cell r="IS171">
            <v>0</v>
          </cell>
        </row>
        <row r="172">
          <cell r="A172" t="str">
            <v>Bad Kreuznach</v>
          </cell>
          <cell r="B172">
            <v>4563</v>
          </cell>
          <cell r="C172">
            <v>4083</v>
          </cell>
          <cell r="D172">
            <v>2371</v>
          </cell>
          <cell r="E172">
            <v>1712</v>
          </cell>
          <cell r="F172">
            <v>1396</v>
          </cell>
          <cell r="G172">
            <v>1026</v>
          </cell>
          <cell r="H172">
            <v>370</v>
          </cell>
          <cell r="I172">
            <v>173</v>
          </cell>
          <cell r="J172">
            <v>301</v>
          </cell>
          <cell r="K172">
            <v>138</v>
          </cell>
          <cell r="L172">
            <v>163</v>
          </cell>
          <cell r="M172">
            <v>15</v>
          </cell>
          <cell r="N172">
            <v>2597</v>
          </cell>
          <cell r="O172">
            <v>2342</v>
          </cell>
          <cell r="P172">
            <v>1386</v>
          </cell>
          <cell r="Q172">
            <v>956</v>
          </cell>
          <cell r="R172">
            <v>763</v>
          </cell>
          <cell r="S172">
            <v>550</v>
          </cell>
          <cell r="T172">
            <v>213</v>
          </cell>
          <cell r="U172">
            <v>101</v>
          </cell>
          <cell r="V172">
            <v>186</v>
          </cell>
          <cell r="W172">
            <v>90</v>
          </cell>
          <cell r="X172">
            <v>96</v>
          </cell>
          <cell r="Y172">
            <v>7</v>
          </cell>
          <cell r="Z172">
            <v>1966</v>
          </cell>
          <cell r="AA172">
            <v>1741</v>
          </cell>
          <cell r="AB172">
            <v>985</v>
          </cell>
          <cell r="AC172">
            <v>756</v>
          </cell>
          <cell r="AD172">
            <v>633</v>
          </cell>
          <cell r="AE172">
            <v>476</v>
          </cell>
          <cell r="AF172">
            <v>157</v>
          </cell>
          <cell r="AG172">
            <v>72</v>
          </cell>
          <cell r="AH172">
            <v>115</v>
          </cell>
          <cell r="AI172">
            <v>48</v>
          </cell>
          <cell r="AJ172">
            <v>67</v>
          </cell>
          <cell r="AK172">
            <v>8</v>
          </cell>
          <cell r="AL172">
            <v>460</v>
          </cell>
          <cell r="AM172">
            <v>405</v>
          </cell>
          <cell r="AN172">
            <v>225</v>
          </cell>
          <cell r="AO172">
            <v>180</v>
          </cell>
          <cell r="AP172">
            <v>114</v>
          </cell>
          <cell r="AQ172">
            <v>102</v>
          </cell>
          <cell r="AR172">
            <v>12</v>
          </cell>
          <cell r="AS172" t="str">
            <v>*</v>
          </cell>
          <cell r="AT172" t="str">
            <v>*</v>
          </cell>
          <cell r="AU172" t="str">
            <v>*</v>
          </cell>
          <cell r="AV172">
            <v>43</v>
          </cell>
          <cell r="AW172" t="str">
            <v>*</v>
          </cell>
          <cell r="AX172">
            <v>1047</v>
          </cell>
          <cell r="AY172">
            <v>949</v>
          </cell>
          <cell r="AZ172">
            <v>495</v>
          </cell>
          <cell r="BA172">
            <v>454</v>
          </cell>
          <cell r="BB172">
            <v>346</v>
          </cell>
          <cell r="BC172">
            <v>277</v>
          </cell>
          <cell r="BD172">
            <v>69</v>
          </cell>
          <cell r="BE172">
            <v>33</v>
          </cell>
          <cell r="BF172">
            <v>101</v>
          </cell>
          <cell r="BG172">
            <v>52</v>
          </cell>
          <cell r="BH172">
            <v>49</v>
          </cell>
          <cell r="BI172">
            <v>7</v>
          </cell>
          <cell r="BJ172">
            <v>1013</v>
          </cell>
          <cell r="BK172">
            <v>906</v>
          </cell>
          <cell r="BL172">
            <v>455</v>
          </cell>
          <cell r="BM172">
            <v>451</v>
          </cell>
          <cell r="BN172">
            <v>382</v>
          </cell>
          <cell r="BO172">
            <v>292</v>
          </cell>
          <cell r="BP172">
            <v>90</v>
          </cell>
          <cell r="BQ172">
            <v>47</v>
          </cell>
          <cell r="BR172" t="str">
            <v>*</v>
          </cell>
          <cell r="BS172" t="str">
            <v>*</v>
          </cell>
          <cell r="BT172">
            <v>38</v>
          </cell>
          <cell r="BU172" t="str">
            <v>*</v>
          </cell>
          <cell r="BV172">
            <v>974</v>
          </cell>
          <cell r="BW172">
            <v>855</v>
          </cell>
          <cell r="BX172">
            <v>494</v>
          </cell>
          <cell r="BY172">
            <v>361</v>
          </cell>
          <cell r="BZ172">
            <v>307</v>
          </cell>
          <cell r="CA172">
            <v>221</v>
          </cell>
          <cell r="CB172">
            <v>86</v>
          </cell>
          <cell r="CC172" t="str">
            <v>*</v>
          </cell>
          <cell r="CD172">
            <v>50</v>
          </cell>
          <cell r="CE172">
            <v>29</v>
          </cell>
          <cell r="CF172">
            <v>21</v>
          </cell>
          <cell r="CG172">
            <v>4</v>
          </cell>
          <cell r="CH172">
            <v>1069</v>
          </cell>
          <cell r="CI172">
            <v>968</v>
          </cell>
          <cell r="CJ172">
            <v>702</v>
          </cell>
          <cell r="CK172">
            <v>266</v>
          </cell>
          <cell r="CL172">
            <v>247</v>
          </cell>
          <cell r="CM172">
            <v>134</v>
          </cell>
          <cell r="CN172">
            <v>113</v>
          </cell>
          <cell r="CO172">
            <v>59</v>
          </cell>
          <cell r="CP172" t="str">
            <v>*</v>
          </cell>
          <cell r="CQ172" t="str">
            <v>*</v>
          </cell>
          <cell r="CR172">
            <v>12</v>
          </cell>
          <cell r="CS172" t="str">
            <v>*</v>
          </cell>
          <cell r="CT172">
            <v>871</v>
          </cell>
          <cell r="CU172">
            <v>792</v>
          </cell>
          <cell r="CV172">
            <v>306</v>
          </cell>
          <cell r="CW172">
            <v>486</v>
          </cell>
          <cell r="CX172">
            <v>423</v>
          </cell>
          <cell r="CY172">
            <v>380</v>
          </cell>
          <cell r="CZ172">
            <v>43</v>
          </cell>
          <cell r="DA172">
            <v>14</v>
          </cell>
          <cell r="DB172" t="str">
            <v>*</v>
          </cell>
          <cell r="DC172">
            <v>37</v>
          </cell>
          <cell r="DD172" t="str">
            <v>*</v>
          </cell>
          <cell r="DE172" t="str">
            <v>*</v>
          </cell>
          <cell r="DF172">
            <v>1960</v>
          </cell>
          <cell r="DG172">
            <v>1756</v>
          </cell>
          <cell r="DH172">
            <v>1238</v>
          </cell>
          <cell r="DI172">
            <v>518</v>
          </cell>
          <cell r="DJ172">
            <v>364</v>
          </cell>
          <cell r="DK172">
            <v>202</v>
          </cell>
          <cell r="DL172">
            <v>162</v>
          </cell>
          <cell r="DM172">
            <v>80</v>
          </cell>
          <cell r="DN172">
            <v>151</v>
          </cell>
          <cell r="DO172">
            <v>52</v>
          </cell>
          <cell r="DP172">
            <v>99</v>
          </cell>
          <cell r="DQ172">
            <v>3</v>
          </cell>
          <cell r="DR172">
            <v>694</v>
          </cell>
          <cell r="DS172">
            <v>621</v>
          </cell>
          <cell r="DT172">
            <v>434</v>
          </cell>
          <cell r="DU172">
            <v>187</v>
          </cell>
          <cell r="DV172">
            <v>146</v>
          </cell>
          <cell r="DW172">
            <v>67</v>
          </cell>
          <cell r="DX172">
            <v>79</v>
          </cell>
          <cell r="DY172">
            <v>42</v>
          </cell>
          <cell r="DZ172">
            <v>37</v>
          </cell>
          <cell r="EA172">
            <v>13</v>
          </cell>
          <cell r="EB172">
            <v>24</v>
          </cell>
          <cell r="EC172">
            <v>4</v>
          </cell>
          <cell r="ED172">
            <v>589</v>
          </cell>
          <cell r="EE172">
            <v>508</v>
          </cell>
          <cell r="EF172">
            <v>262</v>
          </cell>
          <cell r="EG172">
            <v>246</v>
          </cell>
          <cell r="EH172">
            <v>210</v>
          </cell>
          <cell r="EI172">
            <v>161</v>
          </cell>
          <cell r="EJ172">
            <v>49</v>
          </cell>
          <cell r="EK172">
            <v>20</v>
          </cell>
          <cell r="EL172" t="str">
            <v>*</v>
          </cell>
          <cell r="EM172">
            <v>20</v>
          </cell>
          <cell r="EN172" t="str">
            <v>*</v>
          </cell>
          <cell r="EO172" t="str">
            <v>*</v>
          </cell>
          <cell r="EP172">
            <v>448</v>
          </cell>
          <cell r="EQ172">
            <v>405</v>
          </cell>
          <cell r="ER172">
            <v>130</v>
          </cell>
          <cell r="ES172">
            <v>275</v>
          </cell>
          <cell r="ET172">
            <v>253</v>
          </cell>
          <cell r="EU172">
            <v>216</v>
          </cell>
          <cell r="EV172">
            <v>37</v>
          </cell>
          <cell r="EW172">
            <v>17</v>
          </cell>
          <cell r="EX172">
            <v>19</v>
          </cell>
          <cell r="EY172">
            <v>16</v>
          </cell>
          <cell r="EZ172">
            <v>3</v>
          </cell>
          <cell r="FA172">
            <v>3</v>
          </cell>
          <cell r="FB172">
            <v>2640</v>
          </cell>
          <cell r="FC172">
            <v>2391</v>
          </cell>
          <cell r="FD172">
            <v>1099</v>
          </cell>
          <cell r="FE172">
            <v>1292</v>
          </cell>
          <cell r="FF172">
            <v>1068</v>
          </cell>
          <cell r="FG172">
            <v>849</v>
          </cell>
          <cell r="FH172">
            <v>219</v>
          </cell>
          <cell r="FI172">
            <v>105</v>
          </cell>
          <cell r="FJ172" t="str">
            <v>*</v>
          </cell>
          <cell r="FK172">
            <v>109</v>
          </cell>
          <cell r="FL172" t="str">
            <v>*</v>
          </cell>
          <cell r="FM172" t="str">
            <v>*</v>
          </cell>
          <cell r="FN172">
            <v>1680</v>
          </cell>
          <cell r="FO172">
            <v>1490</v>
          </cell>
          <cell r="FP172">
            <v>1169</v>
          </cell>
          <cell r="FQ172">
            <v>321</v>
          </cell>
          <cell r="FR172">
            <v>241</v>
          </cell>
          <cell r="FS172">
            <v>111</v>
          </cell>
          <cell r="FT172">
            <v>130</v>
          </cell>
          <cell r="FU172">
            <v>59</v>
          </cell>
          <cell r="FV172" t="str">
            <v>*</v>
          </cell>
          <cell r="FW172" t="str">
            <v>*</v>
          </cell>
          <cell r="FX172">
            <v>57</v>
          </cell>
          <cell r="FY172" t="str">
            <v>*</v>
          </cell>
          <cell r="FZ172">
            <v>243</v>
          </cell>
          <cell r="GA172">
            <v>202</v>
          </cell>
          <cell r="GB172">
            <v>103</v>
          </cell>
          <cell r="GC172">
            <v>99</v>
          </cell>
          <cell r="GD172">
            <v>87</v>
          </cell>
          <cell r="GE172">
            <v>66</v>
          </cell>
          <cell r="GF172">
            <v>21</v>
          </cell>
          <cell r="GG172">
            <v>9</v>
          </cell>
          <cell r="GH172">
            <v>12</v>
          </cell>
          <cell r="GI172" t="str">
            <v>*</v>
          </cell>
          <cell r="GJ172" t="str">
            <v>*</v>
          </cell>
          <cell r="GK172">
            <v>0</v>
          </cell>
          <cell r="GL172">
            <v>0</v>
          </cell>
          <cell r="GM172">
            <v>0</v>
          </cell>
          <cell r="GN172">
            <v>0</v>
          </cell>
          <cell r="GO172">
            <v>0</v>
          </cell>
          <cell r="GP172">
            <v>0</v>
          </cell>
          <cell r="GQ172">
            <v>0</v>
          </cell>
          <cell r="GR172">
            <v>0</v>
          </cell>
          <cell r="GS172">
            <v>0</v>
          </cell>
          <cell r="GT172">
            <v>0</v>
          </cell>
          <cell r="GU172">
            <v>0</v>
          </cell>
          <cell r="GV172">
            <v>0</v>
          </cell>
          <cell r="GW172">
            <v>0</v>
          </cell>
          <cell r="GX172">
            <v>2715</v>
          </cell>
          <cell r="GY172">
            <v>2455</v>
          </cell>
          <cell r="GZ172">
            <v>1152</v>
          </cell>
          <cell r="HA172">
            <v>1303</v>
          </cell>
          <cell r="HB172">
            <v>1077</v>
          </cell>
          <cell r="HC172">
            <v>852</v>
          </cell>
          <cell r="HD172">
            <v>225</v>
          </cell>
          <cell r="HE172">
            <v>107</v>
          </cell>
          <cell r="HF172">
            <v>213</v>
          </cell>
          <cell r="HG172">
            <v>109</v>
          </cell>
          <cell r="HH172">
            <v>104</v>
          </cell>
          <cell r="HI172">
            <v>13</v>
          </cell>
          <cell r="HJ172">
            <v>0</v>
          </cell>
          <cell r="HK172">
            <v>0</v>
          </cell>
          <cell r="HL172">
            <v>0</v>
          </cell>
          <cell r="HM172">
            <v>0</v>
          </cell>
          <cell r="HN172">
            <v>0</v>
          </cell>
          <cell r="HO172">
            <v>0</v>
          </cell>
          <cell r="HP172">
            <v>0</v>
          </cell>
          <cell r="HQ172">
            <v>0</v>
          </cell>
          <cell r="HR172">
            <v>0</v>
          </cell>
          <cell r="HS172">
            <v>0</v>
          </cell>
          <cell r="HT172">
            <v>0</v>
          </cell>
          <cell r="HU172">
            <v>0</v>
          </cell>
          <cell r="HV172">
            <v>1605</v>
          </cell>
          <cell r="HW172">
            <v>1410</v>
          </cell>
          <cell r="HX172">
            <v>978</v>
          </cell>
          <cell r="HY172">
            <v>432</v>
          </cell>
          <cell r="HZ172">
            <v>358</v>
          </cell>
          <cell r="IA172">
            <v>236</v>
          </cell>
          <cell r="IB172">
            <v>122</v>
          </cell>
          <cell r="IC172">
            <v>51</v>
          </cell>
          <cell r="ID172">
            <v>68</v>
          </cell>
          <cell r="IE172">
            <v>31</v>
          </cell>
          <cell r="IF172">
            <v>37</v>
          </cell>
          <cell r="IG172">
            <v>6</v>
          </cell>
          <cell r="IH172">
            <v>2958</v>
          </cell>
          <cell r="II172">
            <v>2673</v>
          </cell>
          <cell r="IJ172">
            <v>1393</v>
          </cell>
          <cell r="IK172">
            <v>1280</v>
          </cell>
          <cell r="IL172">
            <v>1038</v>
          </cell>
          <cell r="IM172">
            <v>790</v>
          </cell>
          <cell r="IN172">
            <v>248</v>
          </cell>
          <cell r="IO172">
            <v>122</v>
          </cell>
          <cell r="IP172">
            <v>233</v>
          </cell>
          <cell r="IQ172">
            <v>107</v>
          </cell>
          <cell r="IR172">
            <v>126</v>
          </cell>
          <cell r="IS172">
            <v>9</v>
          </cell>
        </row>
        <row r="173">
          <cell r="A173" t="str">
            <v>Birkenfeld</v>
          </cell>
          <cell r="B173">
            <v>2456</v>
          </cell>
          <cell r="C173">
            <v>2124</v>
          </cell>
          <cell r="D173">
            <v>1325</v>
          </cell>
          <cell r="E173">
            <v>799</v>
          </cell>
          <cell r="F173">
            <v>659</v>
          </cell>
          <cell r="G173">
            <v>435</v>
          </cell>
          <cell r="H173">
            <v>223</v>
          </cell>
          <cell r="I173">
            <v>137</v>
          </cell>
          <cell r="J173">
            <v>133</v>
          </cell>
          <cell r="K173">
            <v>63</v>
          </cell>
          <cell r="L173">
            <v>70</v>
          </cell>
          <cell r="M173">
            <v>7</v>
          </cell>
          <cell r="N173">
            <v>1361</v>
          </cell>
          <cell r="O173">
            <v>1184</v>
          </cell>
          <cell r="P173">
            <v>750</v>
          </cell>
          <cell r="Q173">
            <v>434</v>
          </cell>
          <cell r="R173">
            <v>347</v>
          </cell>
          <cell r="S173">
            <v>231</v>
          </cell>
          <cell r="T173">
            <v>115</v>
          </cell>
          <cell r="U173">
            <v>72</v>
          </cell>
          <cell r="V173">
            <v>84</v>
          </cell>
          <cell r="W173">
            <v>38</v>
          </cell>
          <cell r="X173">
            <v>46</v>
          </cell>
          <cell r="Y173">
            <v>3</v>
          </cell>
          <cell r="Z173">
            <v>1095</v>
          </cell>
          <cell r="AA173">
            <v>940</v>
          </cell>
          <cell r="AB173">
            <v>575</v>
          </cell>
          <cell r="AC173">
            <v>365</v>
          </cell>
          <cell r="AD173">
            <v>312</v>
          </cell>
          <cell r="AE173">
            <v>204</v>
          </cell>
          <cell r="AF173">
            <v>108</v>
          </cell>
          <cell r="AG173">
            <v>65</v>
          </cell>
          <cell r="AH173">
            <v>49</v>
          </cell>
          <cell r="AI173">
            <v>25</v>
          </cell>
          <cell r="AJ173">
            <v>24</v>
          </cell>
          <cell r="AK173">
            <v>4</v>
          </cell>
          <cell r="AL173">
            <v>230</v>
          </cell>
          <cell r="AM173">
            <v>190</v>
          </cell>
          <cell r="AN173">
            <v>114</v>
          </cell>
          <cell r="AO173">
            <v>76</v>
          </cell>
          <cell r="AP173">
            <v>56</v>
          </cell>
          <cell r="AQ173">
            <v>50</v>
          </cell>
          <cell r="AR173">
            <v>6</v>
          </cell>
          <cell r="AS173">
            <v>4</v>
          </cell>
          <cell r="AT173" t="str">
            <v>*</v>
          </cell>
          <cell r="AU173" t="str">
            <v>*</v>
          </cell>
          <cell r="AV173">
            <v>12</v>
          </cell>
          <cell r="AW173" t="str">
            <v>*</v>
          </cell>
          <cell r="AX173">
            <v>611</v>
          </cell>
          <cell r="AY173">
            <v>528</v>
          </cell>
          <cell r="AZ173">
            <v>316</v>
          </cell>
          <cell r="BA173">
            <v>212</v>
          </cell>
          <cell r="BB173">
            <v>171</v>
          </cell>
          <cell r="BC173">
            <v>126</v>
          </cell>
          <cell r="BD173">
            <v>45</v>
          </cell>
          <cell r="BE173">
            <v>21</v>
          </cell>
          <cell r="BF173" t="str">
            <v>*</v>
          </cell>
          <cell r="BG173" t="str">
            <v>*</v>
          </cell>
          <cell r="BH173">
            <v>20</v>
          </cell>
          <cell r="BI173" t="str">
            <v>*</v>
          </cell>
          <cell r="BJ173">
            <v>497</v>
          </cell>
          <cell r="BK173">
            <v>452</v>
          </cell>
          <cell r="BL173">
            <v>234</v>
          </cell>
          <cell r="BM173">
            <v>218</v>
          </cell>
          <cell r="BN173">
            <v>181</v>
          </cell>
          <cell r="BO173">
            <v>124</v>
          </cell>
          <cell r="BP173">
            <v>56</v>
          </cell>
          <cell r="BQ173">
            <v>38</v>
          </cell>
          <cell r="BR173" t="str">
            <v>*</v>
          </cell>
          <cell r="BS173">
            <v>21</v>
          </cell>
          <cell r="BT173" t="str">
            <v>*</v>
          </cell>
          <cell r="BU173" t="str">
            <v>*</v>
          </cell>
          <cell r="BV173">
            <v>500</v>
          </cell>
          <cell r="BW173">
            <v>437</v>
          </cell>
          <cell r="BX173">
            <v>287</v>
          </cell>
          <cell r="BY173">
            <v>150</v>
          </cell>
          <cell r="BZ173">
            <v>127</v>
          </cell>
          <cell r="CA173">
            <v>85</v>
          </cell>
          <cell r="CB173">
            <v>42</v>
          </cell>
          <cell r="CC173">
            <v>27</v>
          </cell>
          <cell r="CD173" t="str">
            <v>*</v>
          </cell>
          <cell r="CE173">
            <v>11</v>
          </cell>
          <cell r="CF173" t="str">
            <v>*</v>
          </cell>
          <cell r="CG173" t="str">
            <v>*</v>
          </cell>
          <cell r="CH173">
            <v>618</v>
          </cell>
          <cell r="CI173">
            <v>517</v>
          </cell>
          <cell r="CJ173">
            <v>374</v>
          </cell>
          <cell r="CK173">
            <v>143</v>
          </cell>
          <cell r="CL173">
            <v>124</v>
          </cell>
          <cell r="CM173">
            <v>50</v>
          </cell>
          <cell r="CN173">
            <v>74</v>
          </cell>
          <cell r="CO173">
            <v>47</v>
          </cell>
          <cell r="CP173">
            <v>19</v>
          </cell>
          <cell r="CQ173">
            <v>5</v>
          </cell>
          <cell r="CR173">
            <v>14</v>
          </cell>
          <cell r="CS173">
            <v>0</v>
          </cell>
          <cell r="CT173">
            <v>431</v>
          </cell>
          <cell r="CU173">
            <v>394</v>
          </cell>
          <cell r="CV173">
            <v>203</v>
          </cell>
          <cell r="CW173">
            <v>191</v>
          </cell>
          <cell r="CX173">
            <v>154</v>
          </cell>
          <cell r="CY173">
            <v>128</v>
          </cell>
          <cell r="CZ173">
            <v>26</v>
          </cell>
          <cell r="DA173">
            <v>15</v>
          </cell>
          <cell r="DB173" t="str">
            <v>*</v>
          </cell>
          <cell r="DC173">
            <v>24</v>
          </cell>
          <cell r="DD173" t="str">
            <v>*</v>
          </cell>
          <cell r="DE173" t="str">
            <v>*</v>
          </cell>
          <cell r="DF173">
            <v>1170</v>
          </cell>
          <cell r="DG173">
            <v>1014</v>
          </cell>
          <cell r="DH173">
            <v>762</v>
          </cell>
          <cell r="DI173">
            <v>252</v>
          </cell>
          <cell r="DJ173">
            <v>197</v>
          </cell>
          <cell r="DK173">
            <v>88</v>
          </cell>
          <cell r="DL173">
            <v>109</v>
          </cell>
          <cell r="DM173">
            <v>68</v>
          </cell>
          <cell r="DN173" t="str">
            <v>*</v>
          </cell>
          <cell r="DO173" t="str">
            <v>*</v>
          </cell>
          <cell r="DP173">
            <v>37</v>
          </cell>
          <cell r="DQ173" t="str">
            <v>*</v>
          </cell>
          <cell r="DR173">
            <v>368</v>
          </cell>
          <cell r="DS173">
            <v>307</v>
          </cell>
          <cell r="DT173">
            <v>202</v>
          </cell>
          <cell r="DU173">
            <v>105</v>
          </cell>
          <cell r="DV173">
            <v>90</v>
          </cell>
          <cell r="DW173">
            <v>40</v>
          </cell>
          <cell r="DX173">
            <v>50</v>
          </cell>
          <cell r="DY173">
            <v>35</v>
          </cell>
          <cell r="DZ173">
            <v>15</v>
          </cell>
          <cell r="EA173">
            <v>3</v>
          </cell>
          <cell r="EB173">
            <v>12</v>
          </cell>
          <cell r="EC173">
            <v>0</v>
          </cell>
          <cell r="ED173">
            <v>247</v>
          </cell>
          <cell r="EE173">
            <v>195</v>
          </cell>
          <cell r="EF173">
            <v>97</v>
          </cell>
          <cell r="EG173">
            <v>98</v>
          </cell>
          <cell r="EH173">
            <v>81</v>
          </cell>
          <cell r="EI173">
            <v>62</v>
          </cell>
          <cell r="EJ173">
            <v>19</v>
          </cell>
          <cell r="EK173">
            <v>8</v>
          </cell>
          <cell r="EL173" t="str">
            <v>*</v>
          </cell>
          <cell r="EM173">
            <v>8</v>
          </cell>
          <cell r="EN173" t="str">
            <v>*</v>
          </cell>
          <cell r="EO173" t="str">
            <v>*</v>
          </cell>
          <cell r="EP173">
            <v>240</v>
          </cell>
          <cell r="EQ173">
            <v>214</v>
          </cell>
          <cell r="ER173">
            <v>61</v>
          </cell>
          <cell r="ES173">
            <v>153</v>
          </cell>
          <cell r="ET173">
            <v>137</v>
          </cell>
          <cell r="EU173">
            <v>117</v>
          </cell>
          <cell r="EV173">
            <v>19</v>
          </cell>
          <cell r="EW173">
            <v>11</v>
          </cell>
          <cell r="EX173">
            <v>13</v>
          </cell>
          <cell r="EY173" t="str">
            <v>*</v>
          </cell>
          <cell r="EZ173" t="str">
            <v>*</v>
          </cell>
          <cell r="FA173">
            <v>3</v>
          </cell>
          <cell r="FB173">
            <v>1469</v>
          </cell>
          <cell r="FC173">
            <v>1305</v>
          </cell>
          <cell r="FD173">
            <v>686</v>
          </cell>
          <cell r="FE173">
            <v>619</v>
          </cell>
          <cell r="FF173">
            <v>509</v>
          </cell>
          <cell r="FG173">
            <v>361</v>
          </cell>
          <cell r="FH173">
            <v>147</v>
          </cell>
          <cell r="FI173">
            <v>95</v>
          </cell>
          <cell r="FJ173" t="str">
            <v>*</v>
          </cell>
          <cell r="FK173">
            <v>55</v>
          </cell>
          <cell r="FL173" t="str">
            <v>*</v>
          </cell>
          <cell r="FM173" t="str">
            <v>*</v>
          </cell>
          <cell r="FN173">
            <v>900</v>
          </cell>
          <cell r="FO173">
            <v>754</v>
          </cell>
          <cell r="FP173">
            <v>604</v>
          </cell>
          <cell r="FQ173">
            <v>150</v>
          </cell>
          <cell r="FR173">
            <v>125</v>
          </cell>
          <cell r="FS173">
            <v>57</v>
          </cell>
          <cell r="FT173">
            <v>68</v>
          </cell>
          <cell r="FU173">
            <v>37</v>
          </cell>
          <cell r="FV173">
            <v>25</v>
          </cell>
          <cell r="FW173" t="str">
            <v>*</v>
          </cell>
          <cell r="FX173" t="str">
            <v>*</v>
          </cell>
          <cell r="FY173">
            <v>0</v>
          </cell>
          <cell r="FZ173">
            <v>87</v>
          </cell>
          <cell r="GA173">
            <v>65</v>
          </cell>
          <cell r="GB173">
            <v>35</v>
          </cell>
          <cell r="GC173">
            <v>30</v>
          </cell>
          <cell r="GD173">
            <v>25</v>
          </cell>
          <cell r="GE173">
            <v>17</v>
          </cell>
          <cell r="GF173">
            <v>8</v>
          </cell>
          <cell r="GG173">
            <v>5</v>
          </cell>
          <cell r="GH173" t="str">
            <v>*</v>
          </cell>
          <cell r="GI173" t="str">
            <v>*</v>
          </cell>
          <cell r="GJ173" t="str">
            <v>*</v>
          </cell>
          <cell r="GK173" t="str">
            <v>*</v>
          </cell>
          <cell r="GL173">
            <v>0</v>
          </cell>
          <cell r="GM173">
            <v>0</v>
          </cell>
          <cell r="GN173">
            <v>0</v>
          </cell>
          <cell r="GO173">
            <v>0</v>
          </cell>
          <cell r="GP173">
            <v>0</v>
          </cell>
          <cell r="GQ173">
            <v>0</v>
          </cell>
          <cell r="GR173">
            <v>0</v>
          </cell>
          <cell r="GS173">
            <v>0</v>
          </cell>
          <cell r="GT173">
            <v>0</v>
          </cell>
          <cell r="GU173">
            <v>0</v>
          </cell>
          <cell r="GV173">
            <v>0</v>
          </cell>
          <cell r="GW173">
            <v>0</v>
          </cell>
          <cell r="GX173">
            <v>1511</v>
          </cell>
          <cell r="GY173">
            <v>1341</v>
          </cell>
          <cell r="GZ173">
            <v>716</v>
          </cell>
          <cell r="HA173">
            <v>625</v>
          </cell>
          <cell r="HB173">
            <v>514</v>
          </cell>
          <cell r="HC173">
            <v>362</v>
          </cell>
          <cell r="HD173">
            <v>151</v>
          </cell>
          <cell r="HE173">
            <v>95</v>
          </cell>
          <cell r="HF173">
            <v>105</v>
          </cell>
          <cell r="HG173">
            <v>55</v>
          </cell>
          <cell r="HH173">
            <v>50</v>
          </cell>
          <cell r="HI173">
            <v>6</v>
          </cell>
          <cell r="HJ173">
            <v>0</v>
          </cell>
          <cell r="HK173">
            <v>0</v>
          </cell>
          <cell r="HL173">
            <v>0</v>
          </cell>
          <cell r="HM173">
            <v>0</v>
          </cell>
          <cell r="HN173">
            <v>0</v>
          </cell>
          <cell r="HO173">
            <v>0</v>
          </cell>
          <cell r="HP173">
            <v>0</v>
          </cell>
          <cell r="HQ173">
            <v>0</v>
          </cell>
          <cell r="HR173">
            <v>0</v>
          </cell>
          <cell r="HS173">
            <v>0</v>
          </cell>
          <cell r="HT173">
            <v>0</v>
          </cell>
          <cell r="HU173">
            <v>0</v>
          </cell>
          <cell r="HV173">
            <v>763</v>
          </cell>
          <cell r="HW173">
            <v>588</v>
          </cell>
          <cell r="HX173">
            <v>391</v>
          </cell>
          <cell r="HY173">
            <v>197</v>
          </cell>
          <cell r="HZ173">
            <v>168</v>
          </cell>
          <cell r="IA173">
            <v>92</v>
          </cell>
          <cell r="IB173">
            <v>76</v>
          </cell>
          <cell r="IC173">
            <v>41</v>
          </cell>
          <cell r="ID173" t="str">
            <v>*</v>
          </cell>
          <cell r="IE173" t="str">
            <v>*</v>
          </cell>
          <cell r="IF173">
            <v>17</v>
          </cell>
          <cell r="IG173" t="str">
            <v>*</v>
          </cell>
          <cell r="IH173">
            <v>1693</v>
          </cell>
          <cell r="II173">
            <v>1536</v>
          </cell>
          <cell r="IJ173">
            <v>934</v>
          </cell>
          <cell r="IK173">
            <v>602</v>
          </cell>
          <cell r="IL173">
            <v>491</v>
          </cell>
          <cell r="IM173">
            <v>343</v>
          </cell>
          <cell r="IN173">
            <v>147</v>
          </cell>
          <cell r="IO173">
            <v>96</v>
          </cell>
          <cell r="IP173">
            <v>106</v>
          </cell>
          <cell r="IQ173">
            <v>53</v>
          </cell>
          <cell r="IR173">
            <v>53</v>
          </cell>
          <cell r="IS173">
            <v>5</v>
          </cell>
        </row>
        <row r="174">
          <cell r="A174" t="str">
            <v>Cochem-Zell</v>
          </cell>
          <cell r="B174">
            <v>1149</v>
          </cell>
          <cell r="C174">
            <v>978</v>
          </cell>
          <cell r="D174">
            <v>588</v>
          </cell>
          <cell r="E174">
            <v>390</v>
          </cell>
          <cell r="F174">
            <v>321</v>
          </cell>
          <cell r="G174">
            <v>226</v>
          </cell>
          <cell r="H174">
            <v>95</v>
          </cell>
          <cell r="I174">
            <v>57</v>
          </cell>
          <cell r="J174">
            <v>45</v>
          </cell>
          <cell r="K174">
            <v>21</v>
          </cell>
          <cell r="L174">
            <v>24</v>
          </cell>
          <cell r="M174">
            <v>24</v>
          </cell>
          <cell r="N174">
            <v>594</v>
          </cell>
          <cell r="O174">
            <v>503</v>
          </cell>
          <cell r="P174">
            <v>314</v>
          </cell>
          <cell r="Q174">
            <v>189</v>
          </cell>
          <cell r="R174">
            <v>154</v>
          </cell>
          <cell r="S174">
            <v>105</v>
          </cell>
          <cell r="T174">
            <v>49</v>
          </cell>
          <cell r="U174">
            <v>29</v>
          </cell>
          <cell r="V174">
            <v>24</v>
          </cell>
          <cell r="W174">
            <v>11</v>
          </cell>
          <cell r="X174">
            <v>13</v>
          </cell>
          <cell r="Y174">
            <v>11</v>
          </cell>
          <cell r="Z174">
            <v>555</v>
          </cell>
          <cell r="AA174">
            <v>475</v>
          </cell>
          <cell r="AB174">
            <v>274</v>
          </cell>
          <cell r="AC174">
            <v>201</v>
          </cell>
          <cell r="AD174">
            <v>167</v>
          </cell>
          <cell r="AE174">
            <v>121</v>
          </cell>
          <cell r="AF174">
            <v>46</v>
          </cell>
          <cell r="AG174">
            <v>28</v>
          </cell>
          <cell r="AH174">
            <v>21</v>
          </cell>
          <cell r="AI174">
            <v>10</v>
          </cell>
          <cell r="AJ174">
            <v>11</v>
          </cell>
          <cell r="AK174">
            <v>13</v>
          </cell>
          <cell r="AL174">
            <v>103</v>
          </cell>
          <cell r="AM174">
            <v>87</v>
          </cell>
          <cell r="AN174">
            <v>50</v>
          </cell>
          <cell r="AO174">
            <v>37</v>
          </cell>
          <cell r="AP174">
            <v>30</v>
          </cell>
          <cell r="AQ174">
            <v>23</v>
          </cell>
          <cell r="AR174">
            <v>7</v>
          </cell>
          <cell r="AS174" t="str">
            <v>*</v>
          </cell>
          <cell r="AT174" t="str">
            <v>*</v>
          </cell>
          <cell r="AU174" t="str">
            <v>*</v>
          </cell>
          <cell r="AV174" t="str">
            <v>*</v>
          </cell>
          <cell r="AW174" t="str">
            <v>*</v>
          </cell>
          <cell r="AX174">
            <v>262</v>
          </cell>
          <cell r="AY174">
            <v>237</v>
          </cell>
          <cell r="AZ174">
            <v>138</v>
          </cell>
          <cell r="BA174">
            <v>99</v>
          </cell>
          <cell r="BB174">
            <v>77</v>
          </cell>
          <cell r="BC174">
            <v>66</v>
          </cell>
          <cell r="BD174">
            <v>11</v>
          </cell>
          <cell r="BE174" t="str">
            <v>*</v>
          </cell>
          <cell r="BF174">
            <v>15</v>
          </cell>
          <cell r="BG174">
            <v>6</v>
          </cell>
          <cell r="BH174">
            <v>9</v>
          </cell>
          <cell r="BI174">
            <v>7</v>
          </cell>
          <cell r="BJ174">
            <v>224</v>
          </cell>
          <cell r="BK174">
            <v>196</v>
          </cell>
          <cell r="BL174">
            <v>103</v>
          </cell>
          <cell r="BM174">
            <v>93</v>
          </cell>
          <cell r="BN174">
            <v>73</v>
          </cell>
          <cell r="BO174">
            <v>59</v>
          </cell>
          <cell r="BP174">
            <v>14</v>
          </cell>
          <cell r="BQ174">
            <v>6</v>
          </cell>
          <cell r="BR174">
            <v>15</v>
          </cell>
          <cell r="BS174">
            <v>7</v>
          </cell>
          <cell r="BT174">
            <v>8</v>
          </cell>
          <cell r="BU174">
            <v>5</v>
          </cell>
          <cell r="BV174">
            <v>256</v>
          </cell>
          <cell r="BW174">
            <v>216</v>
          </cell>
          <cell r="BX174">
            <v>125</v>
          </cell>
          <cell r="BY174">
            <v>91</v>
          </cell>
          <cell r="BZ174">
            <v>77</v>
          </cell>
          <cell r="CA174">
            <v>50</v>
          </cell>
          <cell r="CB174">
            <v>27</v>
          </cell>
          <cell r="CC174">
            <v>19</v>
          </cell>
          <cell r="CD174">
            <v>7</v>
          </cell>
          <cell r="CE174">
            <v>4</v>
          </cell>
          <cell r="CF174">
            <v>3</v>
          </cell>
          <cell r="CG174">
            <v>7</v>
          </cell>
          <cell r="CH174">
            <v>304</v>
          </cell>
          <cell r="CI174">
            <v>242</v>
          </cell>
          <cell r="CJ174">
            <v>172</v>
          </cell>
          <cell r="CK174">
            <v>70</v>
          </cell>
          <cell r="CL174">
            <v>64</v>
          </cell>
          <cell r="CM174">
            <v>28</v>
          </cell>
          <cell r="CN174">
            <v>36</v>
          </cell>
          <cell r="CO174">
            <v>25</v>
          </cell>
          <cell r="CP174" t="str">
            <v>*</v>
          </cell>
          <cell r="CQ174" t="str">
            <v>*</v>
          </cell>
          <cell r="CR174" t="str">
            <v>*</v>
          </cell>
          <cell r="CS174" t="str">
            <v>*</v>
          </cell>
          <cell r="CT174">
            <v>117</v>
          </cell>
          <cell r="CU174">
            <v>107</v>
          </cell>
          <cell r="CV174">
            <v>78</v>
          </cell>
          <cell r="CW174">
            <v>29</v>
          </cell>
          <cell r="CX174" t="str">
            <v>*</v>
          </cell>
          <cell r="CY174">
            <v>23</v>
          </cell>
          <cell r="CZ174" t="str">
            <v>*</v>
          </cell>
          <cell r="DA174" t="str">
            <v>*</v>
          </cell>
          <cell r="DB174" t="str">
            <v>*</v>
          </cell>
          <cell r="DC174" t="str">
            <v>*</v>
          </cell>
          <cell r="DD174">
            <v>0</v>
          </cell>
          <cell r="DE174">
            <v>0</v>
          </cell>
          <cell r="DF174">
            <v>463</v>
          </cell>
          <cell r="DG174">
            <v>391</v>
          </cell>
          <cell r="DH174">
            <v>284</v>
          </cell>
          <cell r="DI174">
            <v>107</v>
          </cell>
          <cell r="DJ174">
            <v>90</v>
          </cell>
          <cell r="DK174">
            <v>50</v>
          </cell>
          <cell r="DL174">
            <v>40</v>
          </cell>
          <cell r="DM174">
            <v>29</v>
          </cell>
          <cell r="DN174" t="str">
            <v>*</v>
          </cell>
          <cell r="DO174" t="str">
            <v>*</v>
          </cell>
          <cell r="DP174">
            <v>9</v>
          </cell>
          <cell r="DQ174" t="str">
            <v>*</v>
          </cell>
          <cell r="DR174">
            <v>194</v>
          </cell>
          <cell r="DS174">
            <v>158</v>
          </cell>
          <cell r="DT174">
            <v>113</v>
          </cell>
          <cell r="DU174">
            <v>45</v>
          </cell>
          <cell r="DV174" t="str">
            <v>*</v>
          </cell>
          <cell r="DW174" t="str">
            <v>*</v>
          </cell>
          <cell r="DX174">
            <v>19</v>
          </cell>
          <cell r="DY174">
            <v>9</v>
          </cell>
          <cell r="DZ174">
            <v>9</v>
          </cell>
          <cell r="EA174" t="str">
            <v>*</v>
          </cell>
          <cell r="EB174" t="str">
            <v>*</v>
          </cell>
          <cell r="EC174" t="str">
            <v>*</v>
          </cell>
          <cell r="ED174">
            <v>154</v>
          </cell>
          <cell r="EE174">
            <v>125</v>
          </cell>
          <cell r="EF174">
            <v>60</v>
          </cell>
          <cell r="EG174">
            <v>65</v>
          </cell>
          <cell r="EH174">
            <v>54</v>
          </cell>
          <cell r="EI174" t="str">
            <v>*</v>
          </cell>
          <cell r="EJ174" t="str">
            <v>*</v>
          </cell>
          <cell r="EK174" t="str">
            <v>*</v>
          </cell>
          <cell r="EL174">
            <v>7</v>
          </cell>
          <cell r="EM174" t="str">
            <v>*</v>
          </cell>
          <cell r="EN174" t="str">
            <v>*</v>
          </cell>
          <cell r="EO174">
            <v>4</v>
          </cell>
          <cell r="EP174">
            <v>221</v>
          </cell>
          <cell r="EQ174">
            <v>197</v>
          </cell>
          <cell r="ER174">
            <v>53</v>
          </cell>
          <cell r="ES174">
            <v>144</v>
          </cell>
          <cell r="ET174">
            <v>115</v>
          </cell>
          <cell r="EU174">
            <v>93</v>
          </cell>
          <cell r="EV174">
            <v>22</v>
          </cell>
          <cell r="EW174">
            <v>15</v>
          </cell>
          <cell r="EX174">
            <v>13</v>
          </cell>
          <cell r="EY174">
            <v>10</v>
          </cell>
          <cell r="EZ174">
            <v>3</v>
          </cell>
          <cell r="FA174">
            <v>16</v>
          </cell>
          <cell r="FB174">
            <v>591</v>
          </cell>
          <cell r="FC174">
            <v>531</v>
          </cell>
          <cell r="FD174">
            <v>251</v>
          </cell>
          <cell r="FE174">
            <v>280</v>
          </cell>
          <cell r="FF174">
            <v>234</v>
          </cell>
          <cell r="FG174">
            <v>171</v>
          </cell>
          <cell r="FH174">
            <v>63</v>
          </cell>
          <cell r="FI174">
            <v>36</v>
          </cell>
          <cell r="FJ174" t="str">
            <v>*</v>
          </cell>
          <cell r="FK174">
            <v>16</v>
          </cell>
          <cell r="FL174" t="str">
            <v>*</v>
          </cell>
          <cell r="FM174" t="str">
            <v>*</v>
          </cell>
          <cell r="FN174">
            <v>500</v>
          </cell>
          <cell r="FO174">
            <v>399</v>
          </cell>
          <cell r="FP174">
            <v>310</v>
          </cell>
          <cell r="FQ174">
            <v>89</v>
          </cell>
          <cell r="FR174">
            <v>70</v>
          </cell>
          <cell r="FS174">
            <v>42</v>
          </cell>
          <cell r="FT174">
            <v>28</v>
          </cell>
          <cell r="FU174" t="str">
            <v>*</v>
          </cell>
          <cell r="FV174" t="str">
            <v>*</v>
          </cell>
          <cell r="FW174" t="str">
            <v>*</v>
          </cell>
          <cell r="FX174">
            <v>14</v>
          </cell>
          <cell r="FY174" t="str">
            <v>*</v>
          </cell>
          <cell r="FZ174">
            <v>57</v>
          </cell>
          <cell r="GA174">
            <v>47</v>
          </cell>
          <cell r="GB174">
            <v>27</v>
          </cell>
          <cell r="GC174">
            <v>20</v>
          </cell>
          <cell r="GD174">
            <v>16</v>
          </cell>
          <cell r="GE174">
            <v>12</v>
          </cell>
          <cell r="GF174">
            <v>4</v>
          </cell>
          <cell r="GG174" t="str">
            <v>*</v>
          </cell>
          <cell r="GH174" t="str">
            <v>*</v>
          </cell>
          <cell r="GI174" t="str">
            <v>*</v>
          </cell>
          <cell r="GJ174" t="str">
            <v>*</v>
          </cell>
          <cell r="GK174" t="str">
            <v>*</v>
          </cell>
          <cell r="GL174" t="str">
            <v>*</v>
          </cell>
          <cell r="GM174" t="str">
            <v>*</v>
          </cell>
          <cell r="GN174">
            <v>0</v>
          </cell>
          <cell r="GO174" t="str">
            <v>*</v>
          </cell>
          <cell r="GP174" t="str">
            <v>*</v>
          </cell>
          <cell r="GQ174" t="str">
            <v>*</v>
          </cell>
          <cell r="GR174">
            <v>0</v>
          </cell>
          <cell r="GS174">
            <v>0</v>
          </cell>
          <cell r="GT174">
            <v>0</v>
          </cell>
          <cell r="GU174">
            <v>0</v>
          </cell>
          <cell r="GV174">
            <v>0</v>
          </cell>
          <cell r="GW174">
            <v>0</v>
          </cell>
          <cell r="GX174">
            <v>614</v>
          </cell>
          <cell r="GY174">
            <v>551</v>
          </cell>
          <cell r="GZ174">
            <v>266</v>
          </cell>
          <cell r="HA174">
            <v>285</v>
          </cell>
          <cell r="HB174">
            <v>237</v>
          </cell>
          <cell r="HC174">
            <v>173</v>
          </cell>
          <cell r="HD174">
            <v>64</v>
          </cell>
          <cell r="HE174">
            <v>37</v>
          </cell>
          <cell r="HF174">
            <v>26</v>
          </cell>
          <cell r="HG174">
            <v>17</v>
          </cell>
          <cell r="HH174">
            <v>9</v>
          </cell>
          <cell r="HI174">
            <v>22</v>
          </cell>
          <cell r="HJ174" t="str">
            <v>*</v>
          </cell>
          <cell r="HK174" t="str">
            <v>*</v>
          </cell>
          <cell r="HL174">
            <v>0</v>
          </cell>
          <cell r="HM174" t="str">
            <v>*</v>
          </cell>
          <cell r="HN174" t="str">
            <v>*</v>
          </cell>
          <cell r="HO174" t="str">
            <v>*</v>
          </cell>
          <cell r="HP174">
            <v>0</v>
          </cell>
          <cell r="HQ174">
            <v>0</v>
          </cell>
          <cell r="HR174">
            <v>0</v>
          </cell>
          <cell r="HS174">
            <v>0</v>
          </cell>
          <cell r="HT174">
            <v>0</v>
          </cell>
          <cell r="HU174">
            <v>0</v>
          </cell>
          <cell r="HV174">
            <v>635</v>
          </cell>
          <cell r="HW174">
            <v>521</v>
          </cell>
          <cell r="HX174">
            <v>301</v>
          </cell>
          <cell r="HY174">
            <v>220</v>
          </cell>
          <cell r="HZ174">
            <v>185</v>
          </cell>
          <cell r="IA174">
            <v>128</v>
          </cell>
          <cell r="IB174">
            <v>57</v>
          </cell>
          <cell r="IC174">
            <v>35</v>
          </cell>
          <cell r="ID174">
            <v>27</v>
          </cell>
          <cell r="IE174">
            <v>17</v>
          </cell>
          <cell r="IF174">
            <v>10</v>
          </cell>
          <cell r="IG174">
            <v>8</v>
          </cell>
          <cell r="IH174">
            <v>514</v>
          </cell>
          <cell r="II174">
            <v>457</v>
          </cell>
          <cell r="IJ174">
            <v>287</v>
          </cell>
          <cell r="IK174">
            <v>170</v>
          </cell>
          <cell r="IL174">
            <v>136</v>
          </cell>
          <cell r="IM174">
            <v>98</v>
          </cell>
          <cell r="IN174">
            <v>38</v>
          </cell>
          <cell r="IO174">
            <v>22</v>
          </cell>
          <cell r="IP174">
            <v>18</v>
          </cell>
          <cell r="IQ174">
            <v>4</v>
          </cell>
          <cell r="IR174">
            <v>14</v>
          </cell>
          <cell r="IS174">
            <v>16</v>
          </cell>
        </row>
        <row r="175">
          <cell r="A175" t="str">
            <v>Mayen-Koblenz</v>
          </cell>
          <cell r="B175">
            <v>3337</v>
          </cell>
          <cell r="C175">
            <v>2608</v>
          </cell>
          <cell r="D175">
            <v>1458</v>
          </cell>
          <cell r="E175">
            <v>1150</v>
          </cell>
          <cell r="F175">
            <v>953</v>
          </cell>
          <cell r="G175">
            <v>671</v>
          </cell>
          <cell r="H175">
            <v>282</v>
          </cell>
          <cell r="I175">
            <v>121</v>
          </cell>
          <cell r="J175">
            <v>157</v>
          </cell>
          <cell r="K175">
            <v>75</v>
          </cell>
          <cell r="L175">
            <v>82</v>
          </cell>
          <cell r="M175">
            <v>40</v>
          </cell>
          <cell r="N175">
            <v>1888</v>
          </cell>
          <cell r="O175">
            <v>1474</v>
          </cell>
          <cell r="P175">
            <v>836</v>
          </cell>
          <cell r="Q175">
            <v>638</v>
          </cell>
          <cell r="R175">
            <v>524</v>
          </cell>
          <cell r="S175">
            <v>375</v>
          </cell>
          <cell r="T175">
            <v>149</v>
          </cell>
          <cell r="U175">
            <v>66</v>
          </cell>
          <cell r="V175">
            <v>94</v>
          </cell>
          <cell r="W175">
            <v>46</v>
          </cell>
          <cell r="X175">
            <v>48</v>
          </cell>
          <cell r="Y175">
            <v>20</v>
          </cell>
          <cell r="Z175">
            <v>1449</v>
          </cell>
          <cell r="AA175">
            <v>1134</v>
          </cell>
          <cell r="AB175">
            <v>622</v>
          </cell>
          <cell r="AC175">
            <v>512</v>
          </cell>
          <cell r="AD175">
            <v>429</v>
          </cell>
          <cell r="AE175">
            <v>296</v>
          </cell>
          <cell r="AF175">
            <v>133</v>
          </cell>
          <cell r="AG175">
            <v>55</v>
          </cell>
          <cell r="AH175">
            <v>63</v>
          </cell>
          <cell r="AI175">
            <v>29</v>
          </cell>
          <cell r="AJ175">
            <v>34</v>
          </cell>
          <cell r="AK175">
            <v>20</v>
          </cell>
          <cell r="AL175">
            <v>321</v>
          </cell>
          <cell r="AM175">
            <v>257</v>
          </cell>
          <cell r="AN175">
            <v>150</v>
          </cell>
          <cell r="AO175">
            <v>107</v>
          </cell>
          <cell r="AP175">
            <v>70</v>
          </cell>
          <cell r="AQ175">
            <v>61</v>
          </cell>
          <cell r="AR175">
            <v>9</v>
          </cell>
          <cell r="AS175">
            <v>3</v>
          </cell>
          <cell r="AT175">
            <v>30</v>
          </cell>
          <cell r="AU175" t="str">
            <v>*</v>
          </cell>
          <cell r="AV175" t="str">
            <v>*</v>
          </cell>
          <cell r="AW175">
            <v>7</v>
          </cell>
          <cell r="AX175">
            <v>805</v>
          </cell>
          <cell r="AY175">
            <v>654</v>
          </cell>
          <cell r="AZ175">
            <v>322</v>
          </cell>
          <cell r="BA175">
            <v>332</v>
          </cell>
          <cell r="BB175">
            <v>268</v>
          </cell>
          <cell r="BC175">
            <v>210</v>
          </cell>
          <cell r="BD175">
            <v>58</v>
          </cell>
          <cell r="BE175">
            <v>25</v>
          </cell>
          <cell r="BF175">
            <v>48</v>
          </cell>
          <cell r="BG175">
            <v>19</v>
          </cell>
          <cell r="BH175">
            <v>29</v>
          </cell>
          <cell r="BI175">
            <v>16</v>
          </cell>
          <cell r="BJ175">
            <v>697</v>
          </cell>
          <cell r="BK175">
            <v>552</v>
          </cell>
          <cell r="BL175">
            <v>264</v>
          </cell>
          <cell r="BM175">
            <v>288</v>
          </cell>
          <cell r="BN175">
            <v>234</v>
          </cell>
          <cell r="BO175">
            <v>183</v>
          </cell>
          <cell r="BP175">
            <v>51</v>
          </cell>
          <cell r="BQ175">
            <v>25</v>
          </cell>
          <cell r="BR175">
            <v>43</v>
          </cell>
          <cell r="BS175">
            <v>23</v>
          </cell>
          <cell r="BT175">
            <v>20</v>
          </cell>
          <cell r="BU175">
            <v>11</v>
          </cell>
          <cell r="BV175">
            <v>649</v>
          </cell>
          <cell r="BW175">
            <v>511</v>
          </cell>
          <cell r="BX175">
            <v>284</v>
          </cell>
          <cell r="BY175">
            <v>227</v>
          </cell>
          <cell r="BZ175">
            <v>198</v>
          </cell>
          <cell r="CA175">
            <v>131</v>
          </cell>
          <cell r="CB175">
            <v>67</v>
          </cell>
          <cell r="CC175">
            <v>24</v>
          </cell>
          <cell r="CD175" t="str">
            <v>*</v>
          </cell>
          <cell r="CE175">
            <v>16</v>
          </cell>
          <cell r="CF175" t="str">
            <v>*</v>
          </cell>
          <cell r="CG175" t="str">
            <v>*</v>
          </cell>
          <cell r="CH175">
            <v>865</v>
          </cell>
          <cell r="CI175">
            <v>634</v>
          </cell>
          <cell r="CJ175">
            <v>438</v>
          </cell>
          <cell r="CK175">
            <v>196</v>
          </cell>
          <cell r="CL175">
            <v>183</v>
          </cell>
          <cell r="CM175">
            <v>86</v>
          </cell>
          <cell r="CN175">
            <v>97</v>
          </cell>
          <cell r="CO175">
            <v>44</v>
          </cell>
          <cell r="CP175" t="str">
            <v>*</v>
          </cell>
          <cell r="CQ175" t="str">
            <v>*</v>
          </cell>
          <cell r="CR175">
            <v>10</v>
          </cell>
          <cell r="CS175" t="str">
            <v>*</v>
          </cell>
          <cell r="CT175">
            <v>652</v>
          </cell>
          <cell r="CU175">
            <v>566</v>
          </cell>
          <cell r="CV175">
            <v>154</v>
          </cell>
          <cell r="CW175">
            <v>412</v>
          </cell>
          <cell r="CX175">
            <v>376</v>
          </cell>
          <cell r="CY175">
            <v>324</v>
          </cell>
          <cell r="CZ175">
            <v>52</v>
          </cell>
          <cell r="DA175">
            <v>20</v>
          </cell>
          <cell r="DB175">
            <v>33</v>
          </cell>
          <cell r="DC175">
            <v>19</v>
          </cell>
          <cell r="DD175">
            <v>14</v>
          </cell>
          <cell r="DE175">
            <v>3</v>
          </cell>
          <cell r="DF175">
            <v>1228</v>
          </cell>
          <cell r="DG175">
            <v>897</v>
          </cell>
          <cell r="DH175">
            <v>668</v>
          </cell>
          <cell r="DI175">
            <v>229</v>
          </cell>
          <cell r="DJ175">
            <v>174</v>
          </cell>
          <cell r="DK175">
            <v>92</v>
          </cell>
          <cell r="DL175">
            <v>82</v>
          </cell>
          <cell r="DM175">
            <v>38</v>
          </cell>
          <cell r="DN175">
            <v>48</v>
          </cell>
          <cell r="DO175">
            <v>21</v>
          </cell>
          <cell r="DP175">
            <v>27</v>
          </cell>
          <cell r="DQ175">
            <v>7</v>
          </cell>
          <cell r="DR175">
            <v>542</v>
          </cell>
          <cell r="DS175">
            <v>417</v>
          </cell>
          <cell r="DT175">
            <v>269</v>
          </cell>
          <cell r="DU175">
            <v>148</v>
          </cell>
          <cell r="DV175">
            <v>113</v>
          </cell>
          <cell r="DW175">
            <v>50</v>
          </cell>
          <cell r="DX175">
            <v>63</v>
          </cell>
          <cell r="DY175">
            <v>34</v>
          </cell>
          <cell r="DZ175">
            <v>25</v>
          </cell>
          <cell r="EA175">
            <v>7</v>
          </cell>
          <cell r="EB175">
            <v>18</v>
          </cell>
          <cell r="EC175">
            <v>10</v>
          </cell>
          <cell r="ED175">
            <v>497</v>
          </cell>
          <cell r="EE175">
            <v>393</v>
          </cell>
          <cell r="EF175">
            <v>204</v>
          </cell>
          <cell r="EG175">
            <v>189</v>
          </cell>
          <cell r="EH175">
            <v>143</v>
          </cell>
          <cell r="EI175">
            <v>107</v>
          </cell>
          <cell r="EJ175">
            <v>36</v>
          </cell>
          <cell r="EK175">
            <v>10</v>
          </cell>
          <cell r="EL175">
            <v>31</v>
          </cell>
          <cell r="EM175">
            <v>20</v>
          </cell>
          <cell r="EN175">
            <v>11</v>
          </cell>
          <cell r="EO175">
            <v>15</v>
          </cell>
          <cell r="EP175">
            <v>418</v>
          </cell>
          <cell r="EQ175">
            <v>335</v>
          </cell>
          <cell r="ER175">
            <v>163</v>
          </cell>
          <cell r="ES175">
            <v>172</v>
          </cell>
          <cell r="ET175">
            <v>147</v>
          </cell>
          <cell r="EU175">
            <v>98</v>
          </cell>
          <cell r="EV175">
            <v>49</v>
          </cell>
          <cell r="EW175">
            <v>19</v>
          </cell>
          <cell r="EX175">
            <v>20</v>
          </cell>
          <cell r="EY175">
            <v>8</v>
          </cell>
          <cell r="EZ175">
            <v>12</v>
          </cell>
          <cell r="FA175">
            <v>5</v>
          </cell>
          <cell r="FB175">
            <v>1658</v>
          </cell>
          <cell r="FC175">
            <v>1348</v>
          </cell>
          <cell r="FD175">
            <v>540</v>
          </cell>
          <cell r="FE175">
            <v>808</v>
          </cell>
          <cell r="FF175">
            <v>695</v>
          </cell>
          <cell r="FG175">
            <v>541</v>
          </cell>
          <cell r="FH175">
            <v>154</v>
          </cell>
          <cell r="FI175">
            <v>63</v>
          </cell>
          <cell r="FJ175">
            <v>88</v>
          </cell>
          <cell r="FK175">
            <v>51</v>
          </cell>
          <cell r="FL175">
            <v>37</v>
          </cell>
          <cell r="FM175">
            <v>25</v>
          </cell>
          <cell r="FN175">
            <v>1368</v>
          </cell>
          <cell r="FO175">
            <v>1020</v>
          </cell>
          <cell r="FP175">
            <v>799</v>
          </cell>
          <cell r="FQ175">
            <v>221</v>
          </cell>
          <cell r="FR175">
            <v>161</v>
          </cell>
          <cell r="FS175">
            <v>59</v>
          </cell>
          <cell r="FT175">
            <v>102</v>
          </cell>
          <cell r="FU175">
            <v>51</v>
          </cell>
          <cell r="FV175">
            <v>54</v>
          </cell>
          <cell r="FW175">
            <v>15</v>
          </cell>
          <cell r="FX175">
            <v>39</v>
          </cell>
          <cell r="FY175">
            <v>6</v>
          </cell>
          <cell r="FZ175">
            <v>222</v>
          </cell>
          <cell r="GA175">
            <v>176</v>
          </cell>
          <cell r="GB175">
            <v>85</v>
          </cell>
          <cell r="GC175">
            <v>91</v>
          </cell>
          <cell r="GD175">
            <v>72</v>
          </cell>
          <cell r="GE175">
            <v>52</v>
          </cell>
          <cell r="GF175">
            <v>20</v>
          </cell>
          <cell r="GG175">
            <v>5</v>
          </cell>
          <cell r="GH175">
            <v>10</v>
          </cell>
          <cell r="GI175" t="str">
            <v>*</v>
          </cell>
          <cell r="GJ175" t="str">
            <v>*</v>
          </cell>
          <cell r="GK175">
            <v>9</v>
          </cell>
          <cell r="GL175">
            <v>89</v>
          </cell>
          <cell r="GM175">
            <v>64</v>
          </cell>
          <cell r="GN175">
            <v>34</v>
          </cell>
          <cell r="GO175">
            <v>30</v>
          </cell>
          <cell r="GP175">
            <v>25</v>
          </cell>
          <cell r="GQ175">
            <v>19</v>
          </cell>
          <cell r="GR175">
            <v>6</v>
          </cell>
          <cell r="GS175" t="str">
            <v>*</v>
          </cell>
          <cell r="GT175">
            <v>5</v>
          </cell>
          <cell r="GU175" t="str">
            <v>*</v>
          </cell>
          <cell r="GV175" t="str">
            <v>*</v>
          </cell>
          <cell r="GW175">
            <v>0</v>
          </cell>
          <cell r="GX175">
            <v>1878</v>
          </cell>
          <cell r="GY175">
            <v>1507</v>
          </cell>
          <cell r="GZ175">
            <v>674</v>
          </cell>
          <cell r="HA175">
            <v>833</v>
          </cell>
          <cell r="HB175">
            <v>714</v>
          </cell>
          <cell r="HC175">
            <v>547</v>
          </cell>
          <cell r="HD175">
            <v>167</v>
          </cell>
          <cell r="HE175">
            <v>70</v>
          </cell>
          <cell r="HF175">
            <v>94</v>
          </cell>
          <cell r="HG175">
            <v>54</v>
          </cell>
          <cell r="HH175">
            <v>40</v>
          </cell>
          <cell r="HI175">
            <v>25</v>
          </cell>
          <cell r="HJ175">
            <v>89</v>
          </cell>
          <cell r="HK175">
            <v>64</v>
          </cell>
          <cell r="HL175">
            <v>34</v>
          </cell>
          <cell r="HM175">
            <v>30</v>
          </cell>
          <cell r="HN175">
            <v>25</v>
          </cell>
          <cell r="HO175">
            <v>19</v>
          </cell>
          <cell r="HP175">
            <v>6</v>
          </cell>
          <cell r="HQ175" t="str">
            <v>*</v>
          </cell>
          <cell r="HR175">
            <v>5</v>
          </cell>
          <cell r="HS175" t="str">
            <v>*</v>
          </cell>
          <cell r="HT175" t="str">
            <v>*</v>
          </cell>
          <cell r="HU175">
            <v>0</v>
          </cell>
          <cell r="HV175">
            <v>1930</v>
          </cell>
          <cell r="HW175">
            <v>1515</v>
          </cell>
          <cell r="HX175">
            <v>933</v>
          </cell>
          <cell r="HY175">
            <v>582</v>
          </cell>
          <cell r="HZ175">
            <v>456</v>
          </cell>
          <cell r="IA175">
            <v>274</v>
          </cell>
          <cell r="IB175">
            <v>182</v>
          </cell>
          <cell r="IC175">
            <v>76</v>
          </cell>
          <cell r="ID175">
            <v>94</v>
          </cell>
          <cell r="IE175">
            <v>45</v>
          </cell>
          <cell r="IF175">
            <v>49</v>
          </cell>
          <cell r="IG175">
            <v>32</v>
          </cell>
          <cell r="IH175">
            <v>1407</v>
          </cell>
          <cell r="II175">
            <v>1093</v>
          </cell>
          <cell r="IJ175">
            <v>525</v>
          </cell>
          <cell r="IK175">
            <v>568</v>
          </cell>
          <cell r="IL175">
            <v>497</v>
          </cell>
          <cell r="IM175">
            <v>397</v>
          </cell>
          <cell r="IN175">
            <v>100</v>
          </cell>
          <cell r="IO175">
            <v>45</v>
          </cell>
          <cell r="IP175">
            <v>63</v>
          </cell>
          <cell r="IQ175">
            <v>30</v>
          </cell>
          <cell r="IR175">
            <v>33</v>
          </cell>
          <cell r="IS175">
            <v>8</v>
          </cell>
        </row>
        <row r="176">
          <cell r="A176" t="str">
            <v>Neuwied</v>
          </cell>
          <cell r="B176">
            <v>4374</v>
          </cell>
          <cell r="C176">
            <v>3945</v>
          </cell>
          <cell r="D176">
            <v>1972</v>
          </cell>
          <cell r="E176">
            <v>1973</v>
          </cell>
          <cell r="F176">
            <v>1626</v>
          </cell>
          <cell r="G176">
            <v>1102</v>
          </cell>
          <cell r="H176">
            <v>523</v>
          </cell>
          <cell r="I176">
            <v>290</v>
          </cell>
          <cell r="J176">
            <v>321</v>
          </cell>
          <cell r="K176">
            <v>125</v>
          </cell>
          <cell r="L176">
            <v>194</v>
          </cell>
          <cell r="M176">
            <v>26</v>
          </cell>
          <cell r="N176">
            <v>2403</v>
          </cell>
          <cell r="O176">
            <v>2158</v>
          </cell>
          <cell r="P176">
            <v>1102</v>
          </cell>
          <cell r="Q176">
            <v>1056</v>
          </cell>
          <cell r="R176">
            <v>844</v>
          </cell>
          <cell r="S176">
            <v>560</v>
          </cell>
          <cell r="T176">
            <v>284</v>
          </cell>
          <cell r="U176">
            <v>160</v>
          </cell>
          <cell r="V176">
            <v>199</v>
          </cell>
          <cell r="W176">
            <v>76</v>
          </cell>
          <cell r="X176">
            <v>121</v>
          </cell>
          <cell r="Y176">
            <v>13</v>
          </cell>
          <cell r="Z176">
            <v>1971</v>
          </cell>
          <cell r="AA176">
            <v>1787</v>
          </cell>
          <cell r="AB176">
            <v>870</v>
          </cell>
          <cell r="AC176">
            <v>917</v>
          </cell>
          <cell r="AD176">
            <v>782</v>
          </cell>
          <cell r="AE176">
            <v>542</v>
          </cell>
          <cell r="AF176">
            <v>239</v>
          </cell>
          <cell r="AG176">
            <v>130</v>
          </cell>
          <cell r="AH176">
            <v>122</v>
          </cell>
          <cell r="AI176">
            <v>49</v>
          </cell>
          <cell r="AJ176">
            <v>73</v>
          </cell>
          <cell r="AK176">
            <v>13</v>
          </cell>
          <cell r="AL176">
            <v>361</v>
          </cell>
          <cell r="AM176">
            <v>312</v>
          </cell>
          <cell r="AN176">
            <v>166</v>
          </cell>
          <cell r="AO176">
            <v>146</v>
          </cell>
          <cell r="AP176">
            <v>78</v>
          </cell>
          <cell r="AQ176">
            <v>62</v>
          </cell>
          <cell r="AR176">
            <v>16</v>
          </cell>
          <cell r="AS176">
            <v>7</v>
          </cell>
          <cell r="AT176" t="str">
            <v>*</v>
          </cell>
          <cell r="AU176">
            <v>22</v>
          </cell>
          <cell r="AV176">
            <v>42</v>
          </cell>
          <cell r="AW176" t="str">
            <v>*</v>
          </cell>
          <cell r="AX176">
            <v>1077</v>
          </cell>
          <cell r="AY176">
            <v>961</v>
          </cell>
          <cell r="AZ176">
            <v>465</v>
          </cell>
          <cell r="BA176">
            <v>496</v>
          </cell>
          <cell r="BB176">
            <v>371</v>
          </cell>
          <cell r="BC176">
            <v>271</v>
          </cell>
          <cell r="BD176">
            <v>100</v>
          </cell>
          <cell r="BE176">
            <v>55</v>
          </cell>
          <cell r="BF176">
            <v>122</v>
          </cell>
          <cell r="BG176">
            <v>49</v>
          </cell>
          <cell r="BH176">
            <v>73</v>
          </cell>
          <cell r="BI176">
            <v>3</v>
          </cell>
          <cell r="BJ176">
            <v>956</v>
          </cell>
          <cell r="BK176">
            <v>874</v>
          </cell>
          <cell r="BL176">
            <v>354</v>
          </cell>
          <cell r="BM176">
            <v>520</v>
          </cell>
          <cell r="BN176">
            <v>444</v>
          </cell>
          <cell r="BO176">
            <v>324</v>
          </cell>
          <cell r="BP176">
            <v>119</v>
          </cell>
          <cell r="BQ176">
            <v>64</v>
          </cell>
          <cell r="BR176">
            <v>69</v>
          </cell>
          <cell r="BS176">
            <v>31</v>
          </cell>
          <cell r="BT176">
            <v>37</v>
          </cell>
          <cell r="BU176">
            <v>7</v>
          </cell>
          <cell r="BV176">
            <v>984</v>
          </cell>
          <cell r="BW176">
            <v>886</v>
          </cell>
          <cell r="BX176">
            <v>416</v>
          </cell>
          <cell r="BY176">
            <v>470</v>
          </cell>
          <cell r="BZ176">
            <v>418</v>
          </cell>
          <cell r="CA176">
            <v>297</v>
          </cell>
          <cell r="CB176">
            <v>121</v>
          </cell>
          <cell r="CC176">
            <v>58</v>
          </cell>
          <cell r="CD176">
            <v>41</v>
          </cell>
          <cell r="CE176" t="str">
            <v>*</v>
          </cell>
          <cell r="CF176" t="str">
            <v>*</v>
          </cell>
          <cell r="CG176">
            <v>11</v>
          </cell>
          <cell r="CH176">
            <v>996</v>
          </cell>
          <cell r="CI176">
            <v>912</v>
          </cell>
          <cell r="CJ176">
            <v>571</v>
          </cell>
          <cell r="CK176">
            <v>341</v>
          </cell>
          <cell r="CL176">
            <v>315</v>
          </cell>
          <cell r="CM176">
            <v>148</v>
          </cell>
          <cell r="CN176">
            <v>167</v>
          </cell>
          <cell r="CO176">
            <v>106</v>
          </cell>
          <cell r="CP176" t="str">
            <v>*</v>
          </cell>
          <cell r="CQ176" t="str">
            <v>*</v>
          </cell>
          <cell r="CR176" t="str">
            <v>*</v>
          </cell>
          <cell r="CS176" t="str">
            <v>*</v>
          </cell>
          <cell r="CT176">
            <v>709</v>
          </cell>
          <cell r="CU176">
            <v>653</v>
          </cell>
          <cell r="CV176">
            <v>264</v>
          </cell>
          <cell r="CW176">
            <v>389</v>
          </cell>
          <cell r="CX176">
            <v>326</v>
          </cell>
          <cell r="CY176">
            <v>261</v>
          </cell>
          <cell r="CZ176">
            <v>65</v>
          </cell>
          <cell r="DA176">
            <v>24</v>
          </cell>
          <cell r="DB176">
            <v>56</v>
          </cell>
          <cell r="DC176">
            <v>26</v>
          </cell>
          <cell r="DD176">
            <v>30</v>
          </cell>
          <cell r="DE176">
            <v>7</v>
          </cell>
          <cell r="DF176">
            <v>1767</v>
          </cell>
          <cell r="DG176">
            <v>1566</v>
          </cell>
          <cell r="DH176">
            <v>913</v>
          </cell>
          <cell r="DI176">
            <v>653</v>
          </cell>
          <cell r="DJ176">
            <v>509</v>
          </cell>
          <cell r="DK176">
            <v>300</v>
          </cell>
          <cell r="DL176">
            <v>208</v>
          </cell>
          <cell r="DM176">
            <v>120</v>
          </cell>
          <cell r="DN176">
            <v>130</v>
          </cell>
          <cell r="DO176">
            <v>43</v>
          </cell>
          <cell r="DP176">
            <v>86</v>
          </cell>
          <cell r="DQ176">
            <v>14</v>
          </cell>
          <cell r="DR176">
            <v>785</v>
          </cell>
          <cell r="DS176">
            <v>693</v>
          </cell>
          <cell r="DT176">
            <v>380</v>
          </cell>
          <cell r="DU176">
            <v>313</v>
          </cell>
          <cell r="DV176">
            <v>236</v>
          </cell>
          <cell r="DW176">
            <v>114</v>
          </cell>
          <cell r="DX176">
            <v>122</v>
          </cell>
          <cell r="DY176">
            <v>87</v>
          </cell>
          <cell r="DZ176" t="str">
            <v>*</v>
          </cell>
          <cell r="EA176">
            <v>27</v>
          </cell>
          <cell r="EB176">
            <v>47</v>
          </cell>
          <cell r="EC176" t="str">
            <v>*</v>
          </cell>
          <cell r="ED176">
            <v>623</v>
          </cell>
          <cell r="EE176">
            <v>579</v>
          </cell>
          <cell r="EF176">
            <v>276</v>
          </cell>
          <cell r="EG176">
            <v>303</v>
          </cell>
          <cell r="EH176">
            <v>268</v>
          </cell>
          <cell r="EI176">
            <v>185</v>
          </cell>
          <cell r="EJ176">
            <v>83</v>
          </cell>
          <cell r="EK176">
            <v>35</v>
          </cell>
          <cell r="EL176" t="str">
            <v>*</v>
          </cell>
          <cell r="EM176" t="str">
            <v>*</v>
          </cell>
          <cell r="EN176">
            <v>21</v>
          </cell>
          <cell r="EO176" t="str">
            <v>*</v>
          </cell>
          <cell r="EP176">
            <v>490</v>
          </cell>
          <cell r="EQ176">
            <v>454</v>
          </cell>
          <cell r="ER176">
            <v>139</v>
          </cell>
          <cell r="ES176">
            <v>315</v>
          </cell>
          <cell r="ET176">
            <v>287</v>
          </cell>
          <cell r="EU176">
            <v>242</v>
          </cell>
          <cell r="EV176">
            <v>45</v>
          </cell>
          <cell r="EW176">
            <v>24</v>
          </cell>
          <cell r="EX176" t="str">
            <v>*</v>
          </cell>
          <cell r="EY176" t="str">
            <v>*</v>
          </cell>
          <cell r="EZ176">
            <v>10</v>
          </cell>
          <cell r="FA176" t="str">
            <v>*</v>
          </cell>
          <cell r="FB176">
            <v>2411</v>
          </cell>
          <cell r="FC176">
            <v>2204</v>
          </cell>
          <cell r="FD176">
            <v>831</v>
          </cell>
          <cell r="FE176">
            <v>1373</v>
          </cell>
          <cell r="FF176">
            <v>1170</v>
          </cell>
          <cell r="FG176">
            <v>892</v>
          </cell>
          <cell r="FH176">
            <v>278</v>
          </cell>
          <cell r="FI176">
            <v>141</v>
          </cell>
          <cell r="FJ176">
            <v>183</v>
          </cell>
          <cell r="FK176">
            <v>87</v>
          </cell>
          <cell r="FL176">
            <v>95</v>
          </cell>
          <cell r="FM176">
            <v>20</v>
          </cell>
          <cell r="FN176">
            <v>1688</v>
          </cell>
          <cell r="FO176">
            <v>1489</v>
          </cell>
          <cell r="FP176">
            <v>1018</v>
          </cell>
          <cell r="FQ176">
            <v>471</v>
          </cell>
          <cell r="FR176">
            <v>346</v>
          </cell>
          <cell r="FS176">
            <v>143</v>
          </cell>
          <cell r="FT176">
            <v>202</v>
          </cell>
          <cell r="FU176">
            <v>126</v>
          </cell>
          <cell r="FV176">
            <v>119</v>
          </cell>
          <cell r="FW176">
            <v>33</v>
          </cell>
          <cell r="FX176">
            <v>85</v>
          </cell>
          <cell r="FY176">
            <v>6</v>
          </cell>
          <cell r="FZ176">
            <v>275</v>
          </cell>
          <cell r="GA176">
            <v>252</v>
          </cell>
          <cell r="GB176">
            <v>123</v>
          </cell>
          <cell r="GC176">
            <v>129</v>
          </cell>
          <cell r="GD176">
            <v>110</v>
          </cell>
          <cell r="GE176">
            <v>67</v>
          </cell>
          <cell r="GF176">
            <v>43</v>
          </cell>
          <cell r="GG176">
            <v>23</v>
          </cell>
          <cell r="GH176">
            <v>19</v>
          </cell>
          <cell r="GI176">
            <v>5</v>
          </cell>
          <cell r="GJ176">
            <v>14</v>
          </cell>
          <cell r="GK176">
            <v>0</v>
          </cell>
          <cell r="GL176">
            <v>0</v>
          </cell>
          <cell r="GM176">
            <v>0</v>
          </cell>
          <cell r="GN176">
            <v>0</v>
          </cell>
          <cell r="GO176">
            <v>0</v>
          </cell>
          <cell r="GP176">
            <v>0</v>
          </cell>
          <cell r="GQ176">
            <v>0</v>
          </cell>
          <cell r="GR176">
            <v>0</v>
          </cell>
          <cell r="GS176">
            <v>0</v>
          </cell>
          <cell r="GT176">
            <v>0</v>
          </cell>
          <cell r="GU176">
            <v>0</v>
          </cell>
          <cell r="GV176">
            <v>0</v>
          </cell>
          <cell r="GW176">
            <v>0</v>
          </cell>
          <cell r="GX176">
            <v>2501</v>
          </cell>
          <cell r="GY176">
            <v>2287</v>
          </cell>
          <cell r="GZ176">
            <v>896</v>
          </cell>
          <cell r="HA176">
            <v>1391</v>
          </cell>
          <cell r="HB176">
            <v>1182</v>
          </cell>
          <cell r="HC176">
            <v>894</v>
          </cell>
          <cell r="HD176">
            <v>288</v>
          </cell>
          <cell r="HE176">
            <v>149</v>
          </cell>
          <cell r="HF176">
            <v>188</v>
          </cell>
          <cell r="HG176">
            <v>88</v>
          </cell>
          <cell r="HH176">
            <v>99</v>
          </cell>
          <cell r="HI176">
            <v>21</v>
          </cell>
          <cell r="HJ176">
            <v>0</v>
          </cell>
          <cell r="HK176">
            <v>0</v>
          </cell>
          <cell r="HL176">
            <v>0</v>
          </cell>
          <cell r="HM176">
            <v>0</v>
          </cell>
          <cell r="HN176">
            <v>0</v>
          </cell>
          <cell r="HO176">
            <v>0</v>
          </cell>
          <cell r="HP176">
            <v>0</v>
          </cell>
          <cell r="HQ176">
            <v>0</v>
          </cell>
          <cell r="HR176">
            <v>0</v>
          </cell>
          <cell r="HS176">
            <v>0</v>
          </cell>
          <cell r="HT176">
            <v>0</v>
          </cell>
          <cell r="HU176">
            <v>0</v>
          </cell>
          <cell r="HV176">
            <v>1730</v>
          </cell>
          <cell r="HW176">
            <v>1554</v>
          </cell>
          <cell r="HX176">
            <v>945</v>
          </cell>
          <cell r="HY176">
            <v>609</v>
          </cell>
          <cell r="HZ176">
            <v>483</v>
          </cell>
          <cell r="IA176">
            <v>256</v>
          </cell>
          <cell r="IB176">
            <v>227</v>
          </cell>
          <cell r="IC176">
            <v>138</v>
          </cell>
          <cell r="ID176">
            <v>118</v>
          </cell>
          <cell r="IE176">
            <v>42</v>
          </cell>
          <cell r="IF176">
            <v>75</v>
          </cell>
          <cell r="IG176">
            <v>8</v>
          </cell>
          <cell r="IH176">
            <v>2644</v>
          </cell>
          <cell r="II176">
            <v>2391</v>
          </cell>
          <cell r="IJ176">
            <v>1027</v>
          </cell>
          <cell r="IK176">
            <v>1364</v>
          </cell>
          <cell r="IL176">
            <v>1143</v>
          </cell>
          <cell r="IM176">
            <v>846</v>
          </cell>
          <cell r="IN176">
            <v>296</v>
          </cell>
          <cell r="IO176">
            <v>152</v>
          </cell>
          <cell r="IP176">
            <v>203</v>
          </cell>
          <cell r="IQ176">
            <v>83</v>
          </cell>
          <cell r="IR176">
            <v>119</v>
          </cell>
          <cell r="IS176">
            <v>18</v>
          </cell>
        </row>
        <row r="177">
          <cell r="A177" t="str">
            <v>Rhein-Hunsrück-Kreis</v>
          </cell>
          <cell r="B177">
            <v>1983</v>
          </cell>
          <cell r="C177">
            <v>1782</v>
          </cell>
          <cell r="D177">
            <v>1046</v>
          </cell>
          <cell r="E177">
            <v>736</v>
          </cell>
          <cell r="F177">
            <v>613</v>
          </cell>
          <cell r="G177">
            <v>351</v>
          </cell>
          <cell r="H177">
            <v>261</v>
          </cell>
          <cell r="I177">
            <v>152</v>
          </cell>
          <cell r="J177">
            <v>117</v>
          </cell>
          <cell r="K177">
            <v>48</v>
          </cell>
          <cell r="L177">
            <v>69</v>
          </cell>
          <cell r="M177">
            <v>6</v>
          </cell>
          <cell r="N177">
            <v>1063</v>
          </cell>
          <cell r="O177">
            <v>958</v>
          </cell>
          <cell r="P177">
            <v>564</v>
          </cell>
          <cell r="Q177">
            <v>394</v>
          </cell>
          <cell r="R177">
            <v>330</v>
          </cell>
          <cell r="S177">
            <v>185</v>
          </cell>
          <cell r="T177">
            <v>144</v>
          </cell>
          <cell r="U177">
            <v>83</v>
          </cell>
          <cell r="V177">
            <v>61</v>
          </cell>
          <cell r="W177">
            <v>28</v>
          </cell>
          <cell r="X177">
            <v>33</v>
          </cell>
          <cell r="Y177">
            <v>3</v>
          </cell>
          <cell r="Z177">
            <v>920</v>
          </cell>
          <cell r="AA177">
            <v>824</v>
          </cell>
          <cell r="AB177">
            <v>482</v>
          </cell>
          <cell r="AC177">
            <v>342</v>
          </cell>
          <cell r="AD177">
            <v>283</v>
          </cell>
          <cell r="AE177">
            <v>166</v>
          </cell>
          <cell r="AF177">
            <v>117</v>
          </cell>
          <cell r="AG177">
            <v>69</v>
          </cell>
          <cell r="AH177">
            <v>56</v>
          </cell>
          <cell r="AI177">
            <v>20</v>
          </cell>
          <cell r="AJ177">
            <v>36</v>
          </cell>
          <cell r="AK177">
            <v>3</v>
          </cell>
          <cell r="AL177">
            <v>158</v>
          </cell>
          <cell r="AM177">
            <v>142</v>
          </cell>
          <cell r="AN177">
            <v>76</v>
          </cell>
          <cell r="AO177">
            <v>66</v>
          </cell>
          <cell r="AP177">
            <v>46</v>
          </cell>
          <cell r="AQ177">
            <v>33</v>
          </cell>
          <cell r="AR177">
            <v>13</v>
          </cell>
          <cell r="AS177">
            <v>5</v>
          </cell>
          <cell r="AT177">
            <v>20</v>
          </cell>
          <cell r="AU177">
            <v>5</v>
          </cell>
          <cell r="AV177">
            <v>15</v>
          </cell>
          <cell r="AW177">
            <v>0</v>
          </cell>
          <cell r="AX177">
            <v>435</v>
          </cell>
          <cell r="AY177">
            <v>392</v>
          </cell>
          <cell r="AZ177">
            <v>219</v>
          </cell>
          <cell r="BA177">
            <v>173</v>
          </cell>
          <cell r="BB177">
            <v>127</v>
          </cell>
          <cell r="BC177">
            <v>83</v>
          </cell>
          <cell r="BD177">
            <v>43</v>
          </cell>
          <cell r="BE177">
            <v>27</v>
          </cell>
          <cell r="BF177" t="str">
            <v>*</v>
          </cell>
          <cell r="BG177" t="str">
            <v>*</v>
          </cell>
          <cell r="BH177">
            <v>22</v>
          </cell>
          <cell r="BI177" t="str">
            <v>*</v>
          </cell>
          <cell r="BJ177">
            <v>423</v>
          </cell>
          <cell r="BK177">
            <v>390</v>
          </cell>
          <cell r="BL177">
            <v>180</v>
          </cell>
          <cell r="BM177">
            <v>210</v>
          </cell>
          <cell r="BN177">
            <v>185</v>
          </cell>
          <cell r="BO177">
            <v>115</v>
          </cell>
          <cell r="BP177">
            <v>70</v>
          </cell>
          <cell r="BQ177">
            <v>42</v>
          </cell>
          <cell r="BR177" t="str">
            <v>*</v>
          </cell>
          <cell r="BS177" t="str">
            <v>*</v>
          </cell>
          <cell r="BT177">
            <v>16</v>
          </cell>
          <cell r="BU177" t="str">
            <v>*</v>
          </cell>
          <cell r="BV177">
            <v>411</v>
          </cell>
          <cell r="BW177">
            <v>363</v>
          </cell>
          <cell r="BX177">
            <v>210</v>
          </cell>
          <cell r="BY177">
            <v>153</v>
          </cell>
          <cell r="BZ177">
            <v>133</v>
          </cell>
          <cell r="CA177">
            <v>80</v>
          </cell>
          <cell r="CB177">
            <v>53</v>
          </cell>
          <cell r="CC177">
            <v>30</v>
          </cell>
          <cell r="CD177" t="str">
            <v>*</v>
          </cell>
          <cell r="CE177">
            <v>11</v>
          </cell>
          <cell r="CF177" t="str">
            <v>*</v>
          </cell>
          <cell r="CG177" t="str">
            <v>*</v>
          </cell>
          <cell r="CH177">
            <v>556</v>
          </cell>
          <cell r="CI177">
            <v>495</v>
          </cell>
          <cell r="CJ177">
            <v>361</v>
          </cell>
          <cell r="CK177">
            <v>134</v>
          </cell>
          <cell r="CL177">
            <v>122</v>
          </cell>
          <cell r="CM177">
            <v>40</v>
          </cell>
          <cell r="CN177">
            <v>82</v>
          </cell>
          <cell r="CO177">
            <v>48</v>
          </cell>
          <cell r="CP177" t="str">
            <v>*</v>
          </cell>
          <cell r="CQ177">
            <v>3</v>
          </cell>
          <cell r="CR177" t="str">
            <v>*</v>
          </cell>
          <cell r="CS177" t="str">
            <v>*</v>
          </cell>
          <cell r="CT177">
            <v>212</v>
          </cell>
          <cell r="CU177">
            <v>196</v>
          </cell>
          <cell r="CV177">
            <v>102</v>
          </cell>
          <cell r="CW177">
            <v>94</v>
          </cell>
          <cell r="CX177">
            <v>76</v>
          </cell>
          <cell r="CY177">
            <v>51</v>
          </cell>
          <cell r="CZ177">
            <v>25</v>
          </cell>
          <cell r="DA177">
            <v>17</v>
          </cell>
          <cell r="DB177">
            <v>18</v>
          </cell>
          <cell r="DC177">
            <v>12</v>
          </cell>
          <cell r="DD177">
            <v>6</v>
          </cell>
          <cell r="DE177">
            <v>0</v>
          </cell>
          <cell r="DF177">
            <v>815</v>
          </cell>
          <cell r="DG177">
            <v>731</v>
          </cell>
          <cell r="DH177">
            <v>503</v>
          </cell>
          <cell r="DI177">
            <v>228</v>
          </cell>
          <cell r="DJ177">
            <v>190</v>
          </cell>
          <cell r="DK177">
            <v>87</v>
          </cell>
          <cell r="DL177">
            <v>103</v>
          </cell>
          <cell r="DM177">
            <v>65</v>
          </cell>
          <cell r="DN177">
            <v>35</v>
          </cell>
          <cell r="DO177">
            <v>11</v>
          </cell>
          <cell r="DP177">
            <v>24</v>
          </cell>
          <cell r="DQ177">
            <v>3</v>
          </cell>
          <cell r="DR177">
            <v>405</v>
          </cell>
          <cell r="DS177">
            <v>367</v>
          </cell>
          <cell r="DT177">
            <v>243</v>
          </cell>
          <cell r="DU177">
            <v>124</v>
          </cell>
          <cell r="DV177">
            <v>101</v>
          </cell>
          <cell r="DW177">
            <v>27</v>
          </cell>
          <cell r="DX177">
            <v>74</v>
          </cell>
          <cell r="DY177">
            <v>39</v>
          </cell>
          <cell r="DZ177">
            <v>23</v>
          </cell>
          <cell r="EA177">
            <v>4</v>
          </cell>
          <cell r="EB177">
            <v>19</v>
          </cell>
          <cell r="EC177">
            <v>0</v>
          </cell>
          <cell r="ED177">
            <v>297</v>
          </cell>
          <cell r="EE177">
            <v>254</v>
          </cell>
          <cell r="EF177">
            <v>134</v>
          </cell>
          <cell r="EG177">
            <v>120</v>
          </cell>
          <cell r="EH177">
            <v>99</v>
          </cell>
          <cell r="EI177">
            <v>73</v>
          </cell>
          <cell r="EJ177">
            <v>26</v>
          </cell>
          <cell r="EK177">
            <v>10</v>
          </cell>
          <cell r="EL177">
            <v>18</v>
          </cell>
          <cell r="EM177">
            <v>8</v>
          </cell>
          <cell r="EN177">
            <v>10</v>
          </cell>
          <cell r="EO177">
            <v>3</v>
          </cell>
          <cell r="EP177">
            <v>254</v>
          </cell>
          <cell r="EQ177">
            <v>234</v>
          </cell>
          <cell r="ER177">
            <v>64</v>
          </cell>
          <cell r="ES177">
            <v>170</v>
          </cell>
          <cell r="ET177">
            <v>147</v>
          </cell>
          <cell r="EU177">
            <v>113</v>
          </cell>
          <cell r="EV177">
            <v>33</v>
          </cell>
          <cell r="EW177">
            <v>21</v>
          </cell>
          <cell r="EX177">
            <v>23</v>
          </cell>
          <cell r="EY177">
            <v>13</v>
          </cell>
          <cell r="EZ177">
            <v>10</v>
          </cell>
          <cell r="FA177">
            <v>0</v>
          </cell>
          <cell r="FB177">
            <v>951</v>
          </cell>
          <cell r="FC177">
            <v>869</v>
          </cell>
          <cell r="FD177">
            <v>380</v>
          </cell>
          <cell r="FE177">
            <v>489</v>
          </cell>
          <cell r="FF177">
            <v>410</v>
          </cell>
          <cell r="FG177">
            <v>281</v>
          </cell>
          <cell r="FH177">
            <v>128</v>
          </cell>
          <cell r="FI177">
            <v>81</v>
          </cell>
          <cell r="FJ177">
            <v>76</v>
          </cell>
          <cell r="FK177">
            <v>40</v>
          </cell>
          <cell r="FL177">
            <v>36</v>
          </cell>
          <cell r="FM177">
            <v>3</v>
          </cell>
          <cell r="FN177">
            <v>911</v>
          </cell>
          <cell r="FO177">
            <v>812</v>
          </cell>
          <cell r="FP177">
            <v>615</v>
          </cell>
          <cell r="FQ177">
            <v>197</v>
          </cell>
          <cell r="FR177">
            <v>160</v>
          </cell>
          <cell r="FS177">
            <v>41</v>
          </cell>
          <cell r="FT177">
            <v>119</v>
          </cell>
          <cell r="FU177">
            <v>64</v>
          </cell>
          <cell r="FV177" t="str">
            <v>*</v>
          </cell>
          <cell r="FW177" t="str">
            <v>*</v>
          </cell>
          <cell r="FX177">
            <v>30</v>
          </cell>
          <cell r="FY177" t="str">
            <v>*</v>
          </cell>
          <cell r="FZ177">
            <v>121</v>
          </cell>
          <cell r="GA177">
            <v>101</v>
          </cell>
          <cell r="GB177">
            <v>51</v>
          </cell>
          <cell r="GC177">
            <v>50</v>
          </cell>
          <cell r="GD177">
            <v>43</v>
          </cell>
          <cell r="GE177">
            <v>29</v>
          </cell>
          <cell r="GF177">
            <v>14</v>
          </cell>
          <cell r="GG177">
            <v>7</v>
          </cell>
          <cell r="GH177" t="str">
            <v>*</v>
          </cell>
          <cell r="GI177" t="str">
            <v>*</v>
          </cell>
          <cell r="GJ177">
            <v>3</v>
          </cell>
          <cell r="GK177" t="str">
            <v>*</v>
          </cell>
          <cell r="GL177">
            <v>0</v>
          </cell>
          <cell r="GM177">
            <v>0</v>
          </cell>
          <cell r="GN177">
            <v>0</v>
          </cell>
          <cell r="GO177">
            <v>0</v>
          </cell>
          <cell r="GP177">
            <v>0</v>
          </cell>
          <cell r="GQ177">
            <v>0</v>
          </cell>
          <cell r="GR177">
            <v>0</v>
          </cell>
          <cell r="GS177">
            <v>0</v>
          </cell>
          <cell r="GT177">
            <v>0</v>
          </cell>
          <cell r="GU177">
            <v>0</v>
          </cell>
          <cell r="GV177">
            <v>0</v>
          </cell>
          <cell r="GW177">
            <v>0</v>
          </cell>
          <cell r="GX177">
            <v>999</v>
          </cell>
          <cell r="GY177">
            <v>910</v>
          </cell>
          <cell r="GZ177">
            <v>414</v>
          </cell>
          <cell r="HA177">
            <v>496</v>
          </cell>
          <cell r="HB177">
            <v>415</v>
          </cell>
          <cell r="HC177">
            <v>282</v>
          </cell>
          <cell r="HD177">
            <v>132</v>
          </cell>
          <cell r="HE177">
            <v>83</v>
          </cell>
          <cell r="HF177">
            <v>78</v>
          </cell>
          <cell r="HG177">
            <v>41</v>
          </cell>
          <cell r="HH177">
            <v>37</v>
          </cell>
          <cell r="HI177">
            <v>3</v>
          </cell>
          <cell r="HJ177">
            <v>0</v>
          </cell>
          <cell r="HK177">
            <v>0</v>
          </cell>
          <cell r="HL177">
            <v>0</v>
          </cell>
          <cell r="HM177">
            <v>0</v>
          </cell>
          <cell r="HN177">
            <v>0</v>
          </cell>
          <cell r="HO177">
            <v>0</v>
          </cell>
          <cell r="HP177">
            <v>0</v>
          </cell>
          <cell r="HQ177">
            <v>0</v>
          </cell>
          <cell r="HR177">
            <v>0</v>
          </cell>
          <cell r="HS177">
            <v>0</v>
          </cell>
          <cell r="HT177">
            <v>0</v>
          </cell>
          <cell r="HU177">
            <v>0</v>
          </cell>
          <cell r="HV177">
            <v>994</v>
          </cell>
          <cell r="HW177">
            <v>879</v>
          </cell>
          <cell r="HX177">
            <v>572</v>
          </cell>
          <cell r="HY177">
            <v>307</v>
          </cell>
          <cell r="HZ177">
            <v>270</v>
          </cell>
          <cell r="IA177">
            <v>132</v>
          </cell>
          <cell r="IB177">
            <v>137</v>
          </cell>
          <cell r="IC177">
            <v>70</v>
          </cell>
          <cell r="ID177" t="str">
            <v>*</v>
          </cell>
          <cell r="IE177" t="str">
            <v>*</v>
          </cell>
          <cell r="IF177">
            <v>24</v>
          </cell>
          <cell r="IG177" t="str">
            <v>*</v>
          </cell>
          <cell r="IH177">
            <v>989</v>
          </cell>
          <cell r="II177">
            <v>903</v>
          </cell>
          <cell r="IJ177">
            <v>474</v>
          </cell>
          <cell r="IK177">
            <v>429</v>
          </cell>
          <cell r="IL177">
            <v>343</v>
          </cell>
          <cell r="IM177">
            <v>219</v>
          </cell>
          <cell r="IN177">
            <v>124</v>
          </cell>
          <cell r="IO177">
            <v>82</v>
          </cell>
          <cell r="IP177">
            <v>82</v>
          </cell>
          <cell r="IQ177">
            <v>37</v>
          </cell>
          <cell r="IR177">
            <v>45</v>
          </cell>
          <cell r="IS177">
            <v>4</v>
          </cell>
        </row>
        <row r="178">
          <cell r="A178" t="str">
            <v>Rhein-Lahn-Kreis</v>
          </cell>
          <cell r="B178">
            <v>1749</v>
          </cell>
          <cell r="C178">
            <v>1421</v>
          </cell>
          <cell r="D178">
            <v>817</v>
          </cell>
          <cell r="E178">
            <v>604</v>
          </cell>
          <cell r="F178">
            <v>503</v>
          </cell>
          <cell r="G178">
            <v>356</v>
          </cell>
          <cell r="H178">
            <v>147</v>
          </cell>
          <cell r="I178">
            <v>74</v>
          </cell>
          <cell r="J178">
            <v>80</v>
          </cell>
          <cell r="K178">
            <v>33</v>
          </cell>
          <cell r="L178">
            <v>46</v>
          </cell>
          <cell r="M178">
            <v>21</v>
          </cell>
          <cell r="N178">
            <v>1007</v>
          </cell>
          <cell r="O178">
            <v>813</v>
          </cell>
          <cell r="P178">
            <v>476</v>
          </cell>
          <cell r="Q178">
            <v>337</v>
          </cell>
          <cell r="R178">
            <v>274</v>
          </cell>
          <cell r="S178">
            <v>196</v>
          </cell>
          <cell r="T178">
            <v>78</v>
          </cell>
          <cell r="U178">
            <v>40</v>
          </cell>
          <cell r="V178">
            <v>53</v>
          </cell>
          <cell r="W178">
            <v>25</v>
          </cell>
          <cell r="X178">
            <v>27</v>
          </cell>
          <cell r="Y178">
            <v>10</v>
          </cell>
          <cell r="Z178">
            <v>742</v>
          </cell>
          <cell r="AA178">
            <v>608</v>
          </cell>
          <cell r="AB178">
            <v>341</v>
          </cell>
          <cell r="AC178">
            <v>267</v>
          </cell>
          <cell r="AD178">
            <v>229</v>
          </cell>
          <cell r="AE178">
            <v>160</v>
          </cell>
          <cell r="AF178">
            <v>69</v>
          </cell>
          <cell r="AG178">
            <v>34</v>
          </cell>
          <cell r="AH178">
            <v>27</v>
          </cell>
          <cell r="AI178">
            <v>8</v>
          </cell>
          <cell r="AJ178">
            <v>19</v>
          </cell>
          <cell r="AK178">
            <v>11</v>
          </cell>
          <cell r="AL178">
            <v>106</v>
          </cell>
          <cell r="AM178">
            <v>86</v>
          </cell>
          <cell r="AN178">
            <v>54</v>
          </cell>
          <cell r="AO178">
            <v>32</v>
          </cell>
          <cell r="AP178">
            <v>19</v>
          </cell>
          <cell r="AQ178">
            <v>15</v>
          </cell>
          <cell r="AR178">
            <v>4</v>
          </cell>
          <cell r="AS178" t="str">
            <v>*</v>
          </cell>
          <cell r="AT178" t="str">
            <v>*</v>
          </cell>
          <cell r="AU178" t="str">
            <v>*</v>
          </cell>
          <cell r="AV178">
            <v>8</v>
          </cell>
          <cell r="AW178" t="str">
            <v>*</v>
          </cell>
          <cell r="AX178">
            <v>464</v>
          </cell>
          <cell r="AY178">
            <v>377</v>
          </cell>
          <cell r="AZ178">
            <v>192</v>
          </cell>
          <cell r="BA178">
            <v>185</v>
          </cell>
          <cell r="BB178">
            <v>142</v>
          </cell>
          <cell r="BC178">
            <v>108</v>
          </cell>
          <cell r="BD178">
            <v>34</v>
          </cell>
          <cell r="BE178">
            <v>17</v>
          </cell>
          <cell r="BF178">
            <v>37</v>
          </cell>
          <cell r="BG178">
            <v>14</v>
          </cell>
          <cell r="BH178">
            <v>22</v>
          </cell>
          <cell r="BI178">
            <v>6</v>
          </cell>
          <cell r="BJ178">
            <v>400</v>
          </cell>
          <cell r="BK178">
            <v>337</v>
          </cell>
          <cell r="BL178">
            <v>156</v>
          </cell>
          <cell r="BM178">
            <v>181</v>
          </cell>
          <cell r="BN178">
            <v>156</v>
          </cell>
          <cell r="BO178">
            <v>115</v>
          </cell>
          <cell r="BP178">
            <v>41</v>
          </cell>
          <cell r="BQ178">
            <v>21</v>
          </cell>
          <cell r="BR178">
            <v>16</v>
          </cell>
          <cell r="BS178">
            <v>7</v>
          </cell>
          <cell r="BT178">
            <v>9</v>
          </cell>
          <cell r="BU178">
            <v>9</v>
          </cell>
          <cell r="BV178">
            <v>359</v>
          </cell>
          <cell r="BW178">
            <v>287</v>
          </cell>
          <cell r="BX178">
            <v>176</v>
          </cell>
          <cell r="BY178">
            <v>111</v>
          </cell>
          <cell r="BZ178">
            <v>102</v>
          </cell>
          <cell r="CA178">
            <v>79</v>
          </cell>
          <cell r="CB178">
            <v>23</v>
          </cell>
          <cell r="CC178" t="str">
            <v>*</v>
          </cell>
          <cell r="CD178" t="str">
            <v>*</v>
          </cell>
          <cell r="CE178" t="str">
            <v>*</v>
          </cell>
          <cell r="CF178" t="str">
            <v>*</v>
          </cell>
          <cell r="CG178" t="str">
            <v>*</v>
          </cell>
          <cell r="CH178">
            <v>420</v>
          </cell>
          <cell r="CI178">
            <v>334</v>
          </cell>
          <cell r="CJ178">
            <v>239</v>
          </cell>
          <cell r="CK178">
            <v>95</v>
          </cell>
          <cell r="CL178">
            <v>84</v>
          </cell>
          <cell r="CM178">
            <v>39</v>
          </cell>
          <cell r="CN178">
            <v>45</v>
          </cell>
          <cell r="CO178">
            <v>23</v>
          </cell>
          <cell r="CP178" t="str">
            <v>*</v>
          </cell>
          <cell r="CQ178">
            <v>5</v>
          </cell>
          <cell r="CR178" t="str">
            <v>*</v>
          </cell>
          <cell r="CS178" t="str">
            <v>*</v>
          </cell>
          <cell r="CT178">
            <v>213</v>
          </cell>
          <cell r="CU178">
            <v>193</v>
          </cell>
          <cell r="CV178">
            <v>83</v>
          </cell>
          <cell r="CW178">
            <v>110</v>
          </cell>
          <cell r="CX178">
            <v>93</v>
          </cell>
          <cell r="CY178">
            <v>84</v>
          </cell>
          <cell r="CZ178">
            <v>9</v>
          </cell>
          <cell r="DA178">
            <v>6</v>
          </cell>
          <cell r="DB178" t="str">
            <v>*</v>
          </cell>
          <cell r="DC178">
            <v>5</v>
          </cell>
          <cell r="DD178">
            <v>9</v>
          </cell>
          <cell r="DE178" t="str">
            <v>*</v>
          </cell>
          <cell r="DF178">
            <v>773</v>
          </cell>
          <cell r="DG178">
            <v>608</v>
          </cell>
          <cell r="DH178">
            <v>414</v>
          </cell>
          <cell r="DI178">
            <v>194</v>
          </cell>
          <cell r="DJ178">
            <v>156</v>
          </cell>
          <cell r="DK178">
            <v>92</v>
          </cell>
          <cell r="DL178">
            <v>64</v>
          </cell>
          <cell r="DM178">
            <v>36</v>
          </cell>
          <cell r="DN178">
            <v>30</v>
          </cell>
          <cell r="DO178">
            <v>17</v>
          </cell>
          <cell r="DP178">
            <v>13</v>
          </cell>
          <cell r="DQ178">
            <v>8</v>
          </cell>
          <cell r="DR178">
            <v>372</v>
          </cell>
          <cell r="DS178">
            <v>291</v>
          </cell>
          <cell r="DT178">
            <v>189</v>
          </cell>
          <cell r="DU178">
            <v>102</v>
          </cell>
          <cell r="DV178">
            <v>81</v>
          </cell>
          <cell r="DW178">
            <v>46</v>
          </cell>
          <cell r="DX178">
            <v>35</v>
          </cell>
          <cell r="DY178">
            <v>17</v>
          </cell>
          <cell r="DZ178">
            <v>16</v>
          </cell>
          <cell r="EA178">
            <v>4</v>
          </cell>
          <cell r="EB178">
            <v>12</v>
          </cell>
          <cell r="EC178">
            <v>5</v>
          </cell>
          <cell r="ED178">
            <v>292</v>
          </cell>
          <cell r="EE178">
            <v>246</v>
          </cell>
          <cell r="EF178">
            <v>117</v>
          </cell>
          <cell r="EG178">
            <v>129</v>
          </cell>
          <cell r="EH178">
            <v>112</v>
          </cell>
          <cell r="EI178">
            <v>85</v>
          </cell>
          <cell r="EJ178">
            <v>27</v>
          </cell>
          <cell r="EK178">
            <v>12</v>
          </cell>
          <cell r="EL178" t="str">
            <v>*</v>
          </cell>
          <cell r="EM178" t="str">
            <v>*</v>
          </cell>
          <cell r="EN178">
            <v>10</v>
          </cell>
          <cell r="EO178" t="str">
            <v>*</v>
          </cell>
          <cell r="EP178">
            <v>99</v>
          </cell>
          <cell r="EQ178">
            <v>83</v>
          </cell>
          <cell r="ER178">
            <v>14</v>
          </cell>
          <cell r="ES178">
            <v>69</v>
          </cell>
          <cell r="ET178">
            <v>61</v>
          </cell>
          <cell r="EU178">
            <v>49</v>
          </cell>
          <cell r="EV178">
            <v>12</v>
          </cell>
          <cell r="EW178">
            <v>3</v>
          </cell>
          <cell r="EX178">
            <v>3</v>
          </cell>
          <cell r="EY178" t="str">
            <v>*</v>
          </cell>
          <cell r="EZ178" t="str">
            <v>*</v>
          </cell>
          <cell r="FA178">
            <v>5</v>
          </cell>
          <cell r="FB178">
            <v>788</v>
          </cell>
          <cell r="FC178">
            <v>673</v>
          </cell>
          <cell r="FD178">
            <v>289</v>
          </cell>
          <cell r="FE178">
            <v>384</v>
          </cell>
          <cell r="FF178">
            <v>329</v>
          </cell>
          <cell r="FG178">
            <v>262</v>
          </cell>
          <cell r="FH178">
            <v>67</v>
          </cell>
          <cell r="FI178">
            <v>33</v>
          </cell>
          <cell r="FJ178" t="str">
            <v>*</v>
          </cell>
          <cell r="FK178">
            <v>20</v>
          </cell>
          <cell r="FL178" t="str">
            <v>*</v>
          </cell>
          <cell r="FM178" t="str">
            <v>*</v>
          </cell>
          <cell r="FN178">
            <v>842</v>
          </cell>
          <cell r="FO178">
            <v>649</v>
          </cell>
          <cell r="FP178">
            <v>478</v>
          </cell>
          <cell r="FQ178">
            <v>171</v>
          </cell>
          <cell r="FR178">
            <v>131</v>
          </cell>
          <cell r="FS178">
            <v>64</v>
          </cell>
          <cell r="FT178">
            <v>67</v>
          </cell>
          <cell r="FU178">
            <v>34</v>
          </cell>
          <cell r="FV178" t="str">
            <v>*</v>
          </cell>
          <cell r="FW178" t="str">
            <v>*</v>
          </cell>
          <cell r="FX178">
            <v>28</v>
          </cell>
          <cell r="FY178" t="str">
            <v>*</v>
          </cell>
          <cell r="FZ178">
            <v>119</v>
          </cell>
          <cell r="GA178">
            <v>99</v>
          </cell>
          <cell r="GB178">
            <v>50</v>
          </cell>
          <cell r="GC178">
            <v>49</v>
          </cell>
          <cell r="GD178">
            <v>43</v>
          </cell>
          <cell r="GE178">
            <v>30</v>
          </cell>
          <cell r="GF178">
            <v>13</v>
          </cell>
          <cell r="GG178">
            <v>7</v>
          </cell>
          <cell r="GH178">
            <v>6</v>
          </cell>
          <cell r="GI178" t="str">
            <v>*</v>
          </cell>
          <cell r="GJ178" t="str">
            <v>*</v>
          </cell>
          <cell r="GK178">
            <v>0</v>
          </cell>
          <cell r="GL178">
            <v>0</v>
          </cell>
          <cell r="GM178">
            <v>0</v>
          </cell>
          <cell r="GN178">
            <v>0</v>
          </cell>
          <cell r="GO178">
            <v>0</v>
          </cell>
          <cell r="GP178">
            <v>0</v>
          </cell>
          <cell r="GQ178">
            <v>0</v>
          </cell>
          <cell r="GR178">
            <v>0</v>
          </cell>
          <cell r="GS178">
            <v>0</v>
          </cell>
          <cell r="GT178">
            <v>0</v>
          </cell>
          <cell r="GU178">
            <v>0</v>
          </cell>
          <cell r="GV178">
            <v>0</v>
          </cell>
          <cell r="GW178">
            <v>0</v>
          </cell>
          <cell r="GX178">
            <v>882</v>
          </cell>
          <cell r="GY178">
            <v>744</v>
          </cell>
          <cell r="GZ178">
            <v>346</v>
          </cell>
          <cell r="HA178">
            <v>398</v>
          </cell>
          <cell r="HB178">
            <v>341</v>
          </cell>
          <cell r="HC178">
            <v>267</v>
          </cell>
          <cell r="HD178">
            <v>74</v>
          </cell>
          <cell r="HE178">
            <v>36</v>
          </cell>
          <cell r="HF178">
            <v>38</v>
          </cell>
          <cell r="HG178">
            <v>22</v>
          </cell>
          <cell r="HH178">
            <v>15</v>
          </cell>
          <cell r="HI178">
            <v>19</v>
          </cell>
          <cell r="HJ178">
            <v>0</v>
          </cell>
          <cell r="HK178">
            <v>0</v>
          </cell>
          <cell r="HL178">
            <v>0</v>
          </cell>
          <cell r="HM178">
            <v>0</v>
          </cell>
          <cell r="HN178">
            <v>0</v>
          </cell>
          <cell r="HO178">
            <v>0</v>
          </cell>
          <cell r="HP178">
            <v>0</v>
          </cell>
          <cell r="HQ178">
            <v>0</v>
          </cell>
          <cell r="HR178">
            <v>0</v>
          </cell>
          <cell r="HS178">
            <v>0</v>
          </cell>
          <cell r="HT178">
            <v>0</v>
          </cell>
          <cell r="HU178">
            <v>0</v>
          </cell>
          <cell r="HV178">
            <v>967</v>
          </cell>
          <cell r="HW178">
            <v>758</v>
          </cell>
          <cell r="HX178">
            <v>467</v>
          </cell>
          <cell r="HY178">
            <v>291</v>
          </cell>
          <cell r="HZ178">
            <v>237</v>
          </cell>
          <cell r="IA178">
            <v>148</v>
          </cell>
          <cell r="IB178">
            <v>89</v>
          </cell>
          <cell r="IC178">
            <v>45</v>
          </cell>
          <cell r="ID178">
            <v>45</v>
          </cell>
          <cell r="IE178">
            <v>15</v>
          </cell>
          <cell r="IF178">
            <v>30</v>
          </cell>
          <cell r="IG178">
            <v>9</v>
          </cell>
          <cell r="IH178">
            <v>782</v>
          </cell>
          <cell r="II178">
            <v>663</v>
          </cell>
          <cell r="IJ178">
            <v>350</v>
          </cell>
          <cell r="IK178">
            <v>313</v>
          </cell>
          <cell r="IL178">
            <v>266</v>
          </cell>
          <cell r="IM178">
            <v>208</v>
          </cell>
          <cell r="IN178">
            <v>58</v>
          </cell>
          <cell r="IO178">
            <v>29</v>
          </cell>
          <cell r="IP178">
            <v>35</v>
          </cell>
          <cell r="IQ178">
            <v>18</v>
          </cell>
          <cell r="IR178">
            <v>16</v>
          </cell>
          <cell r="IS178">
            <v>12</v>
          </cell>
        </row>
        <row r="179">
          <cell r="A179" t="str">
            <v>Westerwaldkreis</v>
          </cell>
          <cell r="B179">
            <v>3135</v>
          </cell>
          <cell r="C179">
            <v>2785</v>
          </cell>
          <cell r="D179">
            <v>1628</v>
          </cell>
          <cell r="E179">
            <v>1157</v>
          </cell>
          <cell r="F179">
            <v>920</v>
          </cell>
          <cell r="G179">
            <v>624</v>
          </cell>
          <cell r="H179">
            <v>296</v>
          </cell>
          <cell r="I179">
            <v>164</v>
          </cell>
          <cell r="J179">
            <v>233</v>
          </cell>
          <cell r="K179">
            <v>102</v>
          </cell>
          <cell r="L179">
            <v>131</v>
          </cell>
          <cell r="M179">
            <v>4</v>
          </cell>
          <cell r="N179">
            <v>1842</v>
          </cell>
          <cell r="O179">
            <v>1640</v>
          </cell>
          <cell r="P179">
            <v>972</v>
          </cell>
          <cell r="Q179">
            <v>668</v>
          </cell>
          <cell r="R179">
            <v>523</v>
          </cell>
          <cell r="S179">
            <v>361</v>
          </cell>
          <cell r="T179">
            <v>162</v>
          </cell>
          <cell r="U179">
            <v>93</v>
          </cell>
          <cell r="V179" t="str">
            <v>*</v>
          </cell>
          <cell r="W179" t="str">
            <v>*</v>
          </cell>
          <cell r="X179">
            <v>76</v>
          </cell>
          <cell r="Y179" t="str">
            <v>*</v>
          </cell>
          <cell r="Z179">
            <v>1293</v>
          </cell>
          <cell r="AA179">
            <v>1145</v>
          </cell>
          <cell r="AB179">
            <v>656</v>
          </cell>
          <cell r="AC179">
            <v>489</v>
          </cell>
          <cell r="AD179">
            <v>397</v>
          </cell>
          <cell r="AE179">
            <v>263</v>
          </cell>
          <cell r="AF179">
            <v>134</v>
          </cell>
          <cell r="AG179">
            <v>71</v>
          </cell>
          <cell r="AH179" t="str">
            <v>*</v>
          </cell>
          <cell r="AI179" t="str">
            <v>*</v>
          </cell>
          <cell r="AJ179">
            <v>55</v>
          </cell>
          <cell r="AK179" t="str">
            <v>*</v>
          </cell>
          <cell r="AL179">
            <v>315</v>
          </cell>
          <cell r="AM179">
            <v>269</v>
          </cell>
          <cell r="AN179">
            <v>154</v>
          </cell>
          <cell r="AO179">
            <v>115</v>
          </cell>
          <cell r="AP179">
            <v>68</v>
          </cell>
          <cell r="AQ179">
            <v>53</v>
          </cell>
          <cell r="AR179">
            <v>15</v>
          </cell>
          <cell r="AS179">
            <v>4</v>
          </cell>
          <cell r="AT179" t="str">
            <v>*</v>
          </cell>
          <cell r="AU179" t="str">
            <v>*</v>
          </cell>
          <cell r="AV179">
            <v>29</v>
          </cell>
          <cell r="AW179" t="str">
            <v>*</v>
          </cell>
          <cell r="AX179">
            <v>741</v>
          </cell>
          <cell r="AY179">
            <v>661</v>
          </cell>
          <cell r="AZ179">
            <v>340</v>
          </cell>
          <cell r="BA179">
            <v>321</v>
          </cell>
          <cell r="BB179">
            <v>224</v>
          </cell>
          <cell r="BC179">
            <v>170</v>
          </cell>
          <cell r="BD179">
            <v>54</v>
          </cell>
          <cell r="BE179">
            <v>28</v>
          </cell>
          <cell r="BF179" t="str">
            <v>*</v>
          </cell>
          <cell r="BG179" t="str">
            <v>*</v>
          </cell>
          <cell r="BH179">
            <v>54</v>
          </cell>
          <cell r="BI179" t="str">
            <v>*</v>
          </cell>
          <cell r="BJ179">
            <v>592</v>
          </cell>
          <cell r="BK179">
            <v>536</v>
          </cell>
          <cell r="BL179">
            <v>267</v>
          </cell>
          <cell r="BM179">
            <v>269</v>
          </cell>
          <cell r="BN179">
            <v>227</v>
          </cell>
          <cell r="BO179">
            <v>156</v>
          </cell>
          <cell r="BP179">
            <v>71</v>
          </cell>
          <cell r="BQ179">
            <v>42</v>
          </cell>
          <cell r="BR179">
            <v>42</v>
          </cell>
          <cell r="BS179">
            <v>23</v>
          </cell>
          <cell r="BT179">
            <v>19</v>
          </cell>
          <cell r="BU179">
            <v>0</v>
          </cell>
          <cell r="BV179">
            <v>679</v>
          </cell>
          <cell r="BW179">
            <v>595</v>
          </cell>
          <cell r="BX179">
            <v>347</v>
          </cell>
          <cell r="BY179">
            <v>248</v>
          </cell>
          <cell r="BZ179">
            <v>213</v>
          </cell>
          <cell r="CA179">
            <v>152</v>
          </cell>
          <cell r="CB179">
            <v>61</v>
          </cell>
          <cell r="CC179">
            <v>32</v>
          </cell>
          <cell r="CD179">
            <v>35</v>
          </cell>
          <cell r="CE179">
            <v>17</v>
          </cell>
          <cell r="CF179">
            <v>18</v>
          </cell>
          <cell r="CG179">
            <v>0</v>
          </cell>
          <cell r="CH179">
            <v>808</v>
          </cell>
          <cell r="CI179">
            <v>724</v>
          </cell>
          <cell r="CJ179">
            <v>520</v>
          </cell>
          <cell r="CK179">
            <v>204</v>
          </cell>
          <cell r="CL179">
            <v>188</v>
          </cell>
          <cell r="CM179">
            <v>93</v>
          </cell>
          <cell r="CN179">
            <v>95</v>
          </cell>
          <cell r="CO179">
            <v>58</v>
          </cell>
          <cell r="CP179" t="str">
            <v>*</v>
          </cell>
          <cell r="CQ179" t="str">
            <v>*</v>
          </cell>
          <cell r="CR179">
            <v>11</v>
          </cell>
          <cell r="CS179" t="str">
            <v>*</v>
          </cell>
          <cell r="CT179">
            <v>418</v>
          </cell>
          <cell r="CU179">
            <v>383</v>
          </cell>
          <cell r="CV179">
            <v>159</v>
          </cell>
          <cell r="CW179">
            <v>224</v>
          </cell>
          <cell r="CX179">
            <v>189</v>
          </cell>
          <cell r="CY179">
            <v>161</v>
          </cell>
          <cell r="CZ179">
            <v>28</v>
          </cell>
          <cell r="DA179">
            <v>9</v>
          </cell>
          <cell r="DB179">
            <v>35</v>
          </cell>
          <cell r="DC179">
            <v>20</v>
          </cell>
          <cell r="DD179">
            <v>15</v>
          </cell>
          <cell r="DE179">
            <v>0</v>
          </cell>
          <cell r="DF179">
            <v>1344</v>
          </cell>
          <cell r="DG179">
            <v>1166</v>
          </cell>
          <cell r="DH179">
            <v>807</v>
          </cell>
          <cell r="DI179">
            <v>359</v>
          </cell>
          <cell r="DJ179">
            <v>269</v>
          </cell>
          <cell r="DK179">
            <v>139</v>
          </cell>
          <cell r="DL179">
            <v>130</v>
          </cell>
          <cell r="DM179">
            <v>75</v>
          </cell>
          <cell r="DN179" t="str">
            <v>*</v>
          </cell>
          <cell r="DO179" t="str">
            <v>*</v>
          </cell>
          <cell r="DP179">
            <v>58</v>
          </cell>
          <cell r="DQ179" t="str">
            <v>*</v>
          </cell>
          <cell r="DR179">
            <v>594</v>
          </cell>
          <cell r="DS179">
            <v>518</v>
          </cell>
          <cell r="DT179">
            <v>348</v>
          </cell>
          <cell r="DU179">
            <v>170</v>
          </cell>
          <cell r="DV179">
            <v>118</v>
          </cell>
          <cell r="DW179">
            <v>52</v>
          </cell>
          <cell r="DX179">
            <v>66</v>
          </cell>
          <cell r="DY179">
            <v>46</v>
          </cell>
          <cell r="DZ179">
            <v>52</v>
          </cell>
          <cell r="EA179">
            <v>19</v>
          </cell>
          <cell r="EB179">
            <v>33</v>
          </cell>
          <cell r="EC179">
            <v>0</v>
          </cell>
          <cell r="ED179">
            <v>461</v>
          </cell>
          <cell r="EE179">
            <v>419</v>
          </cell>
          <cell r="EF179">
            <v>235</v>
          </cell>
          <cell r="EG179">
            <v>184</v>
          </cell>
          <cell r="EH179">
            <v>147</v>
          </cell>
          <cell r="EI179">
            <v>109</v>
          </cell>
          <cell r="EJ179">
            <v>38</v>
          </cell>
          <cell r="EK179">
            <v>16</v>
          </cell>
          <cell r="EL179" t="str">
            <v>*</v>
          </cell>
          <cell r="EM179" t="str">
            <v>*</v>
          </cell>
          <cell r="EN179">
            <v>18</v>
          </cell>
          <cell r="EO179" t="str">
            <v>*</v>
          </cell>
          <cell r="EP179">
            <v>318</v>
          </cell>
          <cell r="EQ179">
            <v>299</v>
          </cell>
          <cell r="ER179">
            <v>79</v>
          </cell>
          <cell r="ES179">
            <v>220</v>
          </cell>
          <cell r="ET179">
            <v>197</v>
          </cell>
          <cell r="EU179">
            <v>163</v>
          </cell>
          <cell r="EV179">
            <v>34</v>
          </cell>
          <cell r="EW179">
            <v>18</v>
          </cell>
          <cell r="EX179">
            <v>23</v>
          </cell>
          <cell r="EY179">
            <v>16</v>
          </cell>
          <cell r="EZ179">
            <v>7</v>
          </cell>
          <cell r="FA179">
            <v>0</v>
          </cell>
          <cell r="FB179">
            <v>1501</v>
          </cell>
          <cell r="FC179">
            <v>1353</v>
          </cell>
          <cell r="FD179">
            <v>554</v>
          </cell>
          <cell r="FE179">
            <v>799</v>
          </cell>
          <cell r="FF179">
            <v>671</v>
          </cell>
          <cell r="FG179">
            <v>512</v>
          </cell>
          <cell r="FH179">
            <v>159</v>
          </cell>
          <cell r="FI179">
            <v>82</v>
          </cell>
          <cell r="FJ179" t="str">
            <v>*</v>
          </cell>
          <cell r="FK179">
            <v>69</v>
          </cell>
          <cell r="FL179" t="str">
            <v>*</v>
          </cell>
          <cell r="FM179" t="str">
            <v>*</v>
          </cell>
          <cell r="FN179">
            <v>1440</v>
          </cell>
          <cell r="FO179">
            <v>1259</v>
          </cell>
          <cell r="FP179">
            <v>975</v>
          </cell>
          <cell r="FQ179">
            <v>284</v>
          </cell>
          <cell r="FR179">
            <v>187</v>
          </cell>
          <cell r="FS179">
            <v>73</v>
          </cell>
          <cell r="FT179">
            <v>114</v>
          </cell>
          <cell r="FU179">
            <v>73</v>
          </cell>
          <cell r="FV179" t="str">
            <v>*</v>
          </cell>
          <cell r="FW179" t="str">
            <v>*</v>
          </cell>
          <cell r="FX179">
            <v>67</v>
          </cell>
          <cell r="FY179" t="str">
            <v>*</v>
          </cell>
          <cell r="FZ179">
            <v>194</v>
          </cell>
          <cell r="GA179">
            <v>173</v>
          </cell>
          <cell r="GB179">
            <v>99</v>
          </cell>
          <cell r="GC179">
            <v>74</v>
          </cell>
          <cell r="GD179">
            <v>62</v>
          </cell>
          <cell r="GE179">
            <v>39</v>
          </cell>
          <cell r="GF179">
            <v>23</v>
          </cell>
          <cell r="GG179">
            <v>9</v>
          </cell>
          <cell r="GH179">
            <v>12</v>
          </cell>
          <cell r="GI179" t="str">
            <v>*</v>
          </cell>
          <cell r="GJ179" t="str">
            <v>*</v>
          </cell>
          <cell r="GK179">
            <v>0</v>
          </cell>
          <cell r="GL179">
            <v>0</v>
          </cell>
          <cell r="GM179">
            <v>0</v>
          </cell>
          <cell r="GN179">
            <v>0</v>
          </cell>
          <cell r="GO179">
            <v>0</v>
          </cell>
          <cell r="GP179">
            <v>0</v>
          </cell>
          <cell r="GQ179">
            <v>0</v>
          </cell>
          <cell r="GR179">
            <v>0</v>
          </cell>
          <cell r="GS179">
            <v>0</v>
          </cell>
          <cell r="GT179">
            <v>0</v>
          </cell>
          <cell r="GU179">
            <v>0</v>
          </cell>
          <cell r="GV179">
            <v>0</v>
          </cell>
          <cell r="GW179">
            <v>0</v>
          </cell>
          <cell r="GX179">
            <v>1707</v>
          </cell>
          <cell r="GY179">
            <v>1542</v>
          </cell>
          <cell r="GZ179">
            <v>707</v>
          </cell>
          <cell r="HA179">
            <v>835</v>
          </cell>
          <cell r="HB179">
            <v>696</v>
          </cell>
          <cell r="HC179">
            <v>522</v>
          </cell>
          <cell r="HD179">
            <v>174</v>
          </cell>
          <cell r="HE179">
            <v>92</v>
          </cell>
          <cell r="HF179">
            <v>135</v>
          </cell>
          <cell r="HG179">
            <v>70</v>
          </cell>
          <cell r="HH179">
            <v>65</v>
          </cell>
          <cell r="HI179">
            <v>4</v>
          </cell>
          <cell r="HJ179">
            <v>0</v>
          </cell>
          <cell r="HK179">
            <v>0</v>
          </cell>
          <cell r="HL179">
            <v>0</v>
          </cell>
          <cell r="HM179">
            <v>0</v>
          </cell>
          <cell r="HN179">
            <v>0</v>
          </cell>
          <cell r="HO179">
            <v>0</v>
          </cell>
          <cell r="HP179">
            <v>0</v>
          </cell>
          <cell r="HQ179">
            <v>0</v>
          </cell>
          <cell r="HR179">
            <v>0</v>
          </cell>
          <cell r="HS179">
            <v>0</v>
          </cell>
          <cell r="HT179">
            <v>0</v>
          </cell>
          <cell r="HU179">
            <v>0</v>
          </cell>
          <cell r="HV179">
            <v>1698</v>
          </cell>
          <cell r="HW179">
            <v>1496</v>
          </cell>
          <cell r="HX179">
            <v>939</v>
          </cell>
          <cell r="HY179">
            <v>557</v>
          </cell>
          <cell r="HZ179">
            <v>422</v>
          </cell>
          <cell r="IA179">
            <v>257</v>
          </cell>
          <cell r="IB179">
            <v>165</v>
          </cell>
          <cell r="IC179">
            <v>85</v>
          </cell>
          <cell r="ID179" t="str">
            <v>*</v>
          </cell>
          <cell r="IE179" t="str">
            <v>*</v>
          </cell>
          <cell r="IF179">
            <v>78</v>
          </cell>
          <cell r="IG179" t="str">
            <v>*</v>
          </cell>
          <cell r="IH179">
            <v>1437</v>
          </cell>
          <cell r="II179">
            <v>1289</v>
          </cell>
          <cell r="IJ179">
            <v>689</v>
          </cell>
          <cell r="IK179">
            <v>600</v>
          </cell>
          <cell r="IL179">
            <v>498</v>
          </cell>
          <cell r="IM179">
            <v>367</v>
          </cell>
          <cell r="IN179">
            <v>131</v>
          </cell>
          <cell r="IO179">
            <v>79</v>
          </cell>
          <cell r="IP179" t="str">
            <v>*</v>
          </cell>
          <cell r="IQ179" t="str">
            <v>*</v>
          </cell>
          <cell r="IR179">
            <v>53</v>
          </cell>
          <cell r="IS179" t="str">
            <v>*</v>
          </cell>
        </row>
        <row r="180">
          <cell r="A180" t="str">
            <v>Trier, kreisfreie Stadt</v>
          </cell>
          <cell r="B180">
            <v>3027</v>
          </cell>
          <cell r="C180">
            <v>2550</v>
          </cell>
          <cell r="D180">
            <v>1428</v>
          </cell>
          <cell r="E180">
            <v>1122</v>
          </cell>
          <cell r="F180">
            <v>904</v>
          </cell>
          <cell r="G180">
            <v>686</v>
          </cell>
          <cell r="H180">
            <v>217</v>
          </cell>
          <cell r="I180">
            <v>62</v>
          </cell>
          <cell r="J180">
            <v>200</v>
          </cell>
          <cell r="K180">
            <v>130</v>
          </cell>
          <cell r="L180">
            <v>70</v>
          </cell>
          <cell r="M180">
            <v>18</v>
          </cell>
          <cell r="N180">
            <v>1777</v>
          </cell>
          <cell r="O180">
            <v>1517</v>
          </cell>
          <cell r="P180">
            <v>864</v>
          </cell>
          <cell r="Q180">
            <v>653</v>
          </cell>
          <cell r="R180">
            <v>523</v>
          </cell>
          <cell r="S180">
            <v>403</v>
          </cell>
          <cell r="T180">
            <v>119</v>
          </cell>
          <cell r="U180">
            <v>36</v>
          </cell>
          <cell r="V180">
            <v>120</v>
          </cell>
          <cell r="W180">
            <v>77</v>
          </cell>
          <cell r="X180">
            <v>43</v>
          </cell>
          <cell r="Y180">
            <v>10</v>
          </cell>
          <cell r="Z180">
            <v>1250</v>
          </cell>
          <cell r="AA180">
            <v>1033</v>
          </cell>
          <cell r="AB180">
            <v>564</v>
          </cell>
          <cell r="AC180">
            <v>469</v>
          </cell>
          <cell r="AD180">
            <v>381</v>
          </cell>
          <cell r="AE180">
            <v>283</v>
          </cell>
          <cell r="AF180">
            <v>98</v>
          </cell>
          <cell r="AG180">
            <v>26</v>
          </cell>
          <cell r="AH180">
            <v>80</v>
          </cell>
          <cell r="AI180">
            <v>53</v>
          </cell>
          <cell r="AJ180">
            <v>27</v>
          </cell>
          <cell r="AK180">
            <v>8</v>
          </cell>
          <cell r="AL180">
            <v>424</v>
          </cell>
          <cell r="AM180">
            <v>337</v>
          </cell>
          <cell r="AN180">
            <v>188</v>
          </cell>
          <cell r="AO180">
            <v>149</v>
          </cell>
          <cell r="AP180">
            <v>109</v>
          </cell>
          <cell r="AQ180">
            <v>98</v>
          </cell>
          <cell r="AR180">
            <v>11</v>
          </cell>
          <cell r="AS180">
            <v>3</v>
          </cell>
          <cell r="AT180">
            <v>37</v>
          </cell>
          <cell r="AU180">
            <v>20</v>
          </cell>
          <cell r="AV180">
            <v>17</v>
          </cell>
          <cell r="AW180">
            <v>3</v>
          </cell>
          <cell r="AX180">
            <v>841</v>
          </cell>
          <cell r="AY180">
            <v>707</v>
          </cell>
          <cell r="AZ180">
            <v>384</v>
          </cell>
          <cell r="BA180">
            <v>323</v>
          </cell>
          <cell r="BB180">
            <v>246</v>
          </cell>
          <cell r="BC180">
            <v>205</v>
          </cell>
          <cell r="BD180">
            <v>41</v>
          </cell>
          <cell r="BE180">
            <v>7</v>
          </cell>
          <cell r="BF180">
            <v>73</v>
          </cell>
          <cell r="BG180">
            <v>38</v>
          </cell>
          <cell r="BH180">
            <v>35</v>
          </cell>
          <cell r="BI180">
            <v>4</v>
          </cell>
          <cell r="BJ180">
            <v>656</v>
          </cell>
          <cell r="BK180">
            <v>565</v>
          </cell>
          <cell r="BL180">
            <v>275</v>
          </cell>
          <cell r="BM180">
            <v>290</v>
          </cell>
          <cell r="BN180">
            <v>235</v>
          </cell>
          <cell r="BO180">
            <v>186</v>
          </cell>
          <cell r="BP180">
            <v>48</v>
          </cell>
          <cell r="BQ180">
            <v>15</v>
          </cell>
          <cell r="BR180">
            <v>49</v>
          </cell>
          <cell r="BS180">
            <v>36</v>
          </cell>
          <cell r="BT180">
            <v>13</v>
          </cell>
          <cell r="BU180">
            <v>6</v>
          </cell>
          <cell r="BV180">
            <v>562</v>
          </cell>
          <cell r="BW180">
            <v>487</v>
          </cell>
          <cell r="BX180">
            <v>283</v>
          </cell>
          <cell r="BY180">
            <v>204</v>
          </cell>
          <cell r="BZ180">
            <v>177</v>
          </cell>
          <cell r="CA180">
            <v>117</v>
          </cell>
          <cell r="CB180">
            <v>60</v>
          </cell>
          <cell r="CC180">
            <v>18</v>
          </cell>
          <cell r="CD180">
            <v>22</v>
          </cell>
          <cell r="CE180" t="str">
            <v>*</v>
          </cell>
          <cell r="CF180" t="str">
            <v>*</v>
          </cell>
          <cell r="CG180">
            <v>5</v>
          </cell>
          <cell r="CH180">
            <v>544</v>
          </cell>
          <cell r="CI180">
            <v>454</v>
          </cell>
          <cell r="CJ180">
            <v>298</v>
          </cell>
          <cell r="CK180">
            <v>156</v>
          </cell>
          <cell r="CL180">
            <v>137</v>
          </cell>
          <cell r="CM180">
            <v>80</v>
          </cell>
          <cell r="CN180">
            <v>57</v>
          </cell>
          <cell r="CO180">
            <v>19</v>
          </cell>
          <cell r="CP180">
            <v>19</v>
          </cell>
          <cell r="CQ180" t="str">
            <v>*</v>
          </cell>
          <cell r="CR180" t="str">
            <v>*</v>
          </cell>
          <cell r="CS180">
            <v>0</v>
          </cell>
          <cell r="CT180">
            <v>504</v>
          </cell>
          <cell r="CU180">
            <v>446</v>
          </cell>
          <cell r="CV180">
            <v>213</v>
          </cell>
          <cell r="CW180">
            <v>233</v>
          </cell>
          <cell r="CX180">
            <v>190</v>
          </cell>
          <cell r="CY180">
            <v>161</v>
          </cell>
          <cell r="CZ180">
            <v>29</v>
          </cell>
          <cell r="DA180">
            <v>7</v>
          </cell>
          <cell r="DB180">
            <v>40</v>
          </cell>
          <cell r="DC180">
            <v>35</v>
          </cell>
          <cell r="DD180">
            <v>5</v>
          </cell>
          <cell r="DE180">
            <v>3</v>
          </cell>
          <cell r="DF180">
            <v>1074</v>
          </cell>
          <cell r="DG180">
            <v>900</v>
          </cell>
          <cell r="DH180">
            <v>636</v>
          </cell>
          <cell r="DI180">
            <v>264</v>
          </cell>
          <cell r="DJ180">
            <v>198</v>
          </cell>
          <cell r="DK180">
            <v>127</v>
          </cell>
          <cell r="DL180">
            <v>71</v>
          </cell>
          <cell r="DM180">
            <v>21</v>
          </cell>
          <cell r="DN180">
            <v>60</v>
          </cell>
          <cell r="DO180">
            <v>29</v>
          </cell>
          <cell r="DP180">
            <v>31</v>
          </cell>
          <cell r="DQ180">
            <v>6</v>
          </cell>
          <cell r="DR180">
            <v>450</v>
          </cell>
          <cell r="DS180">
            <v>373</v>
          </cell>
          <cell r="DT180">
            <v>244</v>
          </cell>
          <cell r="DU180">
            <v>129</v>
          </cell>
          <cell r="DV180">
            <v>97</v>
          </cell>
          <cell r="DW180">
            <v>63</v>
          </cell>
          <cell r="DX180">
            <v>34</v>
          </cell>
          <cell r="DY180">
            <v>13</v>
          </cell>
          <cell r="DZ180">
            <v>28</v>
          </cell>
          <cell r="EA180">
            <v>12</v>
          </cell>
          <cell r="EB180">
            <v>16</v>
          </cell>
          <cell r="EC180">
            <v>4</v>
          </cell>
          <cell r="ED180">
            <v>742</v>
          </cell>
          <cell r="EE180">
            <v>621</v>
          </cell>
          <cell r="EF180">
            <v>270</v>
          </cell>
          <cell r="EG180">
            <v>351</v>
          </cell>
          <cell r="EH180">
            <v>298</v>
          </cell>
          <cell r="EI180">
            <v>235</v>
          </cell>
          <cell r="EJ180">
            <v>62</v>
          </cell>
          <cell r="EK180">
            <v>14</v>
          </cell>
          <cell r="EL180">
            <v>50</v>
          </cell>
          <cell r="EM180">
            <v>32</v>
          </cell>
          <cell r="EN180">
            <v>18</v>
          </cell>
          <cell r="EO180">
            <v>3</v>
          </cell>
          <cell r="EP180">
            <v>257</v>
          </cell>
          <cell r="EQ180">
            <v>210</v>
          </cell>
          <cell r="ER180">
            <v>65</v>
          </cell>
          <cell r="ES180">
            <v>145</v>
          </cell>
          <cell r="ET180">
            <v>121</v>
          </cell>
          <cell r="EU180">
            <v>100</v>
          </cell>
          <cell r="EV180">
            <v>21</v>
          </cell>
          <cell r="EW180">
            <v>7</v>
          </cell>
          <cell r="EX180" t="str">
            <v>*</v>
          </cell>
          <cell r="EY180" t="str">
            <v>*</v>
          </cell>
          <cell r="EZ180">
            <v>0</v>
          </cell>
          <cell r="FA180" t="str">
            <v>*</v>
          </cell>
          <cell r="FB180">
            <v>1693</v>
          </cell>
          <cell r="FC180">
            <v>1448</v>
          </cell>
          <cell r="FD180">
            <v>696</v>
          </cell>
          <cell r="FE180">
            <v>752</v>
          </cell>
          <cell r="FF180">
            <v>598</v>
          </cell>
          <cell r="FG180">
            <v>476</v>
          </cell>
          <cell r="FH180">
            <v>122</v>
          </cell>
          <cell r="FI180">
            <v>32</v>
          </cell>
          <cell r="FJ180">
            <v>139</v>
          </cell>
          <cell r="FK180">
            <v>105</v>
          </cell>
          <cell r="FL180">
            <v>34</v>
          </cell>
          <cell r="FM180">
            <v>15</v>
          </cell>
          <cell r="FN180">
            <v>975</v>
          </cell>
          <cell r="FO180">
            <v>801</v>
          </cell>
          <cell r="FP180">
            <v>602</v>
          </cell>
          <cell r="FQ180">
            <v>199</v>
          </cell>
          <cell r="FR180">
            <v>159</v>
          </cell>
          <cell r="FS180">
            <v>97</v>
          </cell>
          <cell r="FT180">
            <v>62</v>
          </cell>
          <cell r="FU180">
            <v>23</v>
          </cell>
          <cell r="FV180" t="str">
            <v>*</v>
          </cell>
          <cell r="FW180" t="str">
            <v>*</v>
          </cell>
          <cell r="FX180">
            <v>26</v>
          </cell>
          <cell r="FY180" t="str">
            <v>*</v>
          </cell>
          <cell r="FZ180">
            <v>359</v>
          </cell>
          <cell r="GA180">
            <v>301</v>
          </cell>
          <cell r="GB180">
            <v>130</v>
          </cell>
          <cell r="GC180">
            <v>171</v>
          </cell>
          <cell r="GD180">
            <v>147</v>
          </cell>
          <cell r="GE180">
            <v>113</v>
          </cell>
          <cell r="GF180">
            <v>33</v>
          </cell>
          <cell r="GG180">
            <v>7</v>
          </cell>
          <cell r="GH180" t="str">
            <v>*</v>
          </cell>
          <cell r="GI180" t="str">
            <v>*</v>
          </cell>
          <cell r="GJ180">
            <v>10</v>
          </cell>
          <cell r="GK180" t="str">
            <v>*</v>
          </cell>
          <cell r="GL180">
            <v>0</v>
          </cell>
          <cell r="GM180">
            <v>0</v>
          </cell>
          <cell r="GN180">
            <v>0</v>
          </cell>
          <cell r="GO180">
            <v>0</v>
          </cell>
          <cell r="GP180">
            <v>0</v>
          </cell>
          <cell r="GQ180">
            <v>0</v>
          </cell>
          <cell r="GR180">
            <v>0</v>
          </cell>
          <cell r="GS180">
            <v>0</v>
          </cell>
          <cell r="GT180">
            <v>0</v>
          </cell>
          <cell r="GU180">
            <v>0</v>
          </cell>
          <cell r="GV180">
            <v>0</v>
          </cell>
          <cell r="GW180">
            <v>0</v>
          </cell>
          <cell r="GX180">
            <v>1763</v>
          </cell>
          <cell r="GY180">
            <v>1514</v>
          </cell>
          <cell r="GZ180">
            <v>745</v>
          </cell>
          <cell r="HA180">
            <v>769</v>
          </cell>
          <cell r="HB180">
            <v>612</v>
          </cell>
          <cell r="HC180">
            <v>483</v>
          </cell>
          <cell r="HD180">
            <v>129</v>
          </cell>
          <cell r="HE180">
            <v>33</v>
          </cell>
          <cell r="HF180">
            <v>142</v>
          </cell>
          <cell r="HG180">
            <v>107</v>
          </cell>
          <cell r="HH180">
            <v>35</v>
          </cell>
          <cell r="HI180">
            <v>15</v>
          </cell>
          <cell r="HJ180">
            <v>0</v>
          </cell>
          <cell r="HK180">
            <v>0</v>
          </cell>
          <cell r="HL180">
            <v>0</v>
          </cell>
          <cell r="HM180">
            <v>0</v>
          </cell>
          <cell r="HN180">
            <v>0</v>
          </cell>
          <cell r="HO180">
            <v>0</v>
          </cell>
          <cell r="HP180">
            <v>0</v>
          </cell>
          <cell r="HQ180">
            <v>0</v>
          </cell>
          <cell r="HR180">
            <v>0</v>
          </cell>
          <cell r="HS180">
            <v>0</v>
          </cell>
          <cell r="HT180">
            <v>0</v>
          </cell>
          <cell r="HU180">
            <v>0</v>
          </cell>
          <cell r="HV180">
            <v>1342</v>
          </cell>
          <cell r="HW180">
            <v>1125</v>
          </cell>
          <cell r="HX180">
            <v>685</v>
          </cell>
          <cell r="HY180">
            <v>440</v>
          </cell>
          <cell r="HZ180">
            <v>364</v>
          </cell>
          <cell r="IA180">
            <v>257</v>
          </cell>
          <cell r="IB180">
            <v>107</v>
          </cell>
          <cell r="IC180">
            <v>34</v>
          </cell>
          <cell r="ID180">
            <v>68</v>
          </cell>
          <cell r="IE180">
            <v>30</v>
          </cell>
          <cell r="IF180">
            <v>38</v>
          </cell>
          <cell r="IG180">
            <v>8</v>
          </cell>
          <cell r="IH180">
            <v>1685</v>
          </cell>
          <cell r="II180">
            <v>1425</v>
          </cell>
          <cell r="IJ180">
            <v>743</v>
          </cell>
          <cell r="IK180">
            <v>682</v>
          </cell>
          <cell r="IL180">
            <v>540</v>
          </cell>
          <cell r="IM180">
            <v>429</v>
          </cell>
          <cell r="IN180">
            <v>110</v>
          </cell>
          <cell r="IO180">
            <v>28</v>
          </cell>
          <cell r="IP180">
            <v>132</v>
          </cell>
          <cell r="IQ180">
            <v>100</v>
          </cell>
          <cell r="IR180">
            <v>32</v>
          </cell>
          <cell r="IS180">
            <v>10</v>
          </cell>
        </row>
        <row r="181">
          <cell r="A181" t="str">
            <v>Bernkastel-Wittlich</v>
          </cell>
          <cell r="B181">
            <v>1843</v>
          </cell>
          <cell r="C181">
            <v>1653</v>
          </cell>
          <cell r="D181">
            <v>1065</v>
          </cell>
          <cell r="E181">
            <v>588</v>
          </cell>
          <cell r="F181">
            <v>473</v>
          </cell>
          <cell r="G181">
            <v>348</v>
          </cell>
          <cell r="H181">
            <v>125</v>
          </cell>
          <cell r="I181">
            <v>57</v>
          </cell>
          <cell r="J181" t="str">
            <v>*</v>
          </cell>
          <cell r="K181">
            <v>73</v>
          </cell>
          <cell r="L181" t="str">
            <v>*</v>
          </cell>
          <cell r="M181" t="str">
            <v>*</v>
          </cell>
          <cell r="N181">
            <v>1000</v>
          </cell>
          <cell r="O181">
            <v>894</v>
          </cell>
          <cell r="P181">
            <v>609</v>
          </cell>
          <cell r="Q181">
            <v>285</v>
          </cell>
          <cell r="R181">
            <v>233</v>
          </cell>
          <cell r="S181">
            <v>163</v>
          </cell>
          <cell r="T181">
            <v>70</v>
          </cell>
          <cell r="U181">
            <v>28</v>
          </cell>
          <cell r="V181" t="str">
            <v>*</v>
          </cell>
          <cell r="W181">
            <v>33</v>
          </cell>
          <cell r="X181" t="str">
            <v>*</v>
          </cell>
          <cell r="Y181" t="str">
            <v>*</v>
          </cell>
          <cell r="Z181">
            <v>843</v>
          </cell>
          <cell r="AA181">
            <v>759</v>
          </cell>
          <cell r="AB181">
            <v>456</v>
          </cell>
          <cell r="AC181">
            <v>303</v>
          </cell>
          <cell r="AD181">
            <v>240</v>
          </cell>
          <cell r="AE181">
            <v>185</v>
          </cell>
          <cell r="AF181">
            <v>55</v>
          </cell>
          <cell r="AG181">
            <v>29</v>
          </cell>
          <cell r="AH181" t="str">
            <v>*</v>
          </cell>
          <cell r="AI181">
            <v>40</v>
          </cell>
          <cell r="AJ181" t="str">
            <v>*</v>
          </cell>
          <cell r="AK181" t="str">
            <v>*</v>
          </cell>
          <cell r="AL181">
            <v>176</v>
          </cell>
          <cell r="AM181">
            <v>150</v>
          </cell>
          <cell r="AN181">
            <v>88</v>
          </cell>
          <cell r="AO181">
            <v>62</v>
          </cell>
          <cell r="AP181">
            <v>37</v>
          </cell>
          <cell r="AQ181">
            <v>33</v>
          </cell>
          <cell r="AR181">
            <v>4</v>
          </cell>
          <cell r="AS181" t="str">
            <v>*</v>
          </cell>
          <cell r="AT181">
            <v>25</v>
          </cell>
          <cell r="AU181" t="str">
            <v>*</v>
          </cell>
          <cell r="AV181" t="str">
            <v>*</v>
          </cell>
          <cell r="AW181">
            <v>0</v>
          </cell>
          <cell r="AX181">
            <v>383</v>
          </cell>
          <cell r="AY181">
            <v>342</v>
          </cell>
          <cell r="AZ181">
            <v>195</v>
          </cell>
          <cell r="BA181">
            <v>147</v>
          </cell>
          <cell r="BB181">
            <v>118</v>
          </cell>
          <cell r="BC181">
            <v>97</v>
          </cell>
          <cell r="BD181">
            <v>21</v>
          </cell>
          <cell r="BE181" t="str">
            <v>*</v>
          </cell>
          <cell r="BF181" t="str">
            <v>*</v>
          </cell>
          <cell r="BG181">
            <v>21</v>
          </cell>
          <cell r="BH181" t="str">
            <v>*</v>
          </cell>
          <cell r="BI181" t="str">
            <v>*</v>
          </cell>
          <cell r="BJ181">
            <v>353</v>
          </cell>
          <cell r="BK181">
            <v>333</v>
          </cell>
          <cell r="BL181">
            <v>188</v>
          </cell>
          <cell r="BM181">
            <v>145</v>
          </cell>
          <cell r="BN181">
            <v>119</v>
          </cell>
          <cell r="BO181">
            <v>85</v>
          </cell>
          <cell r="BP181">
            <v>34</v>
          </cell>
          <cell r="BQ181">
            <v>17</v>
          </cell>
          <cell r="BR181">
            <v>26</v>
          </cell>
          <cell r="BS181">
            <v>17</v>
          </cell>
          <cell r="BT181">
            <v>9</v>
          </cell>
          <cell r="BU181">
            <v>0</v>
          </cell>
          <cell r="BV181">
            <v>413</v>
          </cell>
          <cell r="BW181">
            <v>370</v>
          </cell>
          <cell r="BX181">
            <v>216</v>
          </cell>
          <cell r="BY181">
            <v>154</v>
          </cell>
          <cell r="BZ181">
            <v>131</v>
          </cell>
          <cell r="CA181">
            <v>97</v>
          </cell>
          <cell r="CB181">
            <v>34</v>
          </cell>
          <cell r="CC181">
            <v>14</v>
          </cell>
          <cell r="CD181">
            <v>23</v>
          </cell>
          <cell r="CE181">
            <v>17</v>
          </cell>
          <cell r="CF181">
            <v>6</v>
          </cell>
          <cell r="CG181">
            <v>0</v>
          </cell>
          <cell r="CH181">
            <v>518</v>
          </cell>
          <cell r="CI181">
            <v>458</v>
          </cell>
          <cell r="CJ181">
            <v>378</v>
          </cell>
          <cell r="CK181">
            <v>80</v>
          </cell>
          <cell r="CL181">
            <v>68</v>
          </cell>
          <cell r="CM181">
            <v>36</v>
          </cell>
          <cell r="CN181">
            <v>32</v>
          </cell>
          <cell r="CO181">
            <v>15</v>
          </cell>
          <cell r="CP181" t="str">
            <v>*</v>
          </cell>
          <cell r="CQ181" t="str">
            <v>*</v>
          </cell>
          <cell r="CR181">
            <v>6</v>
          </cell>
          <cell r="CS181" t="str">
            <v>*</v>
          </cell>
          <cell r="CT181">
            <v>186</v>
          </cell>
          <cell r="CU181">
            <v>168</v>
          </cell>
          <cell r="CV181">
            <v>86</v>
          </cell>
          <cell r="CW181">
            <v>82</v>
          </cell>
          <cell r="CX181">
            <v>67</v>
          </cell>
          <cell r="CY181">
            <v>53</v>
          </cell>
          <cell r="CZ181">
            <v>14</v>
          </cell>
          <cell r="DA181">
            <v>6</v>
          </cell>
          <cell r="DB181">
            <v>15</v>
          </cell>
          <cell r="DC181">
            <v>11</v>
          </cell>
          <cell r="DD181">
            <v>4</v>
          </cell>
          <cell r="DE181">
            <v>0</v>
          </cell>
          <cell r="DF181">
            <v>788</v>
          </cell>
          <cell r="DG181">
            <v>715</v>
          </cell>
          <cell r="DH181">
            <v>542</v>
          </cell>
          <cell r="DI181">
            <v>173</v>
          </cell>
          <cell r="DJ181">
            <v>134</v>
          </cell>
          <cell r="DK181">
            <v>92</v>
          </cell>
          <cell r="DL181">
            <v>42</v>
          </cell>
          <cell r="DM181">
            <v>21</v>
          </cell>
          <cell r="DN181">
            <v>39</v>
          </cell>
          <cell r="DO181">
            <v>19</v>
          </cell>
          <cell r="DP181">
            <v>20</v>
          </cell>
          <cell r="DQ181">
            <v>0</v>
          </cell>
          <cell r="DR181">
            <v>332</v>
          </cell>
          <cell r="DS181">
            <v>295</v>
          </cell>
          <cell r="DT181">
            <v>203</v>
          </cell>
          <cell r="DU181">
            <v>92</v>
          </cell>
          <cell r="DV181">
            <v>70</v>
          </cell>
          <cell r="DW181">
            <v>41</v>
          </cell>
          <cell r="DX181">
            <v>29</v>
          </cell>
          <cell r="DY181">
            <v>17</v>
          </cell>
          <cell r="DZ181" t="str">
            <v>*</v>
          </cell>
          <cell r="EA181">
            <v>13</v>
          </cell>
          <cell r="EB181" t="str">
            <v>*</v>
          </cell>
          <cell r="EC181" t="str">
            <v>*</v>
          </cell>
          <cell r="ED181">
            <v>313</v>
          </cell>
          <cell r="EE181">
            <v>279</v>
          </cell>
          <cell r="EF181">
            <v>142</v>
          </cell>
          <cell r="EG181">
            <v>137</v>
          </cell>
          <cell r="EH181">
            <v>111</v>
          </cell>
          <cell r="EI181">
            <v>92</v>
          </cell>
          <cell r="EJ181">
            <v>19</v>
          </cell>
          <cell r="EK181">
            <v>6</v>
          </cell>
          <cell r="EL181">
            <v>26</v>
          </cell>
          <cell r="EM181">
            <v>19</v>
          </cell>
          <cell r="EN181">
            <v>7</v>
          </cell>
          <cell r="EO181">
            <v>0</v>
          </cell>
          <cell r="EP181">
            <v>224</v>
          </cell>
          <cell r="EQ181">
            <v>196</v>
          </cell>
          <cell r="ER181">
            <v>92</v>
          </cell>
          <cell r="ES181">
            <v>104</v>
          </cell>
          <cell r="ET181">
            <v>91</v>
          </cell>
          <cell r="EU181">
            <v>70</v>
          </cell>
          <cell r="EV181">
            <v>21</v>
          </cell>
          <cell r="EW181">
            <v>7</v>
          </cell>
          <cell r="EX181" t="str">
            <v>*</v>
          </cell>
          <cell r="EY181">
            <v>11</v>
          </cell>
          <cell r="EZ181" t="str">
            <v>*</v>
          </cell>
          <cell r="FA181" t="str">
            <v>*</v>
          </cell>
          <cell r="FB181">
            <v>841</v>
          </cell>
          <cell r="FC181">
            <v>774</v>
          </cell>
          <cell r="FD181">
            <v>380</v>
          </cell>
          <cell r="FE181">
            <v>394</v>
          </cell>
          <cell r="FF181">
            <v>321</v>
          </cell>
          <cell r="FG181">
            <v>251</v>
          </cell>
          <cell r="FH181">
            <v>70</v>
          </cell>
          <cell r="FI181">
            <v>31</v>
          </cell>
          <cell r="FJ181" t="str">
            <v>*</v>
          </cell>
          <cell r="FK181">
            <v>52</v>
          </cell>
          <cell r="FL181" t="str">
            <v>*</v>
          </cell>
          <cell r="FM181" t="str">
            <v>*</v>
          </cell>
          <cell r="FN181">
            <v>865</v>
          </cell>
          <cell r="FO181">
            <v>757</v>
          </cell>
          <cell r="FP181">
            <v>627</v>
          </cell>
          <cell r="FQ181">
            <v>130</v>
          </cell>
          <cell r="FR181">
            <v>98</v>
          </cell>
          <cell r="FS181">
            <v>56</v>
          </cell>
          <cell r="FT181">
            <v>42</v>
          </cell>
          <cell r="FU181">
            <v>21</v>
          </cell>
          <cell r="FV181">
            <v>32</v>
          </cell>
          <cell r="FW181" t="str">
            <v>*</v>
          </cell>
          <cell r="FX181" t="str">
            <v>*</v>
          </cell>
          <cell r="FY181">
            <v>0</v>
          </cell>
          <cell r="FZ181">
            <v>137</v>
          </cell>
          <cell r="GA181">
            <v>122</v>
          </cell>
          <cell r="GB181">
            <v>58</v>
          </cell>
          <cell r="GC181">
            <v>64</v>
          </cell>
          <cell r="GD181">
            <v>54</v>
          </cell>
          <cell r="GE181">
            <v>41</v>
          </cell>
          <cell r="GF181">
            <v>13</v>
          </cell>
          <cell r="GG181">
            <v>5</v>
          </cell>
          <cell r="GH181">
            <v>10</v>
          </cell>
          <cell r="GI181" t="str">
            <v>*</v>
          </cell>
          <cell r="GJ181" t="str">
            <v>*</v>
          </cell>
          <cell r="GK181">
            <v>0</v>
          </cell>
          <cell r="GL181">
            <v>0</v>
          </cell>
          <cell r="GM181">
            <v>0</v>
          </cell>
          <cell r="GN181">
            <v>0</v>
          </cell>
          <cell r="GO181">
            <v>0</v>
          </cell>
          <cell r="GP181">
            <v>0</v>
          </cell>
          <cell r="GQ181">
            <v>0</v>
          </cell>
          <cell r="GR181">
            <v>0</v>
          </cell>
          <cell r="GS181">
            <v>0</v>
          </cell>
          <cell r="GT181">
            <v>0</v>
          </cell>
          <cell r="GU181">
            <v>0</v>
          </cell>
          <cell r="GV181">
            <v>0</v>
          </cell>
          <cell r="GW181">
            <v>0</v>
          </cell>
          <cell r="GX181">
            <v>931</v>
          </cell>
          <cell r="GY181">
            <v>852</v>
          </cell>
          <cell r="GZ181">
            <v>447</v>
          </cell>
          <cell r="HA181">
            <v>405</v>
          </cell>
          <cell r="HB181">
            <v>332</v>
          </cell>
          <cell r="HC181">
            <v>258</v>
          </cell>
          <cell r="HD181">
            <v>74</v>
          </cell>
          <cell r="HE181">
            <v>31</v>
          </cell>
          <cell r="HF181" t="str">
            <v>*</v>
          </cell>
          <cell r="HG181">
            <v>52</v>
          </cell>
          <cell r="HH181" t="str">
            <v>*</v>
          </cell>
          <cell r="HI181" t="str">
            <v>*</v>
          </cell>
          <cell r="HJ181">
            <v>0</v>
          </cell>
          <cell r="HK181">
            <v>0</v>
          </cell>
          <cell r="HL181">
            <v>0</v>
          </cell>
          <cell r="HM181">
            <v>0</v>
          </cell>
          <cell r="HN181">
            <v>0</v>
          </cell>
          <cell r="HO181">
            <v>0</v>
          </cell>
          <cell r="HP181">
            <v>0</v>
          </cell>
          <cell r="HQ181">
            <v>0</v>
          </cell>
          <cell r="HR181">
            <v>0</v>
          </cell>
          <cell r="HS181">
            <v>0</v>
          </cell>
          <cell r="HT181">
            <v>0</v>
          </cell>
          <cell r="HU181">
            <v>0</v>
          </cell>
          <cell r="HV181">
            <v>1133</v>
          </cell>
          <cell r="HW181">
            <v>1005</v>
          </cell>
          <cell r="HX181">
            <v>678</v>
          </cell>
          <cell r="HY181">
            <v>327</v>
          </cell>
          <cell r="HZ181">
            <v>254</v>
          </cell>
          <cell r="IA181">
            <v>179</v>
          </cell>
          <cell r="IB181">
            <v>75</v>
          </cell>
          <cell r="IC181">
            <v>36</v>
          </cell>
          <cell r="ID181" t="str">
            <v>*</v>
          </cell>
          <cell r="IE181">
            <v>49</v>
          </cell>
          <cell r="IF181" t="str">
            <v>*</v>
          </cell>
          <cell r="IG181" t="str">
            <v>*</v>
          </cell>
          <cell r="IH181">
            <v>710</v>
          </cell>
          <cell r="II181">
            <v>648</v>
          </cell>
          <cell r="IJ181">
            <v>387</v>
          </cell>
          <cell r="IK181">
            <v>261</v>
          </cell>
          <cell r="IL181">
            <v>219</v>
          </cell>
          <cell r="IM181">
            <v>169</v>
          </cell>
          <cell r="IN181">
            <v>50</v>
          </cell>
          <cell r="IO181">
            <v>21</v>
          </cell>
          <cell r="IP181" t="str">
            <v>*</v>
          </cell>
          <cell r="IQ181">
            <v>24</v>
          </cell>
          <cell r="IR181" t="str">
            <v>*</v>
          </cell>
          <cell r="IS181" t="str">
            <v>*</v>
          </cell>
        </row>
        <row r="182">
          <cell r="A182" t="str">
            <v>Eifelkreis Bitburg-Prüm</v>
          </cell>
          <cell r="B182">
            <v>1251</v>
          </cell>
          <cell r="C182">
            <v>989</v>
          </cell>
          <cell r="D182">
            <v>600</v>
          </cell>
          <cell r="E182">
            <v>389</v>
          </cell>
          <cell r="F182">
            <v>332</v>
          </cell>
          <cell r="G182">
            <v>248</v>
          </cell>
          <cell r="H182">
            <v>83</v>
          </cell>
          <cell r="I182">
            <v>30</v>
          </cell>
          <cell r="J182">
            <v>47</v>
          </cell>
          <cell r="K182">
            <v>20</v>
          </cell>
          <cell r="L182">
            <v>26</v>
          </cell>
          <cell r="M182">
            <v>10</v>
          </cell>
          <cell r="N182">
            <v>707</v>
          </cell>
          <cell r="O182">
            <v>557</v>
          </cell>
          <cell r="P182">
            <v>345</v>
          </cell>
          <cell r="Q182">
            <v>212</v>
          </cell>
          <cell r="R182">
            <v>179</v>
          </cell>
          <cell r="S182">
            <v>137</v>
          </cell>
          <cell r="T182">
            <v>41</v>
          </cell>
          <cell r="U182">
            <v>17</v>
          </cell>
          <cell r="V182">
            <v>28</v>
          </cell>
          <cell r="W182">
            <v>12</v>
          </cell>
          <cell r="X182">
            <v>15</v>
          </cell>
          <cell r="Y182">
            <v>5</v>
          </cell>
          <cell r="Z182">
            <v>544</v>
          </cell>
          <cell r="AA182">
            <v>432</v>
          </cell>
          <cell r="AB182">
            <v>255</v>
          </cell>
          <cell r="AC182">
            <v>177</v>
          </cell>
          <cell r="AD182">
            <v>153</v>
          </cell>
          <cell r="AE182">
            <v>111</v>
          </cell>
          <cell r="AF182">
            <v>42</v>
          </cell>
          <cell r="AG182">
            <v>13</v>
          </cell>
          <cell r="AH182">
            <v>19</v>
          </cell>
          <cell r="AI182">
            <v>8</v>
          </cell>
          <cell r="AJ182">
            <v>11</v>
          </cell>
          <cell r="AK182">
            <v>5</v>
          </cell>
          <cell r="AL182">
            <v>135</v>
          </cell>
          <cell r="AM182">
            <v>94</v>
          </cell>
          <cell r="AN182">
            <v>49</v>
          </cell>
          <cell r="AO182">
            <v>45</v>
          </cell>
          <cell r="AP182">
            <v>37</v>
          </cell>
          <cell r="AQ182" t="str">
            <v>*</v>
          </cell>
          <cell r="AR182" t="str">
            <v>*</v>
          </cell>
          <cell r="AS182" t="str">
            <v>*</v>
          </cell>
          <cell r="AT182">
            <v>8</v>
          </cell>
          <cell r="AU182" t="str">
            <v>*</v>
          </cell>
          <cell r="AV182" t="str">
            <v>*</v>
          </cell>
          <cell r="AW182">
            <v>0</v>
          </cell>
          <cell r="AX182">
            <v>305</v>
          </cell>
          <cell r="AY182">
            <v>255</v>
          </cell>
          <cell r="AZ182">
            <v>166</v>
          </cell>
          <cell r="BA182">
            <v>89</v>
          </cell>
          <cell r="BB182">
            <v>73</v>
          </cell>
          <cell r="BC182">
            <v>55</v>
          </cell>
          <cell r="BD182">
            <v>17</v>
          </cell>
          <cell r="BE182">
            <v>6</v>
          </cell>
          <cell r="BF182" t="str">
            <v>*</v>
          </cell>
          <cell r="BG182" t="str">
            <v>*</v>
          </cell>
          <cell r="BH182">
            <v>7</v>
          </cell>
          <cell r="BI182" t="str">
            <v>*</v>
          </cell>
          <cell r="BJ182">
            <v>244</v>
          </cell>
          <cell r="BK182">
            <v>201</v>
          </cell>
          <cell r="BL182">
            <v>101</v>
          </cell>
          <cell r="BM182">
            <v>100</v>
          </cell>
          <cell r="BN182">
            <v>88</v>
          </cell>
          <cell r="BO182">
            <v>69</v>
          </cell>
          <cell r="BP182">
            <v>19</v>
          </cell>
          <cell r="BQ182">
            <v>9</v>
          </cell>
          <cell r="BR182">
            <v>9</v>
          </cell>
          <cell r="BS182">
            <v>4</v>
          </cell>
          <cell r="BT182">
            <v>5</v>
          </cell>
          <cell r="BU182">
            <v>3</v>
          </cell>
          <cell r="BV182">
            <v>239</v>
          </cell>
          <cell r="BW182">
            <v>186</v>
          </cell>
          <cell r="BX182">
            <v>106</v>
          </cell>
          <cell r="BY182">
            <v>80</v>
          </cell>
          <cell r="BZ182">
            <v>72</v>
          </cell>
          <cell r="CA182">
            <v>54</v>
          </cell>
          <cell r="CB182">
            <v>18</v>
          </cell>
          <cell r="CC182" t="str">
            <v>*</v>
          </cell>
          <cell r="CD182" t="str">
            <v>*</v>
          </cell>
          <cell r="CE182">
            <v>3</v>
          </cell>
          <cell r="CF182" t="str">
            <v>*</v>
          </cell>
          <cell r="CG182" t="str">
            <v>*</v>
          </cell>
          <cell r="CH182">
            <v>328</v>
          </cell>
          <cell r="CI182">
            <v>253</v>
          </cell>
          <cell r="CJ182">
            <v>178</v>
          </cell>
          <cell r="CK182">
            <v>75</v>
          </cell>
          <cell r="CL182">
            <v>62</v>
          </cell>
          <cell r="CM182" t="str">
            <v>*</v>
          </cell>
          <cell r="CN182" t="str">
            <v>*</v>
          </cell>
          <cell r="CO182">
            <v>11</v>
          </cell>
          <cell r="CP182">
            <v>10</v>
          </cell>
          <cell r="CQ182">
            <v>4</v>
          </cell>
          <cell r="CR182">
            <v>6</v>
          </cell>
          <cell r="CS182">
            <v>3</v>
          </cell>
          <cell r="CT182">
            <v>143</v>
          </cell>
          <cell r="CU182">
            <v>128</v>
          </cell>
          <cell r="CV182">
            <v>81</v>
          </cell>
          <cell r="CW182">
            <v>47</v>
          </cell>
          <cell r="CX182">
            <v>41</v>
          </cell>
          <cell r="CY182">
            <v>30</v>
          </cell>
          <cell r="CZ182">
            <v>10</v>
          </cell>
          <cell r="DA182">
            <v>6</v>
          </cell>
          <cell r="DB182" t="str">
            <v>*</v>
          </cell>
          <cell r="DC182">
            <v>3</v>
          </cell>
          <cell r="DD182" t="str">
            <v>*</v>
          </cell>
          <cell r="DE182" t="str">
            <v>*</v>
          </cell>
          <cell r="DF182">
            <v>562</v>
          </cell>
          <cell r="DG182">
            <v>428</v>
          </cell>
          <cell r="DH182">
            <v>303</v>
          </cell>
          <cell r="DI182">
            <v>125</v>
          </cell>
          <cell r="DJ182">
            <v>106</v>
          </cell>
          <cell r="DK182">
            <v>66</v>
          </cell>
          <cell r="DL182">
            <v>40</v>
          </cell>
          <cell r="DM182">
            <v>15</v>
          </cell>
          <cell r="DN182" t="str">
            <v>*</v>
          </cell>
          <cell r="DO182" t="str">
            <v>*</v>
          </cell>
          <cell r="DP182">
            <v>12</v>
          </cell>
          <cell r="DQ182" t="str">
            <v>*</v>
          </cell>
          <cell r="DR182">
            <v>192</v>
          </cell>
          <cell r="DS182">
            <v>141</v>
          </cell>
          <cell r="DT182">
            <v>101</v>
          </cell>
          <cell r="DU182">
            <v>40</v>
          </cell>
          <cell r="DV182">
            <v>29</v>
          </cell>
          <cell r="DW182">
            <v>19</v>
          </cell>
          <cell r="DX182">
            <v>10</v>
          </cell>
          <cell r="DY182">
            <v>0</v>
          </cell>
          <cell r="DZ182">
            <v>11</v>
          </cell>
          <cell r="EA182" t="str">
            <v>*</v>
          </cell>
          <cell r="EB182" t="str">
            <v>*</v>
          </cell>
          <cell r="EC182">
            <v>0</v>
          </cell>
          <cell r="ED182">
            <v>176</v>
          </cell>
          <cell r="EE182">
            <v>141</v>
          </cell>
          <cell r="EF182">
            <v>65</v>
          </cell>
          <cell r="EG182">
            <v>76</v>
          </cell>
          <cell r="EH182">
            <v>68</v>
          </cell>
          <cell r="EI182">
            <v>57</v>
          </cell>
          <cell r="EJ182">
            <v>11</v>
          </cell>
          <cell r="EK182">
            <v>4</v>
          </cell>
          <cell r="EL182">
            <v>5</v>
          </cell>
          <cell r="EM182" t="str">
            <v>*</v>
          </cell>
          <cell r="EN182" t="str">
            <v>*</v>
          </cell>
          <cell r="EO182">
            <v>3</v>
          </cell>
          <cell r="EP182">
            <v>178</v>
          </cell>
          <cell r="EQ182">
            <v>151</v>
          </cell>
          <cell r="ER182">
            <v>50</v>
          </cell>
          <cell r="ES182">
            <v>101</v>
          </cell>
          <cell r="ET182">
            <v>88</v>
          </cell>
          <cell r="EU182">
            <v>76</v>
          </cell>
          <cell r="EV182">
            <v>12</v>
          </cell>
          <cell r="EW182">
            <v>5</v>
          </cell>
          <cell r="EX182">
            <v>9</v>
          </cell>
          <cell r="EY182">
            <v>6</v>
          </cell>
          <cell r="EZ182" t="str">
            <v>*</v>
          </cell>
          <cell r="FA182">
            <v>4</v>
          </cell>
          <cell r="FB182">
            <v>639</v>
          </cell>
          <cell r="FC182">
            <v>532</v>
          </cell>
          <cell r="FD182">
            <v>259</v>
          </cell>
          <cell r="FE182">
            <v>273</v>
          </cell>
          <cell r="FF182">
            <v>235</v>
          </cell>
          <cell r="FG182">
            <v>189</v>
          </cell>
          <cell r="FH182">
            <v>45</v>
          </cell>
          <cell r="FI182">
            <v>20</v>
          </cell>
          <cell r="FJ182">
            <v>31</v>
          </cell>
          <cell r="FK182">
            <v>14</v>
          </cell>
          <cell r="FL182">
            <v>16</v>
          </cell>
          <cell r="FM182">
            <v>7</v>
          </cell>
          <cell r="FN182">
            <v>541</v>
          </cell>
          <cell r="FO182">
            <v>395</v>
          </cell>
          <cell r="FP182">
            <v>316</v>
          </cell>
          <cell r="FQ182">
            <v>79</v>
          </cell>
          <cell r="FR182">
            <v>63</v>
          </cell>
          <cell r="FS182">
            <v>34</v>
          </cell>
          <cell r="FT182">
            <v>29</v>
          </cell>
          <cell r="FU182">
            <v>7</v>
          </cell>
          <cell r="FV182" t="str">
            <v>*</v>
          </cell>
          <cell r="FW182" t="str">
            <v>*</v>
          </cell>
          <cell r="FX182">
            <v>10</v>
          </cell>
          <cell r="FY182" t="str">
            <v>*</v>
          </cell>
          <cell r="FZ182">
            <v>71</v>
          </cell>
          <cell r="GA182">
            <v>62</v>
          </cell>
          <cell r="GB182">
            <v>25</v>
          </cell>
          <cell r="GC182">
            <v>37</v>
          </cell>
          <cell r="GD182">
            <v>34</v>
          </cell>
          <cell r="GE182">
            <v>25</v>
          </cell>
          <cell r="GF182">
            <v>9</v>
          </cell>
          <cell r="GG182">
            <v>3</v>
          </cell>
          <cell r="GH182" t="str">
            <v>*</v>
          </cell>
          <cell r="GI182" t="str">
            <v>*</v>
          </cell>
          <cell r="GJ182">
            <v>0</v>
          </cell>
          <cell r="GK182" t="str">
            <v>*</v>
          </cell>
          <cell r="GL182">
            <v>0</v>
          </cell>
          <cell r="GM182">
            <v>0</v>
          </cell>
          <cell r="GN182">
            <v>0</v>
          </cell>
          <cell r="GO182">
            <v>0</v>
          </cell>
          <cell r="GP182">
            <v>0</v>
          </cell>
          <cell r="GQ182">
            <v>0</v>
          </cell>
          <cell r="GR182">
            <v>0</v>
          </cell>
          <cell r="GS182">
            <v>0</v>
          </cell>
          <cell r="GT182">
            <v>0</v>
          </cell>
          <cell r="GU182">
            <v>0</v>
          </cell>
          <cell r="GV182">
            <v>0</v>
          </cell>
          <cell r="GW182">
            <v>0</v>
          </cell>
          <cell r="GX182">
            <v>693</v>
          </cell>
          <cell r="GY182">
            <v>575</v>
          </cell>
          <cell r="GZ182">
            <v>295</v>
          </cell>
          <cell r="HA182">
            <v>280</v>
          </cell>
          <cell r="HB182">
            <v>241</v>
          </cell>
          <cell r="HC182">
            <v>191</v>
          </cell>
          <cell r="HD182">
            <v>49</v>
          </cell>
          <cell r="HE182">
            <v>20</v>
          </cell>
          <cell r="HF182">
            <v>32</v>
          </cell>
          <cell r="HG182">
            <v>14</v>
          </cell>
          <cell r="HH182">
            <v>17</v>
          </cell>
          <cell r="HI182">
            <v>7</v>
          </cell>
          <cell r="HJ182">
            <v>0</v>
          </cell>
          <cell r="HK182">
            <v>0</v>
          </cell>
          <cell r="HL182">
            <v>0</v>
          </cell>
          <cell r="HM182">
            <v>0</v>
          </cell>
          <cell r="HN182">
            <v>0</v>
          </cell>
          <cell r="HO182">
            <v>0</v>
          </cell>
          <cell r="HP182">
            <v>0</v>
          </cell>
          <cell r="HQ182">
            <v>0</v>
          </cell>
          <cell r="HR182">
            <v>0</v>
          </cell>
          <cell r="HS182">
            <v>0</v>
          </cell>
          <cell r="HT182">
            <v>0</v>
          </cell>
          <cell r="HU182">
            <v>0</v>
          </cell>
          <cell r="HV182">
            <v>673</v>
          </cell>
          <cell r="HW182">
            <v>509</v>
          </cell>
          <cell r="HX182">
            <v>323</v>
          </cell>
          <cell r="HY182">
            <v>186</v>
          </cell>
          <cell r="HZ182">
            <v>160</v>
          </cell>
          <cell r="IA182">
            <v>122</v>
          </cell>
          <cell r="IB182">
            <v>38</v>
          </cell>
          <cell r="IC182">
            <v>7</v>
          </cell>
          <cell r="ID182">
            <v>22</v>
          </cell>
          <cell r="IE182">
            <v>8</v>
          </cell>
          <cell r="IF182">
            <v>13</v>
          </cell>
          <cell r="IG182">
            <v>4</v>
          </cell>
          <cell r="IH182">
            <v>578</v>
          </cell>
          <cell r="II182">
            <v>480</v>
          </cell>
          <cell r="IJ182">
            <v>277</v>
          </cell>
          <cell r="IK182">
            <v>203</v>
          </cell>
          <cell r="IL182">
            <v>172</v>
          </cell>
          <cell r="IM182">
            <v>126</v>
          </cell>
          <cell r="IN182">
            <v>45</v>
          </cell>
          <cell r="IO182">
            <v>23</v>
          </cell>
          <cell r="IP182">
            <v>25</v>
          </cell>
          <cell r="IQ182">
            <v>12</v>
          </cell>
          <cell r="IR182">
            <v>13</v>
          </cell>
          <cell r="IS182">
            <v>6</v>
          </cell>
        </row>
        <row r="183">
          <cell r="A183" t="str">
            <v>Vulkaneifel</v>
          </cell>
          <cell r="B183">
            <v>1192</v>
          </cell>
          <cell r="C183">
            <v>1005</v>
          </cell>
          <cell r="D183">
            <v>631</v>
          </cell>
          <cell r="E183">
            <v>374</v>
          </cell>
          <cell r="F183">
            <v>327</v>
          </cell>
          <cell r="G183">
            <v>202</v>
          </cell>
          <cell r="H183">
            <v>125</v>
          </cell>
          <cell r="I183">
            <v>85</v>
          </cell>
          <cell r="J183">
            <v>37</v>
          </cell>
          <cell r="K183">
            <v>20</v>
          </cell>
          <cell r="L183">
            <v>17</v>
          </cell>
          <cell r="M183">
            <v>10</v>
          </cell>
          <cell r="N183">
            <v>637</v>
          </cell>
          <cell r="O183">
            <v>530</v>
          </cell>
          <cell r="P183">
            <v>343</v>
          </cell>
          <cell r="Q183">
            <v>187</v>
          </cell>
          <cell r="R183">
            <v>164</v>
          </cell>
          <cell r="S183">
            <v>102</v>
          </cell>
          <cell r="T183">
            <v>62</v>
          </cell>
          <cell r="U183">
            <v>44</v>
          </cell>
          <cell r="V183">
            <v>18</v>
          </cell>
          <cell r="W183">
            <v>10</v>
          </cell>
          <cell r="X183">
            <v>8</v>
          </cell>
          <cell r="Y183">
            <v>5</v>
          </cell>
          <cell r="Z183">
            <v>555</v>
          </cell>
          <cell r="AA183">
            <v>475</v>
          </cell>
          <cell r="AB183">
            <v>288</v>
          </cell>
          <cell r="AC183">
            <v>187</v>
          </cell>
          <cell r="AD183">
            <v>163</v>
          </cell>
          <cell r="AE183">
            <v>100</v>
          </cell>
          <cell r="AF183">
            <v>63</v>
          </cell>
          <cell r="AG183">
            <v>41</v>
          </cell>
          <cell r="AH183">
            <v>19</v>
          </cell>
          <cell r="AI183">
            <v>10</v>
          </cell>
          <cell r="AJ183">
            <v>9</v>
          </cell>
          <cell r="AK183">
            <v>5</v>
          </cell>
          <cell r="AL183">
            <v>108</v>
          </cell>
          <cell r="AM183">
            <v>82</v>
          </cell>
          <cell r="AN183">
            <v>48</v>
          </cell>
          <cell r="AO183">
            <v>34</v>
          </cell>
          <cell r="AP183">
            <v>23</v>
          </cell>
          <cell r="AQ183" t="str">
            <v>*</v>
          </cell>
          <cell r="AR183" t="str">
            <v>*</v>
          </cell>
          <cell r="AS183" t="str">
            <v>*</v>
          </cell>
          <cell r="AT183" t="str">
            <v>*</v>
          </cell>
          <cell r="AU183" t="str">
            <v>*</v>
          </cell>
          <cell r="AV183">
            <v>5</v>
          </cell>
          <cell r="AW183" t="str">
            <v>*</v>
          </cell>
          <cell r="AX183">
            <v>252</v>
          </cell>
          <cell r="AY183">
            <v>210</v>
          </cell>
          <cell r="AZ183">
            <v>127</v>
          </cell>
          <cell r="BA183">
            <v>83</v>
          </cell>
          <cell r="BB183">
            <v>75</v>
          </cell>
          <cell r="BC183" t="str">
            <v>*</v>
          </cell>
          <cell r="BD183" t="str">
            <v>*</v>
          </cell>
          <cell r="BE183" t="str">
            <v>*</v>
          </cell>
          <cell r="BF183" t="str">
            <v>*</v>
          </cell>
          <cell r="BG183">
            <v>4</v>
          </cell>
          <cell r="BH183" t="str">
            <v>*</v>
          </cell>
          <cell r="BI183" t="str">
            <v>*</v>
          </cell>
          <cell r="BJ183">
            <v>243</v>
          </cell>
          <cell r="BK183">
            <v>207</v>
          </cell>
          <cell r="BL183">
            <v>113</v>
          </cell>
          <cell r="BM183">
            <v>94</v>
          </cell>
          <cell r="BN183">
            <v>82</v>
          </cell>
          <cell r="BO183">
            <v>53</v>
          </cell>
          <cell r="BP183">
            <v>29</v>
          </cell>
          <cell r="BQ183">
            <v>20</v>
          </cell>
          <cell r="BR183">
            <v>7</v>
          </cell>
          <cell r="BS183">
            <v>3</v>
          </cell>
          <cell r="BT183">
            <v>4</v>
          </cell>
          <cell r="BU183">
            <v>5</v>
          </cell>
          <cell r="BV183">
            <v>289</v>
          </cell>
          <cell r="BW183">
            <v>250</v>
          </cell>
          <cell r="BX183">
            <v>154</v>
          </cell>
          <cell r="BY183">
            <v>96</v>
          </cell>
          <cell r="BZ183">
            <v>88</v>
          </cell>
          <cell r="CA183">
            <v>56</v>
          </cell>
          <cell r="CB183">
            <v>32</v>
          </cell>
          <cell r="CC183">
            <v>20</v>
          </cell>
          <cell r="CD183" t="str">
            <v>*</v>
          </cell>
          <cell r="CE183">
            <v>6</v>
          </cell>
          <cell r="CF183" t="str">
            <v>*</v>
          </cell>
          <cell r="CG183" t="str">
            <v>*</v>
          </cell>
          <cell r="CH183">
            <v>300</v>
          </cell>
          <cell r="CI183">
            <v>256</v>
          </cell>
          <cell r="CJ183">
            <v>189</v>
          </cell>
          <cell r="CK183">
            <v>67</v>
          </cell>
          <cell r="CL183">
            <v>59</v>
          </cell>
          <cell r="CM183">
            <v>25</v>
          </cell>
          <cell r="CN183">
            <v>34</v>
          </cell>
          <cell r="CO183">
            <v>26</v>
          </cell>
          <cell r="CP183" t="str">
            <v>*</v>
          </cell>
          <cell r="CQ183" t="str">
            <v>*</v>
          </cell>
          <cell r="CR183">
            <v>4</v>
          </cell>
          <cell r="CS183" t="str">
            <v>*</v>
          </cell>
          <cell r="CT183">
            <v>212</v>
          </cell>
          <cell r="CU183">
            <v>175</v>
          </cell>
          <cell r="CV183">
            <v>82</v>
          </cell>
          <cell r="CW183">
            <v>93</v>
          </cell>
          <cell r="CX183">
            <v>81</v>
          </cell>
          <cell r="CY183">
            <v>61</v>
          </cell>
          <cell r="CZ183">
            <v>20</v>
          </cell>
          <cell r="DA183">
            <v>12</v>
          </cell>
          <cell r="DB183" t="str">
            <v>*</v>
          </cell>
          <cell r="DC183" t="str">
            <v>*</v>
          </cell>
          <cell r="DD183">
            <v>5</v>
          </cell>
          <cell r="DE183" t="str">
            <v>*</v>
          </cell>
          <cell r="DF183">
            <v>518</v>
          </cell>
          <cell r="DG183">
            <v>441</v>
          </cell>
          <cell r="DH183">
            <v>308</v>
          </cell>
          <cell r="DI183">
            <v>133</v>
          </cell>
          <cell r="DJ183">
            <v>117</v>
          </cell>
          <cell r="DK183">
            <v>51</v>
          </cell>
          <cell r="DL183">
            <v>66</v>
          </cell>
          <cell r="DM183">
            <v>49</v>
          </cell>
          <cell r="DN183">
            <v>13</v>
          </cell>
          <cell r="DO183">
            <v>6</v>
          </cell>
          <cell r="DP183">
            <v>7</v>
          </cell>
          <cell r="DQ183">
            <v>3</v>
          </cell>
          <cell r="DR183">
            <v>218</v>
          </cell>
          <cell r="DS183">
            <v>190</v>
          </cell>
          <cell r="DT183">
            <v>124</v>
          </cell>
          <cell r="DU183">
            <v>66</v>
          </cell>
          <cell r="DV183">
            <v>55</v>
          </cell>
          <cell r="DW183">
            <v>32</v>
          </cell>
          <cell r="DX183">
            <v>23</v>
          </cell>
          <cell r="DY183">
            <v>17</v>
          </cell>
          <cell r="DZ183">
            <v>11</v>
          </cell>
          <cell r="EA183" t="str">
            <v>*</v>
          </cell>
          <cell r="EB183" t="str">
            <v>*</v>
          </cell>
          <cell r="EC183">
            <v>0</v>
          </cell>
          <cell r="ED183">
            <v>168</v>
          </cell>
          <cell r="EE183">
            <v>137</v>
          </cell>
          <cell r="EF183">
            <v>84</v>
          </cell>
          <cell r="EG183">
            <v>53</v>
          </cell>
          <cell r="EH183">
            <v>48</v>
          </cell>
          <cell r="EI183">
            <v>35</v>
          </cell>
          <cell r="EJ183">
            <v>13</v>
          </cell>
          <cell r="EK183">
            <v>5</v>
          </cell>
          <cell r="EL183" t="str">
            <v>*</v>
          </cell>
          <cell r="EM183" t="str">
            <v>*</v>
          </cell>
          <cell r="EN183" t="str">
            <v>*</v>
          </cell>
          <cell r="EO183" t="str">
            <v>*</v>
          </cell>
          <cell r="EP183">
            <v>76</v>
          </cell>
          <cell r="EQ183">
            <v>62</v>
          </cell>
          <cell r="ER183">
            <v>33</v>
          </cell>
          <cell r="ES183">
            <v>29</v>
          </cell>
          <cell r="ET183">
            <v>26</v>
          </cell>
          <cell r="EU183">
            <v>23</v>
          </cell>
          <cell r="EV183">
            <v>3</v>
          </cell>
          <cell r="EW183" t="str">
            <v>*</v>
          </cell>
          <cell r="EX183" t="str">
            <v>*</v>
          </cell>
          <cell r="EY183" t="str">
            <v>*</v>
          </cell>
          <cell r="EZ183">
            <v>0</v>
          </cell>
          <cell r="FA183" t="str">
            <v>*</v>
          </cell>
          <cell r="FB183">
            <v>594</v>
          </cell>
          <cell r="FC183">
            <v>503</v>
          </cell>
          <cell r="FD183">
            <v>251</v>
          </cell>
          <cell r="FE183">
            <v>252</v>
          </cell>
          <cell r="FF183">
            <v>220</v>
          </cell>
          <cell r="FG183">
            <v>149</v>
          </cell>
          <cell r="FH183">
            <v>71</v>
          </cell>
          <cell r="FI183">
            <v>52</v>
          </cell>
          <cell r="FJ183" t="str">
            <v>*</v>
          </cell>
          <cell r="FK183" t="str">
            <v>*</v>
          </cell>
          <cell r="FL183">
            <v>11</v>
          </cell>
          <cell r="FM183" t="str">
            <v>*</v>
          </cell>
          <cell r="FN183">
            <v>510</v>
          </cell>
          <cell r="FO183">
            <v>430</v>
          </cell>
          <cell r="FP183">
            <v>335</v>
          </cell>
          <cell r="FQ183">
            <v>95</v>
          </cell>
          <cell r="FR183">
            <v>83</v>
          </cell>
          <cell r="FS183">
            <v>37</v>
          </cell>
          <cell r="FT183">
            <v>46</v>
          </cell>
          <cell r="FU183">
            <v>28</v>
          </cell>
          <cell r="FV183" t="str">
            <v>*</v>
          </cell>
          <cell r="FW183" t="str">
            <v>*</v>
          </cell>
          <cell r="FX183">
            <v>6</v>
          </cell>
          <cell r="FY183" t="str">
            <v>*</v>
          </cell>
          <cell r="FZ183">
            <v>53</v>
          </cell>
          <cell r="GA183">
            <v>44</v>
          </cell>
          <cell r="GB183">
            <v>32</v>
          </cell>
          <cell r="GC183">
            <v>12</v>
          </cell>
          <cell r="GD183" t="str">
            <v>*</v>
          </cell>
          <cell r="GE183">
            <v>6</v>
          </cell>
          <cell r="GF183" t="str">
            <v>*</v>
          </cell>
          <cell r="GG183">
            <v>3</v>
          </cell>
          <cell r="GH183">
            <v>0</v>
          </cell>
          <cell r="GI183">
            <v>0</v>
          </cell>
          <cell r="GJ183">
            <v>0</v>
          </cell>
          <cell r="GK183" t="str">
            <v>*</v>
          </cell>
          <cell r="GL183" t="str">
            <v>*</v>
          </cell>
          <cell r="GM183">
            <v>28</v>
          </cell>
          <cell r="GN183">
            <v>13</v>
          </cell>
          <cell r="GO183">
            <v>15</v>
          </cell>
          <cell r="GP183" t="str">
            <v>*</v>
          </cell>
          <cell r="GQ183">
            <v>10</v>
          </cell>
          <cell r="GR183" t="str">
            <v>*</v>
          </cell>
          <cell r="GS183" t="str">
            <v>*</v>
          </cell>
          <cell r="GT183">
            <v>0</v>
          </cell>
          <cell r="GU183">
            <v>0</v>
          </cell>
          <cell r="GV183">
            <v>0</v>
          </cell>
          <cell r="GW183" t="str">
            <v>*</v>
          </cell>
          <cell r="GX183">
            <v>706</v>
          </cell>
          <cell r="GY183">
            <v>604</v>
          </cell>
          <cell r="GZ183">
            <v>332</v>
          </cell>
          <cell r="HA183">
            <v>272</v>
          </cell>
          <cell r="HB183">
            <v>237</v>
          </cell>
          <cell r="HC183">
            <v>158</v>
          </cell>
          <cell r="HD183">
            <v>79</v>
          </cell>
          <cell r="HE183">
            <v>56</v>
          </cell>
          <cell r="HF183">
            <v>28</v>
          </cell>
          <cell r="HG183">
            <v>16</v>
          </cell>
          <cell r="HH183">
            <v>12</v>
          </cell>
          <cell r="HI183">
            <v>7</v>
          </cell>
          <cell r="HJ183" t="str">
            <v>*</v>
          </cell>
          <cell r="HK183">
            <v>28</v>
          </cell>
          <cell r="HL183">
            <v>13</v>
          </cell>
          <cell r="HM183">
            <v>15</v>
          </cell>
          <cell r="HN183" t="str">
            <v>*</v>
          </cell>
          <cell r="HO183">
            <v>10</v>
          </cell>
          <cell r="HP183" t="str">
            <v>*</v>
          </cell>
          <cell r="HQ183" t="str">
            <v>*</v>
          </cell>
          <cell r="HR183">
            <v>0</v>
          </cell>
          <cell r="HS183">
            <v>0</v>
          </cell>
          <cell r="HT183">
            <v>0</v>
          </cell>
          <cell r="HU183" t="str">
            <v>*</v>
          </cell>
          <cell r="HV183">
            <v>568</v>
          </cell>
          <cell r="HW183">
            <v>481</v>
          </cell>
          <cell r="HX183">
            <v>330</v>
          </cell>
          <cell r="HY183">
            <v>151</v>
          </cell>
          <cell r="HZ183">
            <v>136</v>
          </cell>
          <cell r="IA183">
            <v>83</v>
          </cell>
          <cell r="IB183">
            <v>53</v>
          </cell>
          <cell r="IC183">
            <v>31</v>
          </cell>
          <cell r="ID183">
            <v>15</v>
          </cell>
          <cell r="IE183">
            <v>8</v>
          </cell>
          <cell r="IF183">
            <v>7</v>
          </cell>
          <cell r="IG183">
            <v>0</v>
          </cell>
          <cell r="IH183">
            <v>624</v>
          </cell>
          <cell r="II183">
            <v>524</v>
          </cell>
          <cell r="IJ183">
            <v>301</v>
          </cell>
          <cell r="IK183">
            <v>223</v>
          </cell>
          <cell r="IL183">
            <v>191</v>
          </cell>
          <cell r="IM183">
            <v>119</v>
          </cell>
          <cell r="IN183">
            <v>72</v>
          </cell>
          <cell r="IO183">
            <v>54</v>
          </cell>
          <cell r="IP183">
            <v>22</v>
          </cell>
          <cell r="IQ183">
            <v>12</v>
          </cell>
          <cell r="IR183">
            <v>10</v>
          </cell>
          <cell r="IS183">
            <v>10</v>
          </cell>
        </row>
        <row r="184">
          <cell r="A184" t="str">
            <v>Trier-Saarburg</v>
          </cell>
          <cell r="B184">
            <v>2106</v>
          </cell>
          <cell r="C184">
            <v>1803</v>
          </cell>
          <cell r="D184">
            <v>1220</v>
          </cell>
          <cell r="E184">
            <v>583</v>
          </cell>
          <cell r="F184">
            <v>499</v>
          </cell>
          <cell r="G184">
            <v>370</v>
          </cell>
          <cell r="H184">
            <v>128</v>
          </cell>
          <cell r="I184">
            <v>38</v>
          </cell>
          <cell r="J184">
            <v>77</v>
          </cell>
          <cell r="K184">
            <v>32</v>
          </cell>
          <cell r="L184">
            <v>45</v>
          </cell>
          <cell r="M184">
            <v>7</v>
          </cell>
          <cell r="N184">
            <v>1163</v>
          </cell>
          <cell r="O184">
            <v>1007</v>
          </cell>
          <cell r="P184">
            <v>702</v>
          </cell>
          <cell r="Q184">
            <v>305</v>
          </cell>
          <cell r="R184">
            <v>261</v>
          </cell>
          <cell r="S184">
            <v>192</v>
          </cell>
          <cell r="T184">
            <v>68</v>
          </cell>
          <cell r="U184">
            <v>22</v>
          </cell>
          <cell r="V184">
            <v>40</v>
          </cell>
          <cell r="W184">
            <v>20</v>
          </cell>
          <cell r="X184">
            <v>20</v>
          </cell>
          <cell r="Y184">
            <v>4</v>
          </cell>
          <cell r="Z184">
            <v>943</v>
          </cell>
          <cell r="AA184">
            <v>796</v>
          </cell>
          <cell r="AB184">
            <v>518</v>
          </cell>
          <cell r="AC184">
            <v>278</v>
          </cell>
          <cell r="AD184">
            <v>238</v>
          </cell>
          <cell r="AE184">
            <v>178</v>
          </cell>
          <cell r="AF184">
            <v>60</v>
          </cell>
          <cell r="AG184">
            <v>16</v>
          </cell>
          <cell r="AH184">
            <v>37</v>
          </cell>
          <cell r="AI184">
            <v>12</v>
          </cell>
          <cell r="AJ184">
            <v>25</v>
          </cell>
          <cell r="AK184">
            <v>3</v>
          </cell>
          <cell r="AL184">
            <v>245</v>
          </cell>
          <cell r="AM184">
            <v>215</v>
          </cell>
          <cell r="AN184">
            <v>147</v>
          </cell>
          <cell r="AO184">
            <v>68</v>
          </cell>
          <cell r="AP184">
            <v>52</v>
          </cell>
          <cell r="AQ184">
            <v>40</v>
          </cell>
          <cell r="AR184">
            <v>12</v>
          </cell>
          <cell r="AS184" t="str">
            <v>*</v>
          </cell>
          <cell r="AT184">
            <v>16</v>
          </cell>
          <cell r="AU184">
            <v>5</v>
          </cell>
          <cell r="AV184">
            <v>11</v>
          </cell>
          <cell r="AW184">
            <v>0</v>
          </cell>
          <cell r="AX184">
            <v>494</v>
          </cell>
          <cell r="AY184">
            <v>424</v>
          </cell>
          <cell r="AZ184">
            <v>259</v>
          </cell>
          <cell r="BA184">
            <v>165</v>
          </cell>
          <cell r="BB184">
            <v>135</v>
          </cell>
          <cell r="BC184">
            <v>108</v>
          </cell>
          <cell r="BD184">
            <v>26</v>
          </cell>
          <cell r="BE184">
            <v>9</v>
          </cell>
          <cell r="BF184" t="str">
            <v>*</v>
          </cell>
          <cell r="BG184" t="str">
            <v>*</v>
          </cell>
          <cell r="BH184">
            <v>19</v>
          </cell>
          <cell r="BI184" t="str">
            <v>*</v>
          </cell>
          <cell r="BJ184">
            <v>395</v>
          </cell>
          <cell r="BK184">
            <v>343</v>
          </cell>
          <cell r="BL184">
            <v>199</v>
          </cell>
          <cell r="BM184">
            <v>144</v>
          </cell>
          <cell r="BN184">
            <v>129</v>
          </cell>
          <cell r="BO184">
            <v>96</v>
          </cell>
          <cell r="BP184">
            <v>33</v>
          </cell>
          <cell r="BQ184">
            <v>12</v>
          </cell>
          <cell r="BR184" t="str">
            <v>*</v>
          </cell>
          <cell r="BS184">
            <v>8</v>
          </cell>
          <cell r="BT184" t="str">
            <v>*</v>
          </cell>
          <cell r="BU184" t="str">
            <v>*</v>
          </cell>
          <cell r="BV184">
            <v>432</v>
          </cell>
          <cell r="BW184">
            <v>365</v>
          </cell>
          <cell r="BX184">
            <v>253</v>
          </cell>
          <cell r="BY184">
            <v>112</v>
          </cell>
          <cell r="BZ184">
            <v>102</v>
          </cell>
          <cell r="CA184">
            <v>80</v>
          </cell>
          <cell r="CB184">
            <v>22</v>
          </cell>
          <cell r="CC184" t="str">
            <v>*</v>
          </cell>
          <cell r="CD184" t="str">
            <v>*</v>
          </cell>
          <cell r="CE184" t="str">
            <v>*</v>
          </cell>
          <cell r="CF184">
            <v>6</v>
          </cell>
          <cell r="CG184" t="str">
            <v>*</v>
          </cell>
          <cell r="CH184">
            <v>540</v>
          </cell>
          <cell r="CI184">
            <v>456</v>
          </cell>
          <cell r="CJ184">
            <v>362</v>
          </cell>
          <cell r="CK184">
            <v>94</v>
          </cell>
          <cell r="CL184">
            <v>81</v>
          </cell>
          <cell r="CM184">
            <v>46</v>
          </cell>
          <cell r="CN184">
            <v>35</v>
          </cell>
          <cell r="CO184">
            <v>9</v>
          </cell>
          <cell r="CP184" t="str">
            <v>*</v>
          </cell>
          <cell r="CQ184">
            <v>6</v>
          </cell>
          <cell r="CR184" t="str">
            <v>*</v>
          </cell>
          <cell r="CS184" t="str">
            <v>*</v>
          </cell>
          <cell r="CT184">
            <v>216</v>
          </cell>
          <cell r="CU184">
            <v>194</v>
          </cell>
          <cell r="CV184">
            <v>103</v>
          </cell>
          <cell r="CW184">
            <v>91</v>
          </cell>
          <cell r="CX184">
            <v>80</v>
          </cell>
          <cell r="CY184">
            <v>62</v>
          </cell>
          <cell r="CZ184">
            <v>18</v>
          </cell>
          <cell r="DA184">
            <v>5</v>
          </cell>
          <cell r="DB184">
            <v>11</v>
          </cell>
          <cell r="DC184">
            <v>8</v>
          </cell>
          <cell r="DD184">
            <v>3</v>
          </cell>
          <cell r="DE184">
            <v>0</v>
          </cell>
          <cell r="DF184">
            <v>878</v>
          </cell>
          <cell r="DG184">
            <v>752</v>
          </cell>
          <cell r="DH184">
            <v>601</v>
          </cell>
          <cell r="DI184">
            <v>151</v>
          </cell>
          <cell r="DJ184">
            <v>122</v>
          </cell>
          <cell r="DK184">
            <v>77</v>
          </cell>
          <cell r="DL184">
            <v>44</v>
          </cell>
          <cell r="DM184">
            <v>13</v>
          </cell>
          <cell r="DN184" t="str">
            <v>*</v>
          </cell>
          <cell r="DO184" t="str">
            <v>*</v>
          </cell>
          <cell r="DP184">
            <v>18</v>
          </cell>
          <cell r="DQ184" t="str">
            <v>*</v>
          </cell>
          <cell r="DR184">
            <v>368</v>
          </cell>
          <cell r="DS184">
            <v>321</v>
          </cell>
          <cell r="DT184">
            <v>246</v>
          </cell>
          <cell r="DU184">
            <v>75</v>
          </cell>
          <cell r="DV184">
            <v>61</v>
          </cell>
          <cell r="DW184">
            <v>40</v>
          </cell>
          <cell r="DX184">
            <v>21</v>
          </cell>
          <cell r="DY184">
            <v>8</v>
          </cell>
          <cell r="DZ184" t="str">
            <v>*</v>
          </cell>
          <cell r="EA184" t="str">
            <v>*</v>
          </cell>
          <cell r="EB184">
            <v>10</v>
          </cell>
          <cell r="EC184" t="str">
            <v>*</v>
          </cell>
          <cell r="ED184">
            <v>436</v>
          </cell>
          <cell r="EE184">
            <v>375</v>
          </cell>
          <cell r="EF184">
            <v>205</v>
          </cell>
          <cell r="EG184">
            <v>170</v>
          </cell>
          <cell r="EH184">
            <v>146</v>
          </cell>
          <cell r="EI184">
            <v>112</v>
          </cell>
          <cell r="EJ184">
            <v>34</v>
          </cell>
          <cell r="EK184">
            <v>6</v>
          </cell>
          <cell r="EL184">
            <v>21</v>
          </cell>
          <cell r="EM184">
            <v>9</v>
          </cell>
          <cell r="EN184">
            <v>12</v>
          </cell>
          <cell r="EO184">
            <v>3</v>
          </cell>
          <cell r="EP184">
            <v>208</v>
          </cell>
          <cell r="EQ184">
            <v>161</v>
          </cell>
          <cell r="ER184">
            <v>65</v>
          </cell>
          <cell r="ES184">
            <v>96</v>
          </cell>
          <cell r="ET184">
            <v>90</v>
          </cell>
          <cell r="EU184">
            <v>79</v>
          </cell>
          <cell r="EV184">
            <v>11</v>
          </cell>
          <cell r="EW184">
            <v>6</v>
          </cell>
          <cell r="EX184" t="str">
            <v>*</v>
          </cell>
          <cell r="EY184">
            <v>3</v>
          </cell>
          <cell r="EZ184" t="str">
            <v>*</v>
          </cell>
          <cell r="FA184" t="str">
            <v>*</v>
          </cell>
          <cell r="FB184">
            <v>904</v>
          </cell>
          <cell r="FC184">
            <v>767</v>
          </cell>
          <cell r="FD184">
            <v>412</v>
          </cell>
          <cell r="FE184">
            <v>355</v>
          </cell>
          <cell r="FF184">
            <v>308</v>
          </cell>
          <cell r="FG184">
            <v>240</v>
          </cell>
          <cell r="FH184">
            <v>67</v>
          </cell>
          <cell r="FI184">
            <v>20</v>
          </cell>
          <cell r="FJ184">
            <v>44</v>
          </cell>
          <cell r="FK184">
            <v>22</v>
          </cell>
          <cell r="FL184">
            <v>22</v>
          </cell>
          <cell r="FM184">
            <v>3</v>
          </cell>
          <cell r="FN184">
            <v>1006</v>
          </cell>
          <cell r="FO184">
            <v>870</v>
          </cell>
          <cell r="FP184">
            <v>735</v>
          </cell>
          <cell r="FQ184">
            <v>135</v>
          </cell>
          <cell r="FR184">
            <v>111</v>
          </cell>
          <cell r="FS184">
            <v>66</v>
          </cell>
          <cell r="FT184">
            <v>45</v>
          </cell>
          <cell r="FU184" t="str">
            <v>*</v>
          </cell>
          <cell r="FV184" t="str">
            <v>*</v>
          </cell>
          <cell r="FW184" t="str">
            <v>*</v>
          </cell>
          <cell r="FX184">
            <v>15</v>
          </cell>
          <cell r="FY184" t="str">
            <v>*</v>
          </cell>
          <cell r="FZ184">
            <v>196</v>
          </cell>
          <cell r="GA184">
            <v>166</v>
          </cell>
          <cell r="GB184">
            <v>73</v>
          </cell>
          <cell r="GC184">
            <v>93</v>
          </cell>
          <cell r="GD184">
            <v>80</v>
          </cell>
          <cell r="GE184">
            <v>64</v>
          </cell>
          <cell r="GF184">
            <v>16</v>
          </cell>
          <cell r="GG184" t="str">
            <v>*</v>
          </cell>
          <cell r="GH184" t="str">
            <v>*</v>
          </cell>
          <cell r="GI184" t="str">
            <v>*</v>
          </cell>
          <cell r="GJ184">
            <v>8</v>
          </cell>
          <cell r="GK184" t="str">
            <v>*</v>
          </cell>
          <cell r="GL184">
            <v>0</v>
          </cell>
          <cell r="GM184">
            <v>0</v>
          </cell>
          <cell r="GN184">
            <v>0</v>
          </cell>
          <cell r="GO184">
            <v>0</v>
          </cell>
          <cell r="GP184">
            <v>0</v>
          </cell>
          <cell r="GQ184">
            <v>0</v>
          </cell>
          <cell r="GR184">
            <v>0</v>
          </cell>
          <cell r="GS184">
            <v>0</v>
          </cell>
          <cell r="GT184">
            <v>0</v>
          </cell>
          <cell r="GU184">
            <v>0</v>
          </cell>
          <cell r="GV184">
            <v>0</v>
          </cell>
          <cell r="GW184">
            <v>0</v>
          </cell>
          <cell r="GX184">
            <v>962</v>
          </cell>
          <cell r="GY184">
            <v>816</v>
          </cell>
          <cell r="GZ184">
            <v>454</v>
          </cell>
          <cell r="HA184">
            <v>362</v>
          </cell>
          <cell r="HB184">
            <v>315</v>
          </cell>
          <cell r="HC184">
            <v>245</v>
          </cell>
          <cell r="HD184">
            <v>69</v>
          </cell>
          <cell r="HE184">
            <v>20</v>
          </cell>
          <cell r="HF184">
            <v>44</v>
          </cell>
          <cell r="HG184">
            <v>22</v>
          </cell>
          <cell r="HH184">
            <v>22</v>
          </cell>
          <cell r="HI184">
            <v>3</v>
          </cell>
          <cell r="HJ184">
            <v>0</v>
          </cell>
          <cell r="HK184">
            <v>0</v>
          </cell>
          <cell r="HL184">
            <v>0</v>
          </cell>
          <cell r="HM184">
            <v>0</v>
          </cell>
          <cell r="HN184">
            <v>0</v>
          </cell>
          <cell r="HO184">
            <v>0</v>
          </cell>
          <cell r="HP184">
            <v>0</v>
          </cell>
          <cell r="HQ184">
            <v>0</v>
          </cell>
          <cell r="HR184">
            <v>0</v>
          </cell>
          <cell r="HS184">
            <v>0</v>
          </cell>
          <cell r="HT184">
            <v>0</v>
          </cell>
          <cell r="HU184">
            <v>0</v>
          </cell>
          <cell r="HV184">
            <v>1270</v>
          </cell>
          <cell r="HW184">
            <v>1096</v>
          </cell>
          <cell r="HX184">
            <v>781</v>
          </cell>
          <cell r="HY184">
            <v>315</v>
          </cell>
          <cell r="HZ184">
            <v>269</v>
          </cell>
          <cell r="IA184">
            <v>188</v>
          </cell>
          <cell r="IB184">
            <v>81</v>
          </cell>
          <cell r="IC184">
            <v>21</v>
          </cell>
          <cell r="ID184">
            <v>40</v>
          </cell>
          <cell r="IE184">
            <v>15</v>
          </cell>
          <cell r="IF184">
            <v>25</v>
          </cell>
          <cell r="IG184">
            <v>6</v>
          </cell>
          <cell r="IH184">
            <v>836</v>
          </cell>
          <cell r="II184">
            <v>707</v>
          </cell>
          <cell r="IJ184">
            <v>439</v>
          </cell>
          <cell r="IK184">
            <v>268</v>
          </cell>
          <cell r="IL184">
            <v>230</v>
          </cell>
          <cell r="IM184">
            <v>182</v>
          </cell>
          <cell r="IN184">
            <v>47</v>
          </cell>
          <cell r="IO184">
            <v>17</v>
          </cell>
          <cell r="IP184" t="str">
            <v>*</v>
          </cell>
          <cell r="IQ184" t="str">
            <v>*</v>
          </cell>
          <cell r="IR184">
            <v>20</v>
          </cell>
          <cell r="IS184" t="str">
            <v>*</v>
          </cell>
        </row>
        <row r="185">
          <cell r="A185" t="str">
            <v>Frankenthal (Pfalz), kr.f. St.</v>
          </cell>
          <cell r="B185">
            <v>1567</v>
          </cell>
          <cell r="C185">
            <v>1128</v>
          </cell>
          <cell r="D185">
            <v>422</v>
          </cell>
          <cell r="E185">
            <v>706</v>
          </cell>
          <cell r="F185">
            <v>541</v>
          </cell>
          <cell r="G185">
            <v>431</v>
          </cell>
          <cell r="H185">
            <v>107</v>
          </cell>
          <cell r="I185">
            <v>42</v>
          </cell>
          <cell r="J185">
            <v>138</v>
          </cell>
          <cell r="K185">
            <v>74</v>
          </cell>
          <cell r="L185">
            <v>64</v>
          </cell>
          <cell r="M185">
            <v>27</v>
          </cell>
          <cell r="N185">
            <v>837</v>
          </cell>
          <cell r="O185">
            <v>618</v>
          </cell>
          <cell r="P185">
            <v>242</v>
          </cell>
          <cell r="Q185">
            <v>376</v>
          </cell>
          <cell r="R185">
            <v>284</v>
          </cell>
          <cell r="S185">
            <v>230</v>
          </cell>
          <cell r="T185">
            <v>52</v>
          </cell>
          <cell r="U185">
            <v>22</v>
          </cell>
          <cell r="V185">
            <v>77</v>
          </cell>
          <cell r="W185">
            <v>44</v>
          </cell>
          <cell r="X185">
            <v>33</v>
          </cell>
          <cell r="Y185">
            <v>15</v>
          </cell>
          <cell r="Z185">
            <v>730</v>
          </cell>
          <cell r="AA185">
            <v>510</v>
          </cell>
          <cell r="AB185">
            <v>180</v>
          </cell>
          <cell r="AC185">
            <v>330</v>
          </cell>
          <cell r="AD185">
            <v>257</v>
          </cell>
          <cell r="AE185">
            <v>201</v>
          </cell>
          <cell r="AF185">
            <v>55</v>
          </cell>
          <cell r="AG185">
            <v>20</v>
          </cell>
          <cell r="AH185">
            <v>61</v>
          </cell>
          <cell r="AI185">
            <v>30</v>
          </cell>
          <cell r="AJ185">
            <v>31</v>
          </cell>
          <cell r="AK185">
            <v>12</v>
          </cell>
          <cell r="AL185">
            <v>146</v>
          </cell>
          <cell r="AM185">
            <v>114</v>
          </cell>
          <cell r="AN185">
            <v>37</v>
          </cell>
          <cell r="AO185">
            <v>77</v>
          </cell>
          <cell r="AP185">
            <v>43</v>
          </cell>
          <cell r="AQ185">
            <v>37</v>
          </cell>
          <cell r="AR185">
            <v>6</v>
          </cell>
          <cell r="AS185" t="str">
            <v>*</v>
          </cell>
          <cell r="AT185">
            <v>30</v>
          </cell>
          <cell r="AU185">
            <v>11</v>
          </cell>
          <cell r="AV185">
            <v>19</v>
          </cell>
          <cell r="AW185">
            <v>4</v>
          </cell>
          <cell r="AX185">
            <v>385</v>
          </cell>
          <cell r="AY185">
            <v>284</v>
          </cell>
          <cell r="AZ185">
            <v>92</v>
          </cell>
          <cell r="BA185">
            <v>192</v>
          </cell>
          <cell r="BB185">
            <v>133</v>
          </cell>
          <cell r="BC185">
            <v>108</v>
          </cell>
          <cell r="BD185">
            <v>25</v>
          </cell>
          <cell r="BE185" t="str">
            <v>*</v>
          </cell>
          <cell r="BF185">
            <v>52</v>
          </cell>
          <cell r="BG185">
            <v>31</v>
          </cell>
          <cell r="BH185">
            <v>21</v>
          </cell>
          <cell r="BI185">
            <v>7</v>
          </cell>
          <cell r="BJ185">
            <v>353</v>
          </cell>
          <cell r="BK185">
            <v>260</v>
          </cell>
          <cell r="BL185">
            <v>74</v>
          </cell>
          <cell r="BM185">
            <v>186</v>
          </cell>
          <cell r="BN185">
            <v>155</v>
          </cell>
          <cell r="BO185">
            <v>134</v>
          </cell>
          <cell r="BP185">
            <v>21</v>
          </cell>
          <cell r="BQ185">
            <v>11</v>
          </cell>
          <cell r="BR185">
            <v>25</v>
          </cell>
          <cell r="BS185">
            <v>13</v>
          </cell>
          <cell r="BT185">
            <v>12</v>
          </cell>
          <cell r="BU185">
            <v>6</v>
          </cell>
          <cell r="BV185">
            <v>324</v>
          </cell>
          <cell r="BW185">
            <v>240</v>
          </cell>
          <cell r="BX185">
            <v>91</v>
          </cell>
          <cell r="BY185">
            <v>149</v>
          </cell>
          <cell r="BZ185">
            <v>124</v>
          </cell>
          <cell r="CA185">
            <v>98</v>
          </cell>
          <cell r="CB185">
            <v>23</v>
          </cell>
          <cell r="CC185">
            <v>9</v>
          </cell>
          <cell r="CD185">
            <v>20</v>
          </cell>
          <cell r="CE185">
            <v>12</v>
          </cell>
          <cell r="CF185">
            <v>8</v>
          </cell>
          <cell r="CG185">
            <v>5</v>
          </cell>
          <cell r="CH185">
            <v>359</v>
          </cell>
          <cell r="CI185">
            <v>230</v>
          </cell>
          <cell r="CJ185">
            <v>128</v>
          </cell>
          <cell r="CK185">
            <v>102</v>
          </cell>
          <cell r="CL185">
            <v>86</v>
          </cell>
          <cell r="CM185">
            <v>54</v>
          </cell>
          <cell r="CN185">
            <v>32</v>
          </cell>
          <cell r="CO185">
            <v>11</v>
          </cell>
          <cell r="CP185">
            <v>11</v>
          </cell>
          <cell r="CQ185">
            <v>7</v>
          </cell>
          <cell r="CR185">
            <v>4</v>
          </cell>
          <cell r="CS185">
            <v>5</v>
          </cell>
          <cell r="CT185">
            <v>261</v>
          </cell>
          <cell r="CU185">
            <v>185</v>
          </cell>
          <cell r="CV185">
            <v>39</v>
          </cell>
          <cell r="CW185">
            <v>146</v>
          </cell>
          <cell r="CX185">
            <v>119</v>
          </cell>
          <cell r="CY185">
            <v>104</v>
          </cell>
          <cell r="CZ185">
            <v>14</v>
          </cell>
          <cell r="DA185">
            <v>5</v>
          </cell>
          <cell r="DB185">
            <v>24</v>
          </cell>
          <cell r="DC185">
            <v>12</v>
          </cell>
          <cell r="DD185">
            <v>12</v>
          </cell>
          <cell r="DE185">
            <v>3</v>
          </cell>
          <cell r="DF185">
            <v>616</v>
          </cell>
          <cell r="DG185">
            <v>423</v>
          </cell>
          <cell r="DH185">
            <v>208</v>
          </cell>
          <cell r="DI185">
            <v>215</v>
          </cell>
          <cell r="DJ185">
            <v>147</v>
          </cell>
          <cell r="DK185">
            <v>99</v>
          </cell>
          <cell r="DL185">
            <v>47</v>
          </cell>
          <cell r="DM185">
            <v>21</v>
          </cell>
          <cell r="DN185">
            <v>62</v>
          </cell>
          <cell r="DO185">
            <v>33</v>
          </cell>
          <cell r="DP185">
            <v>29</v>
          </cell>
          <cell r="DQ185">
            <v>6</v>
          </cell>
          <cell r="DR185">
            <v>224</v>
          </cell>
          <cell r="DS185">
            <v>161</v>
          </cell>
          <cell r="DT185">
            <v>91</v>
          </cell>
          <cell r="DU185">
            <v>70</v>
          </cell>
          <cell r="DV185">
            <v>50</v>
          </cell>
          <cell r="DW185">
            <v>37</v>
          </cell>
          <cell r="DX185">
            <v>13</v>
          </cell>
          <cell r="DY185">
            <v>3</v>
          </cell>
          <cell r="DZ185">
            <v>17</v>
          </cell>
          <cell r="EA185">
            <v>5</v>
          </cell>
          <cell r="EB185">
            <v>12</v>
          </cell>
          <cell r="EC185">
            <v>3</v>
          </cell>
          <cell r="ED185">
            <v>215</v>
          </cell>
          <cell r="EE185">
            <v>176</v>
          </cell>
          <cell r="EF185">
            <v>44</v>
          </cell>
          <cell r="EG185">
            <v>132</v>
          </cell>
          <cell r="EH185">
            <v>110</v>
          </cell>
          <cell r="EI185">
            <v>92</v>
          </cell>
          <cell r="EJ185">
            <v>18</v>
          </cell>
          <cell r="EK185">
            <v>9</v>
          </cell>
          <cell r="EL185">
            <v>19</v>
          </cell>
          <cell r="EM185">
            <v>12</v>
          </cell>
          <cell r="EN185">
            <v>7</v>
          </cell>
          <cell r="EO185">
            <v>3</v>
          </cell>
          <cell r="EP185">
            <v>251</v>
          </cell>
          <cell r="EQ185">
            <v>183</v>
          </cell>
          <cell r="ER185">
            <v>40</v>
          </cell>
          <cell r="ES185">
            <v>143</v>
          </cell>
          <cell r="ET185">
            <v>115</v>
          </cell>
          <cell r="EU185">
            <v>99</v>
          </cell>
          <cell r="EV185">
            <v>15</v>
          </cell>
          <cell r="EW185">
            <v>4</v>
          </cell>
          <cell r="EX185">
            <v>16</v>
          </cell>
          <cell r="EY185">
            <v>12</v>
          </cell>
          <cell r="EZ185">
            <v>4</v>
          </cell>
          <cell r="FA185">
            <v>12</v>
          </cell>
          <cell r="FB185">
            <v>939</v>
          </cell>
          <cell r="FC185">
            <v>691</v>
          </cell>
          <cell r="FD185">
            <v>181</v>
          </cell>
          <cell r="FE185">
            <v>510</v>
          </cell>
          <cell r="FF185">
            <v>406</v>
          </cell>
          <cell r="FG185">
            <v>344</v>
          </cell>
          <cell r="FH185">
            <v>59</v>
          </cell>
          <cell r="FI185">
            <v>20</v>
          </cell>
          <cell r="FJ185">
            <v>86</v>
          </cell>
          <cell r="FK185">
            <v>45</v>
          </cell>
          <cell r="FL185">
            <v>41</v>
          </cell>
          <cell r="FM185">
            <v>18</v>
          </cell>
          <cell r="FN185">
            <v>528</v>
          </cell>
          <cell r="FO185">
            <v>356</v>
          </cell>
          <cell r="FP185">
            <v>218</v>
          </cell>
          <cell r="FQ185">
            <v>138</v>
          </cell>
          <cell r="FR185">
            <v>87</v>
          </cell>
          <cell r="FS185">
            <v>46</v>
          </cell>
          <cell r="FT185">
            <v>41</v>
          </cell>
          <cell r="FU185">
            <v>18</v>
          </cell>
          <cell r="FV185" t="str">
            <v>*</v>
          </cell>
          <cell r="FW185">
            <v>23</v>
          </cell>
          <cell r="FX185" t="str">
            <v>*</v>
          </cell>
          <cell r="FY185" t="str">
            <v>*</v>
          </cell>
          <cell r="FZ185">
            <v>100</v>
          </cell>
          <cell r="GA185">
            <v>81</v>
          </cell>
          <cell r="GB185">
            <v>23</v>
          </cell>
          <cell r="GC185">
            <v>58</v>
          </cell>
          <cell r="GD185">
            <v>48</v>
          </cell>
          <cell r="GE185">
            <v>41</v>
          </cell>
          <cell r="GF185">
            <v>7</v>
          </cell>
          <cell r="GG185">
            <v>4</v>
          </cell>
          <cell r="GH185" t="str">
            <v>*</v>
          </cell>
          <cell r="GI185">
            <v>6</v>
          </cell>
          <cell r="GJ185" t="str">
            <v>*</v>
          </cell>
          <cell r="GK185" t="str">
            <v>*</v>
          </cell>
          <cell r="GL185">
            <v>0</v>
          </cell>
          <cell r="GM185">
            <v>0</v>
          </cell>
          <cell r="GN185">
            <v>0</v>
          </cell>
          <cell r="GO185">
            <v>0</v>
          </cell>
          <cell r="GP185">
            <v>0</v>
          </cell>
          <cell r="GQ185">
            <v>0</v>
          </cell>
          <cell r="GR185">
            <v>0</v>
          </cell>
          <cell r="GS185">
            <v>0</v>
          </cell>
          <cell r="GT185">
            <v>0</v>
          </cell>
          <cell r="GU185">
            <v>0</v>
          </cell>
          <cell r="GV185">
            <v>0</v>
          </cell>
          <cell r="GW185">
            <v>0</v>
          </cell>
          <cell r="GX185">
            <v>979</v>
          </cell>
          <cell r="GY185">
            <v>724</v>
          </cell>
          <cell r="GZ185">
            <v>202</v>
          </cell>
          <cell r="HA185">
            <v>522</v>
          </cell>
          <cell r="HB185">
            <v>417</v>
          </cell>
          <cell r="HC185">
            <v>349</v>
          </cell>
          <cell r="HD185">
            <v>65</v>
          </cell>
          <cell r="HE185">
            <v>25</v>
          </cell>
          <cell r="HF185">
            <v>87</v>
          </cell>
          <cell r="HG185">
            <v>46</v>
          </cell>
          <cell r="HH185">
            <v>41</v>
          </cell>
          <cell r="HI185">
            <v>18</v>
          </cell>
          <cell r="HJ185">
            <v>0</v>
          </cell>
          <cell r="HK185">
            <v>0</v>
          </cell>
          <cell r="HL185">
            <v>0</v>
          </cell>
          <cell r="HM185">
            <v>0</v>
          </cell>
          <cell r="HN185">
            <v>0</v>
          </cell>
          <cell r="HO185">
            <v>0</v>
          </cell>
          <cell r="HP185">
            <v>0</v>
          </cell>
          <cell r="HQ185">
            <v>0</v>
          </cell>
          <cell r="HR185">
            <v>0</v>
          </cell>
          <cell r="HS185">
            <v>0</v>
          </cell>
          <cell r="HT185">
            <v>0</v>
          </cell>
          <cell r="HU185">
            <v>0</v>
          </cell>
          <cell r="HV185">
            <v>651</v>
          </cell>
          <cell r="HW185">
            <v>474</v>
          </cell>
          <cell r="HX185">
            <v>220</v>
          </cell>
          <cell r="HY185">
            <v>254</v>
          </cell>
          <cell r="HZ185">
            <v>174</v>
          </cell>
          <cell r="IA185">
            <v>121</v>
          </cell>
          <cell r="IB185">
            <v>52</v>
          </cell>
          <cell r="IC185">
            <v>19</v>
          </cell>
          <cell r="ID185">
            <v>61</v>
          </cell>
          <cell r="IE185">
            <v>30</v>
          </cell>
          <cell r="IF185">
            <v>31</v>
          </cell>
          <cell r="IG185">
            <v>19</v>
          </cell>
          <cell r="IH185">
            <v>916</v>
          </cell>
          <cell r="II185">
            <v>654</v>
          </cell>
          <cell r="IJ185">
            <v>202</v>
          </cell>
          <cell r="IK185">
            <v>452</v>
          </cell>
          <cell r="IL185">
            <v>367</v>
          </cell>
          <cell r="IM185">
            <v>310</v>
          </cell>
          <cell r="IN185">
            <v>55</v>
          </cell>
          <cell r="IO185">
            <v>23</v>
          </cell>
          <cell r="IP185">
            <v>77</v>
          </cell>
          <cell r="IQ185">
            <v>44</v>
          </cell>
          <cell r="IR185">
            <v>33</v>
          </cell>
          <cell r="IS185">
            <v>8</v>
          </cell>
        </row>
        <row r="186">
          <cell r="A186" t="str">
            <v>Kaiserslautern, kreisfr. Stadt</v>
          </cell>
          <cell r="B186">
            <v>4508</v>
          </cell>
          <cell r="C186">
            <v>3824</v>
          </cell>
          <cell r="D186">
            <v>1907</v>
          </cell>
          <cell r="E186">
            <v>1917</v>
          </cell>
          <cell r="F186">
            <v>1595</v>
          </cell>
          <cell r="G186">
            <v>1166</v>
          </cell>
          <cell r="H186">
            <v>427</v>
          </cell>
          <cell r="I186">
            <v>199</v>
          </cell>
          <cell r="J186">
            <v>292</v>
          </cell>
          <cell r="K186">
            <v>127</v>
          </cell>
          <cell r="L186">
            <v>164</v>
          </cell>
          <cell r="M186">
            <v>30</v>
          </cell>
          <cell r="N186">
            <v>2558</v>
          </cell>
          <cell r="O186">
            <v>2181</v>
          </cell>
          <cell r="P186">
            <v>1115</v>
          </cell>
          <cell r="Q186">
            <v>1066</v>
          </cell>
          <cell r="R186">
            <v>884</v>
          </cell>
          <cell r="S186">
            <v>656</v>
          </cell>
          <cell r="T186">
            <v>226</v>
          </cell>
          <cell r="U186">
            <v>110</v>
          </cell>
          <cell r="V186">
            <v>167</v>
          </cell>
          <cell r="W186">
            <v>79</v>
          </cell>
          <cell r="X186">
            <v>88</v>
          </cell>
          <cell r="Y186">
            <v>15</v>
          </cell>
          <cell r="Z186">
            <v>1950</v>
          </cell>
          <cell r="AA186">
            <v>1643</v>
          </cell>
          <cell r="AB186">
            <v>792</v>
          </cell>
          <cell r="AC186">
            <v>851</v>
          </cell>
          <cell r="AD186">
            <v>711</v>
          </cell>
          <cell r="AE186">
            <v>510</v>
          </cell>
          <cell r="AF186">
            <v>201</v>
          </cell>
          <cell r="AG186">
            <v>89</v>
          </cell>
          <cell r="AH186">
            <v>125</v>
          </cell>
          <cell r="AI186">
            <v>48</v>
          </cell>
          <cell r="AJ186">
            <v>76</v>
          </cell>
          <cell r="AK186">
            <v>15</v>
          </cell>
          <cell r="AL186">
            <v>384</v>
          </cell>
          <cell r="AM186">
            <v>345</v>
          </cell>
          <cell r="AN186">
            <v>192</v>
          </cell>
          <cell r="AO186">
            <v>153</v>
          </cell>
          <cell r="AP186">
            <v>113</v>
          </cell>
          <cell r="AQ186">
            <v>106</v>
          </cell>
          <cell r="AR186">
            <v>7</v>
          </cell>
          <cell r="AS186">
            <v>3</v>
          </cell>
          <cell r="AT186" t="str">
            <v>*</v>
          </cell>
          <cell r="AU186" t="str">
            <v>*</v>
          </cell>
          <cell r="AV186">
            <v>31</v>
          </cell>
          <cell r="AW186" t="str">
            <v>*</v>
          </cell>
          <cell r="AX186">
            <v>1252</v>
          </cell>
          <cell r="AY186">
            <v>1102</v>
          </cell>
          <cell r="AZ186">
            <v>504</v>
          </cell>
          <cell r="BA186">
            <v>598</v>
          </cell>
          <cell r="BB186">
            <v>476</v>
          </cell>
          <cell r="BC186">
            <v>381</v>
          </cell>
          <cell r="BD186">
            <v>95</v>
          </cell>
          <cell r="BE186">
            <v>41</v>
          </cell>
          <cell r="BF186">
            <v>112</v>
          </cell>
          <cell r="BG186">
            <v>51</v>
          </cell>
          <cell r="BH186">
            <v>61</v>
          </cell>
          <cell r="BI186">
            <v>10</v>
          </cell>
          <cell r="BJ186">
            <v>1067</v>
          </cell>
          <cell r="BK186">
            <v>869</v>
          </cell>
          <cell r="BL186">
            <v>376</v>
          </cell>
          <cell r="BM186">
            <v>493</v>
          </cell>
          <cell r="BN186">
            <v>428</v>
          </cell>
          <cell r="BO186">
            <v>325</v>
          </cell>
          <cell r="BP186">
            <v>102</v>
          </cell>
          <cell r="BQ186">
            <v>53</v>
          </cell>
          <cell r="BR186" t="str">
            <v>*</v>
          </cell>
          <cell r="BS186" t="str">
            <v>*</v>
          </cell>
          <cell r="BT186">
            <v>31</v>
          </cell>
          <cell r="BU186" t="str">
            <v>*</v>
          </cell>
          <cell r="BV186">
            <v>911</v>
          </cell>
          <cell r="BW186">
            <v>766</v>
          </cell>
          <cell r="BX186">
            <v>407</v>
          </cell>
          <cell r="BY186">
            <v>359</v>
          </cell>
          <cell r="BZ186">
            <v>301</v>
          </cell>
          <cell r="CA186">
            <v>207</v>
          </cell>
          <cell r="CB186">
            <v>94</v>
          </cell>
          <cell r="CC186">
            <v>39</v>
          </cell>
          <cell r="CD186">
            <v>52</v>
          </cell>
          <cell r="CE186">
            <v>29</v>
          </cell>
          <cell r="CF186">
            <v>23</v>
          </cell>
          <cell r="CG186">
            <v>6</v>
          </cell>
          <cell r="CH186">
            <v>894</v>
          </cell>
          <cell r="CI186">
            <v>742</v>
          </cell>
          <cell r="CJ186">
            <v>428</v>
          </cell>
          <cell r="CK186">
            <v>314</v>
          </cell>
          <cell r="CL186">
            <v>277</v>
          </cell>
          <cell r="CM186">
            <v>147</v>
          </cell>
          <cell r="CN186">
            <v>129</v>
          </cell>
          <cell r="CO186">
            <v>63</v>
          </cell>
          <cell r="CP186">
            <v>29</v>
          </cell>
          <cell r="CQ186">
            <v>11</v>
          </cell>
          <cell r="CR186">
            <v>18</v>
          </cell>
          <cell r="CS186">
            <v>8</v>
          </cell>
          <cell r="CT186">
            <v>768</v>
          </cell>
          <cell r="CU186">
            <v>653</v>
          </cell>
          <cell r="CV186">
            <v>274</v>
          </cell>
          <cell r="CW186">
            <v>379</v>
          </cell>
          <cell r="CX186">
            <v>331</v>
          </cell>
          <cell r="CY186">
            <v>291</v>
          </cell>
          <cell r="CZ186">
            <v>40</v>
          </cell>
          <cell r="DA186">
            <v>20</v>
          </cell>
          <cell r="DB186" t="str">
            <v>*</v>
          </cell>
          <cell r="DC186" t="str">
            <v>*</v>
          </cell>
          <cell r="DD186">
            <v>23</v>
          </cell>
          <cell r="DE186" t="str">
            <v>*</v>
          </cell>
          <cell r="DF186">
            <v>1706</v>
          </cell>
          <cell r="DG186">
            <v>1418</v>
          </cell>
          <cell r="DH186">
            <v>959</v>
          </cell>
          <cell r="DI186">
            <v>459</v>
          </cell>
          <cell r="DJ186">
            <v>329</v>
          </cell>
          <cell r="DK186">
            <v>186</v>
          </cell>
          <cell r="DL186">
            <v>142</v>
          </cell>
          <cell r="DM186">
            <v>67</v>
          </cell>
          <cell r="DN186">
            <v>118</v>
          </cell>
          <cell r="DO186">
            <v>34</v>
          </cell>
          <cell r="DP186">
            <v>84</v>
          </cell>
          <cell r="DQ186">
            <v>12</v>
          </cell>
          <cell r="DR186">
            <v>663</v>
          </cell>
          <cell r="DS186">
            <v>572</v>
          </cell>
          <cell r="DT186">
            <v>313</v>
          </cell>
          <cell r="DU186">
            <v>259</v>
          </cell>
          <cell r="DV186">
            <v>211</v>
          </cell>
          <cell r="DW186">
            <v>105</v>
          </cell>
          <cell r="DX186">
            <v>106</v>
          </cell>
          <cell r="DY186">
            <v>60</v>
          </cell>
          <cell r="DZ186" t="str">
            <v>*</v>
          </cell>
          <cell r="EA186" t="str">
            <v>*</v>
          </cell>
          <cell r="EB186">
            <v>29</v>
          </cell>
          <cell r="EC186" t="str">
            <v>*</v>
          </cell>
          <cell r="ED186">
            <v>790</v>
          </cell>
          <cell r="EE186">
            <v>683</v>
          </cell>
          <cell r="EF186">
            <v>231</v>
          </cell>
          <cell r="EG186">
            <v>452</v>
          </cell>
          <cell r="EH186">
            <v>394</v>
          </cell>
          <cell r="EI186">
            <v>316</v>
          </cell>
          <cell r="EJ186">
            <v>78</v>
          </cell>
          <cell r="EK186">
            <v>21</v>
          </cell>
          <cell r="EL186">
            <v>51</v>
          </cell>
          <cell r="EM186">
            <v>29</v>
          </cell>
          <cell r="EN186">
            <v>21</v>
          </cell>
          <cell r="EO186">
            <v>7</v>
          </cell>
          <cell r="EP186">
            <v>581</v>
          </cell>
          <cell r="EQ186">
            <v>498</v>
          </cell>
          <cell r="ER186">
            <v>130</v>
          </cell>
          <cell r="ES186">
            <v>368</v>
          </cell>
          <cell r="ET186">
            <v>330</v>
          </cell>
          <cell r="EU186">
            <v>268</v>
          </cell>
          <cell r="EV186">
            <v>61</v>
          </cell>
          <cell r="EW186">
            <v>31</v>
          </cell>
          <cell r="EX186">
            <v>30</v>
          </cell>
          <cell r="EY186">
            <v>23</v>
          </cell>
          <cell r="EZ186">
            <v>7</v>
          </cell>
          <cell r="FA186">
            <v>8</v>
          </cell>
          <cell r="FB186">
            <v>2817</v>
          </cell>
          <cell r="FC186">
            <v>2402</v>
          </cell>
          <cell r="FD186">
            <v>1063</v>
          </cell>
          <cell r="FE186">
            <v>1339</v>
          </cell>
          <cell r="FF186">
            <v>1121</v>
          </cell>
          <cell r="FG186">
            <v>887</v>
          </cell>
          <cell r="FH186">
            <v>233</v>
          </cell>
          <cell r="FI186">
            <v>100</v>
          </cell>
          <cell r="FJ186">
            <v>198</v>
          </cell>
          <cell r="FK186">
            <v>95</v>
          </cell>
          <cell r="FL186">
            <v>102</v>
          </cell>
          <cell r="FM186">
            <v>20</v>
          </cell>
          <cell r="FN186">
            <v>1319</v>
          </cell>
          <cell r="FO186">
            <v>1107</v>
          </cell>
          <cell r="FP186">
            <v>747</v>
          </cell>
          <cell r="FQ186">
            <v>360</v>
          </cell>
          <cell r="FR186">
            <v>275</v>
          </cell>
          <cell r="FS186">
            <v>122</v>
          </cell>
          <cell r="FT186">
            <v>152</v>
          </cell>
          <cell r="FU186">
            <v>85</v>
          </cell>
          <cell r="FV186">
            <v>80</v>
          </cell>
          <cell r="FW186">
            <v>22</v>
          </cell>
          <cell r="FX186">
            <v>58</v>
          </cell>
          <cell r="FY186">
            <v>5</v>
          </cell>
          <cell r="FZ186">
            <v>372</v>
          </cell>
          <cell r="GA186">
            <v>315</v>
          </cell>
          <cell r="GB186">
            <v>97</v>
          </cell>
          <cell r="GC186">
            <v>218</v>
          </cell>
          <cell r="GD186">
            <v>199</v>
          </cell>
          <cell r="GE186">
            <v>157</v>
          </cell>
          <cell r="GF186">
            <v>42</v>
          </cell>
          <cell r="GG186">
            <v>14</v>
          </cell>
          <cell r="GH186">
            <v>14</v>
          </cell>
          <cell r="GI186">
            <v>10</v>
          </cell>
          <cell r="GJ186">
            <v>4</v>
          </cell>
          <cell r="GK186">
            <v>5</v>
          </cell>
          <cell r="GL186">
            <v>0</v>
          </cell>
          <cell r="GM186">
            <v>0</v>
          </cell>
          <cell r="GN186">
            <v>0</v>
          </cell>
          <cell r="GO186">
            <v>0</v>
          </cell>
          <cell r="GP186">
            <v>0</v>
          </cell>
          <cell r="GQ186">
            <v>0</v>
          </cell>
          <cell r="GR186">
            <v>0</v>
          </cell>
          <cell r="GS186">
            <v>0</v>
          </cell>
          <cell r="GT186">
            <v>0</v>
          </cell>
          <cell r="GU186">
            <v>0</v>
          </cell>
          <cell r="GV186">
            <v>0</v>
          </cell>
          <cell r="GW186">
            <v>0</v>
          </cell>
          <cell r="GX186">
            <v>2935</v>
          </cell>
          <cell r="GY186">
            <v>2503</v>
          </cell>
          <cell r="GZ186">
            <v>1126</v>
          </cell>
          <cell r="HA186">
            <v>1377</v>
          </cell>
          <cell r="HB186">
            <v>1155</v>
          </cell>
          <cell r="HC186">
            <v>898</v>
          </cell>
          <cell r="HD186">
            <v>256</v>
          </cell>
          <cell r="HE186">
            <v>114</v>
          </cell>
          <cell r="HF186">
            <v>202</v>
          </cell>
          <cell r="HG186">
            <v>97</v>
          </cell>
          <cell r="HH186">
            <v>104</v>
          </cell>
          <cell r="HI186">
            <v>20</v>
          </cell>
          <cell r="HJ186">
            <v>0</v>
          </cell>
          <cell r="HK186">
            <v>0</v>
          </cell>
          <cell r="HL186">
            <v>0</v>
          </cell>
          <cell r="HM186">
            <v>0</v>
          </cell>
          <cell r="HN186">
            <v>0</v>
          </cell>
          <cell r="HO186">
            <v>0</v>
          </cell>
          <cell r="HP186">
            <v>0</v>
          </cell>
          <cell r="HQ186">
            <v>0</v>
          </cell>
          <cell r="HR186">
            <v>0</v>
          </cell>
          <cell r="HS186">
            <v>0</v>
          </cell>
          <cell r="HT186">
            <v>0</v>
          </cell>
          <cell r="HU186">
            <v>0</v>
          </cell>
          <cell r="HV186">
            <v>1301</v>
          </cell>
          <cell r="HW186">
            <v>1125</v>
          </cell>
          <cell r="HX186">
            <v>632</v>
          </cell>
          <cell r="HY186">
            <v>493</v>
          </cell>
          <cell r="HZ186">
            <v>402</v>
          </cell>
          <cell r="IA186">
            <v>248</v>
          </cell>
          <cell r="IB186">
            <v>153</v>
          </cell>
          <cell r="IC186">
            <v>68</v>
          </cell>
          <cell r="ID186">
            <v>75</v>
          </cell>
          <cell r="IE186">
            <v>37</v>
          </cell>
          <cell r="IF186">
            <v>38</v>
          </cell>
          <cell r="IG186">
            <v>16</v>
          </cell>
          <cell r="IH186">
            <v>3207</v>
          </cell>
          <cell r="II186">
            <v>2699</v>
          </cell>
          <cell r="IJ186">
            <v>1275</v>
          </cell>
          <cell r="IK186">
            <v>1424</v>
          </cell>
          <cell r="IL186">
            <v>1193</v>
          </cell>
          <cell r="IM186">
            <v>918</v>
          </cell>
          <cell r="IN186">
            <v>274</v>
          </cell>
          <cell r="IO186">
            <v>131</v>
          </cell>
          <cell r="IP186">
            <v>217</v>
          </cell>
          <cell r="IQ186">
            <v>90</v>
          </cell>
          <cell r="IR186">
            <v>126</v>
          </cell>
          <cell r="IS186">
            <v>14</v>
          </cell>
        </row>
        <row r="187">
          <cell r="A187" t="str">
            <v>Landau in der Pfalz, kr.f. St.</v>
          </cell>
          <cell r="B187">
            <v>1273</v>
          </cell>
          <cell r="C187">
            <v>1188</v>
          </cell>
          <cell r="D187">
            <v>650</v>
          </cell>
          <cell r="E187">
            <v>538</v>
          </cell>
          <cell r="F187">
            <v>452</v>
          </cell>
          <cell r="G187">
            <v>360</v>
          </cell>
          <cell r="H187">
            <v>90</v>
          </cell>
          <cell r="I187">
            <v>39</v>
          </cell>
          <cell r="J187" t="str">
            <v>*</v>
          </cell>
          <cell r="K187" t="str">
            <v>*</v>
          </cell>
          <cell r="L187">
            <v>56</v>
          </cell>
          <cell r="M187" t="str">
            <v>*</v>
          </cell>
          <cell r="N187">
            <v>764</v>
          </cell>
          <cell r="O187">
            <v>710</v>
          </cell>
          <cell r="P187">
            <v>386</v>
          </cell>
          <cell r="Q187">
            <v>324</v>
          </cell>
          <cell r="R187">
            <v>269</v>
          </cell>
          <cell r="S187">
            <v>210</v>
          </cell>
          <cell r="T187">
            <v>57</v>
          </cell>
          <cell r="U187">
            <v>21</v>
          </cell>
          <cell r="V187" t="str">
            <v>*</v>
          </cell>
          <cell r="W187" t="str">
            <v>*</v>
          </cell>
          <cell r="X187">
            <v>36</v>
          </cell>
          <cell r="Y187" t="str">
            <v>*</v>
          </cell>
          <cell r="Z187">
            <v>509</v>
          </cell>
          <cell r="AA187">
            <v>478</v>
          </cell>
          <cell r="AB187">
            <v>264</v>
          </cell>
          <cell r="AC187">
            <v>214</v>
          </cell>
          <cell r="AD187">
            <v>183</v>
          </cell>
          <cell r="AE187">
            <v>150</v>
          </cell>
          <cell r="AF187">
            <v>33</v>
          </cell>
          <cell r="AG187">
            <v>18</v>
          </cell>
          <cell r="AH187" t="str">
            <v>*</v>
          </cell>
          <cell r="AI187" t="str">
            <v>*</v>
          </cell>
          <cell r="AJ187">
            <v>20</v>
          </cell>
          <cell r="AK187" t="str">
            <v>*</v>
          </cell>
          <cell r="AL187">
            <v>118</v>
          </cell>
          <cell r="AM187">
            <v>95</v>
          </cell>
          <cell r="AN187">
            <v>46</v>
          </cell>
          <cell r="AO187">
            <v>49</v>
          </cell>
          <cell r="AP187">
            <v>37</v>
          </cell>
          <cell r="AQ187">
            <v>33</v>
          </cell>
          <cell r="AR187">
            <v>4</v>
          </cell>
          <cell r="AS187" t="str">
            <v>*</v>
          </cell>
          <cell r="AT187">
            <v>12</v>
          </cell>
          <cell r="AU187">
            <v>5</v>
          </cell>
          <cell r="AV187">
            <v>7</v>
          </cell>
          <cell r="AW187">
            <v>0</v>
          </cell>
          <cell r="AX187">
            <v>340</v>
          </cell>
          <cell r="AY187">
            <v>322</v>
          </cell>
          <cell r="AZ187">
            <v>171</v>
          </cell>
          <cell r="BA187">
            <v>151</v>
          </cell>
          <cell r="BB187">
            <v>122</v>
          </cell>
          <cell r="BC187">
            <v>107</v>
          </cell>
          <cell r="BD187">
            <v>15</v>
          </cell>
          <cell r="BE187" t="str">
            <v>*</v>
          </cell>
          <cell r="BF187" t="str">
            <v>*</v>
          </cell>
          <cell r="BG187" t="str">
            <v>*</v>
          </cell>
          <cell r="BH187">
            <v>21</v>
          </cell>
          <cell r="BI187" t="str">
            <v>*</v>
          </cell>
          <cell r="BJ187">
            <v>301</v>
          </cell>
          <cell r="BK187">
            <v>280</v>
          </cell>
          <cell r="BL187">
            <v>129</v>
          </cell>
          <cell r="BM187">
            <v>151</v>
          </cell>
          <cell r="BN187">
            <v>126</v>
          </cell>
          <cell r="BO187">
            <v>97</v>
          </cell>
          <cell r="BP187">
            <v>27</v>
          </cell>
          <cell r="BQ187">
            <v>14</v>
          </cell>
          <cell r="BR187">
            <v>25</v>
          </cell>
          <cell r="BS187">
            <v>9</v>
          </cell>
          <cell r="BT187">
            <v>16</v>
          </cell>
          <cell r="BU187">
            <v>0</v>
          </cell>
          <cell r="BV187">
            <v>276</v>
          </cell>
          <cell r="BW187">
            <v>264</v>
          </cell>
          <cell r="BX187">
            <v>146</v>
          </cell>
          <cell r="BY187">
            <v>118</v>
          </cell>
          <cell r="BZ187">
            <v>107</v>
          </cell>
          <cell r="CA187">
            <v>80</v>
          </cell>
          <cell r="CB187">
            <v>27</v>
          </cell>
          <cell r="CC187">
            <v>10</v>
          </cell>
          <cell r="CD187" t="str">
            <v>*</v>
          </cell>
          <cell r="CE187">
            <v>6</v>
          </cell>
          <cell r="CF187" t="str">
            <v>*</v>
          </cell>
          <cell r="CG187" t="str">
            <v>*</v>
          </cell>
          <cell r="CH187">
            <v>238</v>
          </cell>
          <cell r="CI187">
            <v>227</v>
          </cell>
          <cell r="CJ187">
            <v>158</v>
          </cell>
          <cell r="CK187">
            <v>69</v>
          </cell>
          <cell r="CL187">
            <v>60</v>
          </cell>
          <cell r="CM187">
            <v>43</v>
          </cell>
          <cell r="CN187">
            <v>17</v>
          </cell>
          <cell r="CO187">
            <v>10</v>
          </cell>
          <cell r="CP187">
            <v>9</v>
          </cell>
          <cell r="CQ187" t="str">
            <v>*</v>
          </cell>
          <cell r="CR187" t="str">
            <v>*</v>
          </cell>
          <cell r="CS187">
            <v>0</v>
          </cell>
          <cell r="CT187">
            <v>169</v>
          </cell>
          <cell r="CU187">
            <v>154</v>
          </cell>
          <cell r="CV187">
            <v>88</v>
          </cell>
          <cell r="CW187">
            <v>66</v>
          </cell>
          <cell r="CX187">
            <v>49</v>
          </cell>
          <cell r="CY187">
            <v>40</v>
          </cell>
          <cell r="CZ187">
            <v>9</v>
          </cell>
          <cell r="DA187" t="str">
            <v>*</v>
          </cell>
          <cell r="DB187">
            <v>17</v>
          </cell>
          <cell r="DC187">
            <v>8</v>
          </cell>
          <cell r="DD187">
            <v>9</v>
          </cell>
          <cell r="DE187">
            <v>0</v>
          </cell>
          <cell r="DF187">
            <v>488</v>
          </cell>
          <cell r="DG187">
            <v>456</v>
          </cell>
          <cell r="DH187">
            <v>308</v>
          </cell>
          <cell r="DI187">
            <v>148</v>
          </cell>
          <cell r="DJ187">
            <v>116</v>
          </cell>
          <cell r="DK187">
            <v>84</v>
          </cell>
          <cell r="DL187">
            <v>31</v>
          </cell>
          <cell r="DM187">
            <v>16</v>
          </cell>
          <cell r="DN187">
            <v>32</v>
          </cell>
          <cell r="DO187">
            <v>7</v>
          </cell>
          <cell r="DP187">
            <v>25</v>
          </cell>
          <cell r="DQ187">
            <v>0</v>
          </cell>
          <cell r="DR187">
            <v>200</v>
          </cell>
          <cell r="DS187">
            <v>190</v>
          </cell>
          <cell r="DT187">
            <v>128</v>
          </cell>
          <cell r="DU187">
            <v>62</v>
          </cell>
          <cell r="DV187">
            <v>53</v>
          </cell>
          <cell r="DW187">
            <v>29</v>
          </cell>
          <cell r="DX187">
            <v>24</v>
          </cell>
          <cell r="DY187">
            <v>12</v>
          </cell>
          <cell r="DZ187">
            <v>9</v>
          </cell>
          <cell r="EA187">
            <v>3</v>
          </cell>
          <cell r="EB187">
            <v>6</v>
          </cell>
          <cell r="EC187">
            <v>0</v>
          </cell>
          <cell r="ED187">
            <v>236</v>
          </cell>
          <cell r="EE187">
            <v>214</v>
          </cell>
          <cell r="EF187">
            <v>106</v>
          </cell>
          <cell r="EG187">
            <v>108</v>
          </cell>
          <cell r="EH187">
            <v>85</v>
          </cell>
          <cell r="EI187">
            <v>67</v>
          </cell>
          <cell r="EJ187">
            <v>17</v>
          </cell>
          <cell r="EK187">
            <v>7</v>
          </cell>
          <cell r="EL187">
            <v>23</v>
          </cell>
          <cell r="EM187">
            <v>9</v>
          </cell>
          <cell r="EN187">
            <v>14</v>
          </cell>
          <cell r="EO187">
            <v>0</v>
          </cell>
          <cell r="EP187">
            <v>180</v>
          </cell>
          <cell r="EQ187">
            <v>174</v>
          </cell>
          <cell r="ER187">
            <v>20</v>
          </cell>
          <cell r="ES187">
            <v>154</v>
          </cell>
          <cell r="ET187">
            <v>149</v>
          </cell>
          <cell r="EU187">
            <v>140</v>
          </cell>
          <cell r="EV187">
            <v>9</v>
          </cell>
          <cell r="EW187" t="str">
            <v>*</v>
          </cell>
          <cell r="EX187" t="str">
            <v>*</v>
          </cell>
          <cell r="EY187" t="str">
            <v>*</v>
          </cell>
          <cell r="EZ187" t="str">
            <v>*</v>
          </cell>
          <cell r="FA187" t="str">
            <v>*</v>
          </cell>
          <cell r="FB187">
            <v>716</v>
          </cell>
          <cell r="FC187">
            <v>660</v>
          </cell>
          <cell r="FD187">
            <v>275</v>
          </cell>
          <cell r="FE187">
            <v>385</v>
          </cell>
          <cell r="FF187">
            <v>332</v>
          </cell>
          <cell r="FG187">
            <v>288</v>
          </cell>
          <cell r="FH187">
            <v>44</v>
          </cell>
          <cell r="FI187">
            <v>12</v>
          </cell>
          <cell r="FJ187" t="str">
            <v>*</v>
          </cell>
          <cell r="FK187" t="str">
            <v>*</v>
          </cell>
          <cell r="FL187">
            <v>31</v>
          </cell>
          <cell r="FM187" t="str">
            <v>*</v>
          </cell>
          <cell r="FN187">
            <v>446</v>
          </cell>
          <cell r="FO187">
            <v>429</v>
          </cell>
          <cell r="FP187">
            <v>318</v>
          </cell>
          <cell r="FQ187">
            <v>111</v>
          </cell>
          <cell r="FR187">
            <v>85</v>
          </cell>
          <cell r="FS187">
            <v>46</v>
          </cell>
          <cell r="FT187">
            <v>37</v>
          </cell>
          <cell r="FU187">
            <v>24</v>
          </cell>
          <cell r="FV187">
            <v>26</v>
          </cell>
          <cell r="FW187">
            <v>5</v>
          </cell>
          <cell r="FX187">
            <v>21</v>
          </cell>
          <cell r="FY187">
            <v>0</v>
          </cell>
          <cell r="FZ187">
            <v>111</v>
          </cell>
          <cell r="GA187">
            <v>99</v>
          </cell>
          <cell r="GB187">
            <v>57</v>
          </cell>
          <cell r="GC187">
            <v>42</v>
          </cell>
          <cell r="GD187">
            <v>35</v>
          </cell>
          <cell r="GE187">
            <v>26</v>
          </cell>
          <cell r="GF187">
            <v>9</v>
          </cell>
          <cell r="GG187">
            <v>3</v>
          </cell>
          <cell r="GH187">
            <v>7</v>
          </cell>
          <cell r="GI187">
            <v>3</v>
          </cell>
          <cell r="GJ187">
            <v>4</v>
          </cell>
          <cell r="GK187">
            <v>0</v>
          </cell>
          <cell r="GL187">
            <v>0</v>
          </cell>
          <cell r="GM187">
            <v>0</v>
          </cell>
          <cell r="GN187">
            <v>0</v>
          </cell>
          <cell r="GO187">
            <v>0</v>
          </cell>
          <cell r="GP187">
            <v>0</v>
          </cell>
          <cell r="GQ187">
            <v>0</v>
          </cell>
          <cell r="GR187">
            <v>0</v>
          </cell>
          <cell r="GS187">
            <v>0</v>
          </cell>
          <cell r="GT187">
            <v>0</v>
          </cell>
          <cell r="GU187">
            <v>0</v>
          </cell>
          <cell r="GV187">
            <v>0</v>
          </cell>
          <cell r="GW187">
            <v>0</v>
          </cell>
          <cell r="GX187">
            <v>729</v>
          </cell>
          <cell r="GY187">
            <v>672</v>
          </cell>
          <cell r="GZ187">
            <v>283</v>
          </cell>
          <cell r="HA187">
            <v>389</v>
          </cell>
          <cell r="HB187">
            <v>335</v>
          </cell>
          <cell r="HC187">
            <v>289</v>
          </cell>
          <cell r="HD187">
            <v>46</v>
          </cell>
          <cell r="HE187">
            <v>12</v>
          </cell>
          <cell r="HF187" t="str">
            <v>*</v>
          </cell>
          <cell r="HG187" t="str">
            <v>*</v>
          </cell>
          <cell r="HH187">
            <v>31</v>
          </cell>
          <cell r="HI187" t="str">
            <v>*</v>
          </cell>
          <cell r="HJ187">
            <v>0</v>
          </cell>
          <cell r="HK187">
            <v>0</v>
          </cell>
          <cell r="HL187">
            <v>0</v>
          </cell>
          <cell r="HM187">
            <v>0</v>
          </cell>
          <cell r="HN187">
            <v>0</v>
          </cell>
          <cell r="HO187">
            <v>0</v>
          </cell>
          <cell r="HP187">
            <v>0</v>
          </cell>
          <cell r="HQ187">
            <v>0</v>
          </cell>
          <cell r="HR187">
            <v>0</v>
          </cell>
          <cell r="HS187">
            <v>0</v>
          </cell>
          <cell r="HT187">
            <v>0</v>
          </cell>
          <cell r="HU187">
            <v>0</v>
          </cell>
          <cell r="HV187">
            <v>483</v>
          </cell>
          <cell r="HW187">
            <v>453</v>
          </cell>
          <cell r="HX187">
            <v>287</v>
          </cell>
          <cell r="HY187">
            <v>166</v>
          </cell>
          <cell r="HZ187">
            <v>134</v>
          </cell>
          <cell r="IA187">
            <v>91</v>
          </cell>
          <cell r="IB187">
            <v>41</v>
          </cell>
          <cell r="IC187">
            <v>18</v>
          </cell>
          <cell r="ID187" t="str">
            <v>*</v>
          </cell>
          <cell r="IE187" t="str">
            <v>*</v>
          </cell>
          <cell r="IF187">
            <v>18</v>
          </cell>
          <cell r="IG187" t="str">
            <v>*</v>
          </cell>
          <cell r="IH187">
            <v>790</v>
          </cell>
          <cell r="II187">
            <v>735</v>
          </cell>
          <cell r="IJ187">
            <v>363</v>
          </cell>
          <cell r="IK187">
            <v>372</v>
          </cell>
          <cell r="IL187">
            <v>318</v>
          </cell>
          <cell r="IM187">
            <v>269</v>
          </cell>
          <cell r="IN187">
            <v>49</v>
          </cell>
          <cell r="IO187">
            <v>21</v>
          </cell>
          <cell r="IP187" t="str">
            <v>*</v>
          </cell>
          <cell r="IQ187" t="str">
            <v>*</v>
          </cell>
          <cell r="IR187">
            <v>38</v>
          </cell>
          <cell r="IS187" t="str">
            <v>*</v>
          </cell>
        </row>
        <row r="188">
          <cell r="A188" t="str">
            <v>Ludwigshafen am Rhein, Stadt</v>
          </cell>
          <cell r="B188">
            <v>7744</v>
          </cell>
          <cell r="C188">
            <v>5940</v>
          </cell>
          <cell r="D188">
            <v>1821</v>
          </cell>
          <cell r="E188">
            <v>4119</v>
          </cell>
          <cell r="F188">
            <v>3409</v>
          </cell>
          <cell r="G188">
            <v>2931</v>
          </cell>
          <cell r="H188">
            <v>475</v>
          </cell>
          <cell r="I188">
            <v>79</v>
          </cell>
          <cell r="J188">
            <v>643</v>
          </cell>
          <cell r="K188">
            <v>377</v>
          </cell>
          <cell r="L188">
            <v>261</v>
          </cell>
          <cell r="M188">
            <v>67</v>
          </cell>
          <cell r="N188">
            <v>4233</v>
          </cell>
          <cell r="O188">
            <v>3265</v>
          </cell>
          <cell r="P188">
            <v>1085</v>
          </cell>
          <cell r="Q188">
            <v>2180</v>
          </cell>
          <cell r="R188">
            <v>1783</v>
          </cell>
          <cell r="S188">
            <v>1525</v>
          </cell>
          <cell r="T188">
            <v>257</v>
          </cell>
          <cell r="U188">
            <v>43</v>
          </cell>
          <cell r="V188">
            <v>364</v>
          </cell>
          <cell r="W188">
            <v>221</v>
          </cell>
          <cell r="X188">
            <v>140</v>
          </cell>
          <cell r="Y188">
            <v>33</v>
          </cell>
          <cell r="Z188">
            <v>3511</v>
          </cell>
          <cell r="AA188">
            <v>2675</v>
          </cell>
          <cell r="AB188">
            <v>736</v>
          </cell>
          <cell r="AC188">
            <v>1939</v>
          </cell>
          <cell r="AD188">
            <v>1626</v>
          </cell>
          <cell r="AE188">
            <v>1406</v>
          </cell>
          <cell r="AF188">
            <v>218</v>
          </cell>
          <cell r="AG188">
            <v>36</v>
          </cell>
          <cell r="AH188">
            <v>279</v>
          </cell>
          <cell r="AI188">
            <v>156</v>
          </cell>
          <cell r="AJ188">
            <v>121</v>
          </cell>
          <cell r="AK188">
            <v>34</v>
          </cell>
          <cell r="AL188">
            <v>752</v>
          </cell>
          <cell r="AM188">
            <v>569</v>
          </cell>
          <cell r="AN188">
            <v>156</v>
          </cell>
          <cell r="AO188">
            <v>413</v>
          </cell>
          <cell r="AP188">
            <v>276</v>
          </cell>
          <cell r="AQ188">
            <v>268</v>
          </cell>
          <cell r="AR188">
            <v>8</v>
          </cell>
          <cell r="AS188">
            <v>0</v>
          </cell>
          <cell r="AT188">
            <v>128</v>
          </cell>
          <cell r="AU188">
            <v>73</v>
          </cell>
          <cell r="AV188">
            <v>54</v>
          </cell>
          <cell r="AW188">
            <v>9</v>
          </cell>
          <cell r="AX188">
            <v>1992</v>
          </cell>
          <cell r="AY188">
            <v>1556</v>
          </cell>
          <cell r="AZ188">
            <v>448</v>
          </cell>
          <cell r="BA188">
            <v>1108</v>
          </cell>
          <cell r="BB188">
            <v>837</v>
          </cell>
          <cell r="BC188">
            <v>736</v>
          </cell>
          <cell r="BD188">
            <v>101</v>
          </cell>
          <cell r="BE188">
            <v>14</v>
          </cell>
          <cell r="BF188">
            <v>252</v>
          </cell>
          <cell r="BG188">
            <v>134</v>
          </cell>
          <cell r="BH188">
            <v>116</v>
          </cell>
          <cell r="BI188">
            <v>19</v>
          </cell>
          <cell r="BJ188">
            <v>1815</v>
          </cell>
          <cell r="BK188">
            <v>1411</v>
          </cell>
          <cell r="BL188">
            <v>289</v>
          </cell>
          <cell r="BM188">
            <v>1122</v>
          </cell>
          <cell r="BN188">
            <v>955</v>
          </cell>
          <cell r="BO188">
            <v>844</v>
          </cell>
          <cell r="BP188">
            <v>108</v>
          </cell>
          <cell r="BQ188">
            <v>18</v>
          </cell>
          <cell r="BR188">
            <v>142</v>
          </cell>
          <cell r="BS188">
            <v>96</v>
          </cell>
          <cell r="BT188">
            <v>44</v>
          </cell>
          <cell r="BU188">
            <v>25</v>
          </cell>
          <cell r="BV188">
            <v>1733</v>
          </cell>
          <cell r="BW188">
            <v>1315</v>
          </cell>
          <cell r="BX188">
            <v>362</v>
          </cell>
          <cell r="BY188">
            <v>953</v>
          </cell>
          <cell r="BZ188">
            <v>855</v>
          </cell>
          <cell r="CA188">
            <v>733</v>
          </cell>
          <cell r="CB188">
            <v>122</v>
          </cell>
          <cell r="CC188">
            <v>19</v>
          </cell>
          <cell r="CD188">
            <v>88</v>
          </cell>
          <cell r="CE188">
            <v>55</v>
          </cell>
          <cell r="CF188">
            <v>33</v>
          </cell>
          <cell r="CG188">
            <v>10</v>
          </cell>
          <cell r="CH188">
            <v>1452</v>
          </cell>
          <cell r="CI188">
            <v>1089</v>
          </cell>
          <cell r="CJ188">
            <v>566</v>
          </cell>
          <cell r="CK188">
            <v>523</v>
          </cell>
          <cell r="CL188">
            <v>486</v>
          </cell>
          <cell r="CM188">
            <v>350</v>
          </cell>
          <cell r="CN188">
            <v>136</v>
          </cell>
          <cell r="CO188">
            <v>28</v>
          </cell>
          <cell r="CP188">
            <v>33</v>
          </cell>
          <cell r="CQ188">
            <v>19</v>
          </cell>
          <cell r="CR188">
            <v>14</v>
          </cell>
          <cell r="CS188">
            <v>4</v>
          </cell>
          <cell r="CT188">
            <v>1812</v>
          </cell>
          <cell r="CU188">
            <v>1387</v>
          </cell>
          <cell r="CV188">
            <v>236</v>
          </cell>
          <cell r="CW188">
            <v>1151</v>
          </cell>
          <cell r="CX188">
            <v>1014</v>
          </cell>
          <cell r="CY188">
            <v>920</v>
          </cell>
          <cell r="CZ188">
            <v>92</v>
          </cell>
          <cell r="DA188">
            <v>9</v>
          </cell>
          <cell r="DB188">
            <v>118</v>
          </cell>
          <cell r="DC188">
            <v>77</v>
          </cell>
          <cell r="DD188">
            <v>39</v>
          </cell>
          <cell r="DE188">
            <v>19</v>
          </cell>
          <cell r="DF188">
            <v>3134</v>
          </cell>
          <cell r="DG188">
            <v>2286</v>
          </cell>
          <cell r="DH188">
            <v>922</v>
          </cell>
          <cell r="DI188">
            <v>1364</v>
          </cell>
          <cell r="DJ188">
            <v>1058</v>
          </cell>
          <cell r="DK188">
            <v>863</v>
          </cell>
          <cell r="DL188">
            <v>195</v>
          </cell>
          <cell r="DM188">
            <v>31</v>
          </cell>
          <cell r="DN188">
            <v>276</v>
          </cell>
          <cell r="DO188">
            <v>158</v>
          </cell>
          <cell r="DP188">
            <v>115</v>
          </cell>
          <cell r="DQ188">
            <v>30</v>
          </cell>
          <cell r="DR188">
            <v>1012</v>
          </cell>
          <cell r="DS188">
            <v>776</v>
          </cell>
          <cell r="DT188">
            <v>357</v>
          </cell>
          <cell r="DU188">
            <v>419</v>
          </cell>
          <cell r="DV188">
            <v>293</v>
          </cell>
          <cell r="DW188">
            <v>227</v>
          </cell>
          <cell r="DX188">
            <v>66</v>
          </cell>
          <cell r="DY188">
            <v>18</v>
          </cell>
          <cell r="DZ188">
            <v>121</v>
          </cell>
          <cell r="EA188">
            <v>59</v>
          </cell>
          <cell r="EB188">
            <v>62</v>
          </cell>
          <cell r="EC188">
            <v>5</v>
          </cell>
          <cell r="ED188">
            <v>1159</v>
          </cell>
          <cell r="EE188">
            <v>977</v>
          </cell>
          <cell r="EF188">
            <v>233</v>
          </cell>
          <cell r="EG188">
            <v>744</v>
          </cell>
          <cell r="EH188">
            <v>638</v>
          </cell>
          <cell r="EI188">
            <v>543</v>
          </cell>
          <cell r="EJ188">
            <v>94</v>
          </cell>
          <cell r="EK188">
            <v>17</v>
          </cell>
          <cell r="EL188">
            <v>98</v>
          </cell>
          <cell r="EM188">
            <v>58</v>
          </cell>
          <cell r="EN188">
            <v>40</v>
          </cell>
          <cell r="EO188">
            <v>8</v>
          </cell>
          <cell r="EP188">
            <v>627</v>
          </cell>
          <cell r="EQ188">
            <v>514</v>
          </cell>
          <cell r="ER188">
            <v>73</v>
          </cell>
          <cell r="ES188">
            <v>441</v>
          </cell>
          <cell r="ET188">
            <v>406</v>
          </cell>
          <cell r="EU188">
            <v>378</v>
          </cell>
          <cell r="EV188">
            <v>28</v>
          </cell>
          <cell r="EW188">
            <v>4</v>
          </cell>
          <cell r="EX188">
            <v>30</v>
          </cell>
          <cell r="EY188">
            <v>25</v>
          </cell>
          <cell r="EZ188">
            <v>5</v>
          </cell>
          <cell r="FA188">
            <v>5</v>
          </cell>
          <cell r="FB188">
            <v>5101</v>
          </cell>
          <cell r="FC188">
            <v>3897</v>
          </cell>
          <cell r="FD188">
            <v>843</v>
          </cell>
          <cell r="FE188">
            <v>3054</v>
          </cell>
          <cell r="FF188">
            <v>2625</v>
          </cell>
          <cell r="FG188">
            <v>2338</v>
          </cell>
          <cell r="FH188">
            <v>285</v>
          </cell>
          <cell r="FI188">
            <v>40</v>
          </cell>
          <cell r="FJ188">
            <v>377</v>
          </cell>
          <cell r="FK188">
            <v>241</v>
          </cell>
          <cell r="FL188">
            <v>133</v>
          </cell>
          <cell r="FM188">
            <v>52</v>
          </cell>
          <cell r="FN188">
            <v>2184</v>
          </cell>
          <cell r="FO188">
            <v>1659</v>
          </cell>
          <cell r="FP188">
            <v>890</v>
          </cell>
          <cell r="FQ188">
            <v>769</v>
          </cell>
          <cell r="FR188">
            <v>527</v>
          </cell>
          <cell r="FS188">
            <v>377</v>
          </cell>
          <cell r="FT188">
            <v>150</v>
          </cell>
          <cell r="FU188">
            <v>31</v>
          </cell>
          <cell r="FV188">
            <v>230</v>
          </cell>
          <cell r="FW188">
            <v>114</v>
          </cell>
          <cell r="FX188">
            <v>114</v>
          </cell>
          <cell r="FY188">
            <v>12</v>
          </cell>
          <cell r="FZ188">
            <v>459</v>
          </cell>
          <cell r="GA188">
            <v>384</v>
          </cell>
          <cell r="GB188">
            <v>88</v>
          </cell>
          <cell r="GC188">
            <v>296</v>
          </cell>
          <cell r="GD188">
            <v>257</v>
          </cell>
          <cell r="GE188">
            <v>216</v>
          </cell>
          <cell r="GF188">
            <v>40</v>
          </cell>
          <cell r="GG188">
            <v>8</v>
          </cell>
          <cell r="GH188">
            <v>36</v>
          </cell>
          <cell r="GI188">
            <v>22</v>
          </cell>
          <cell r="GJ188">
            <v>14</v>
          </cell>
          <cell r="GK188">
            <v>3</v>
          </cell>
          <cell r="GL188">
            <v>0</v>
          </cell>
          <cell r="GM188">
            <v>0</v>
          </cell>
          <cell r="GN188">
            <v>0</v>
          </cell>
          <cell r="GO188">
            <v>0</v>
          </cell>
          <cell r="GP188">
            <v>0</v>
          </cell>
          <cell r="GQ188">
            <v>0</v>
          </cell>
          <cell r="GR188">
            <v>0</v>
          </cell>
          <cell r="GS188">
            <v>0</v>
          </cell>
          <cell r="GT188">
            <v>0</v>
          </cell>
          <cell r="GU188">
            <v>0</v>
          </cell>
          <cell r="GV188">
            <v>0</v>
          </cell>
          <cell r="GW188">
            <v>0</v>
          </cell>
          <cell r="GX188">
            <v>5632</v>
          </cell>
          <cell r="GY188">
            <v>4332</v>
          </cell>
          <cell r="GZ188">
            <v>1098</v>
          </cell>
          <cell r="HA188">
            <v>3234</v>
          </cell>
          <cell r="HB188">
            <v>2759</v>
          </cell>
          <cell r="HC188">
            <v>2424</v>
          </cell>
          <cell r="HD188">
            <v>333</v>
          </cell>
          <cell r="HE188">
            <v>53</v>
          </cell>
          <cell r="HF188">
            <v>419</v>
          </cell>
          <cell r="HG188">
            <v>260</v>
          </cell>
          <cell r="HH188">
            <v>155</v>
          </cell>
          <cell r="HI188">
            <v>56</v>
          </cell>
          <cell r="HJ188">
            <v>0</v>
          </cell>
          <cell r="HK188">
            <v>0</v>
          </cell>
          <cell r="HL188">
            <v>0</v>
          </cell>
          <cell r="HM188">
            <v>0</v>
          </cell>
          <cell r="HN188">
            <v>0</v>
          </cell>
          <cell r="HO188">
            <v>0</v>
          </cell>
          <cell r="HP188">
            <v>0</v>
          </cell>
          <cell r="HQ188">
            <v>0</v>
          </cell>
          <cell r="HR188">
            <v>0</v>
          </cell>
          <cell r="HS188">
            <v>0</v>
          </cell>
          <cell r="HT188">
            <v>0</v>
          </cell>
          <cell r="HU188">
            <v>0</v>
          </cell>
          <cell r="HV188">
            <v>2352</v>
          </cell>
          <cell r="HW188">
            <v>1952</v>
          </cell>
          <cell r="HX188">
            <v>817</v>
          </cell>
          <cell r="HY188">
            <v>1135</v>
          </cell>
          <cell r="HZ188">
            <v>835</v>
          </cell>
          <cell r="IA188">
            <v>640</v>
          </cell>
          <cell r="IB188">
            <v>195</v>
          </cell>
          <cell r="IC188">
            <v>40</v>
          </cell>
          <cell r="ID188">
            <v>272</v>
          </cell>
          <cell r="IE188">
            <v>163</v>
          </cell>
          <cell r="IF188">
            <v>107</v>
          </cell>
          <cell r="IG188">
            <v>28</v>
          </cell>
          <cell r="IH188">
            <v>5392</v>
          </cell>
          <cell r="II188">
            <v>3988</v>
          </cell>
          <cell r="IJ188">
            <v>1004</v>
          </cell>
          <cell r="IK188">
            <v>2984</v>
          </cell>
          <cell r="IL188">
            <v>2574</v>
          </cell>
          <cell r="IM188">
            <v>2291</v>
          </cell>
          <cell r="IN188">
            <v>280</v>
          </cell>
          <cell r="IO188">
            <v>39</v>
          </cell>
          <cell r="IP188">
            <v>371</v>
          </cell>
          <cell r="IQ188">
            <v>214</v>
          </cell>
          <cell r="IR188">
            <v>154</v>
          </cell>
          <cell r="IS188">
            <v>39</v>
          </cell>
        </row>
        <row r="189">
          <cell r="A189" t="str">
            <v>Mainz, kreisfreie Stadt</v>
          </cell>
          <cell r="B189">
            <v>6079</v>
          </cell>
          <cell r="C189">
            <v>4445</v>
          </cell>
          <cell r="D189">
            <v>1637</v>
          </cell>
          <cell r="E189">
            <v>2808</v>
          </cell>
          <cell r="F189">
            <v>2223</v>
          </cell>
          <cell r="G189">
            <v>1754</v>
          </cell>
          <cell r="H189">
            <v>463</v>
          </cell>
          <cell r="I189">
            <v>99</v>
          </cell>
          <cell r="J189">
            <v>507</v>
          </cell>
          <cell r="K189">
            <v>295</v>
          </cell>
          <cell r="L189">
            <v>211</v>
          </cell>
          <cell r="M189">
            <v>78</v>
          </cell>
          <cell r="N189">
            <v>3378</v>
          </cell>
          <cell r="O189">
            <v>2528</v>
          </cell>
          <cell r="P189">
            <v>944</v>
          </cell>
          <cell r="Q189">
            <v>1584</v>
          </cell>
          <cell r="R189">
            <v>1214</v>
          </cell>
          <cell r="S189">
            <v>969</v>
          </cell>
          <cell r="T189">
            <v>243</v>
          </cell>
          <cell r="U189">
            <v>45</v>
          </cell>
          <cell r="V189">
            <v>331</v>
          </cell>
          <cell r="W189">
            <v>202</v>
          </cell>
          <cell r="X189">
            <v>129</v>
          </cell>
          <cell r="Y189">
            <v>39</v>
          </cell>
          <cell r="Z189">
            <v>2701</v>
          </cell>
          <cell r="AA189">
            <v>1917</v>
          </cell>
          <cell r="AB189">
            <v>693</v>
          </cell>
          <cell r="AC189">
            <v>1224</v>
          </cell>
          <cell r="AD189">
            <v>1009</v>
          </cell>
          <cell r="AE189">
            <v>785</v>
          </cell>
          <cell r="AF189">
            <v>220</v>
          </cell>
          <cell r="AG189">
            <v>54</v>
          </cell>
          <cell r="AH189">
            <v>176</v>
          </cell>
          <cell r="AI189">
            <v>93</v>
          </cell>
          <cell r="AJ189">
            <v>82</v>
          </cell>
          <cell r="AK189">
            <v>39</v>
          </cell>
          <cell r="AL189">
            <v>520</v>
          </cell>
          <cell r="AM189">
            <v>328</v>
          </cell>
          <cell r="AN189">
            <v>112</v>
          </cell>
          <cell r="AO189">
            <v>216</v>
          </cell>
          <cell r="AP189">
            <v>148</v>
          </cell>
          <cell r="AQ189">
            <v>130</v>
          </cell>
          <cell r="AR189">
            <v>17</v>
          </cell>
          <cell r="AS189" t="str">
            <v>*</v>
          </cell>
          <cell r="AT189">
            <v>59</v>
          </cell>
          <cell r="AU189">
            <v>30</v>
          </cell>
          <cell r="AV189">
            <v>29</v>
          </cell>
          <cell r="AW189">
            <v>9</v>
          </cell>
          <cell r="AX189">
            <v>1692</v>
          </cell>
          <cell r="AY189">
            <v>1225</v>
          </cell>
          <cell r="AZ189">
            <v>446</v>
          </cell>
          <cell r="BA189">
            <v>779</v>
          </cell>
          <cell r="BB189">
            <v>574</v>
          </cell>
          <cell r="BC189">
            <v>484</v>
          </cell>
          <cell r="BD189">
            <v>90</v>
          </cell>
          <cell r="BE189">
            <v>24</v>
          </cell>
          <cell r="BF189">
            <v>193</v>
          </cell>
          <cell r="BG189">
            <v>118</v>
          </cell>
          <cell r="BH189">
            <v>75</v>
          </cell>
          <cell r="BI189">
            <v>12</v>
          </cell>
          <cell r="BJ189">
            <v>1496</v>
          </cell>
          <cell r="BK189">
            <v>1117</v>
          </cell>
          <cell r="BL189">
            <v>343</v>
          </cell>
          <cell r="BM189">
            <v>774</v>
          </cell>
          <cell r="BN189">
            <v>611</v>
          </cell>
          <cell r="BO189">
            <v>484</v>
          </cell>
          <cell r="BP189">
            <v>126</v>
          </cell>
          <cell r="BQ189">
            <v>30</v>
          </cell>
          <cell r="BR189">
            <v>140</v>
          </cell>
          <cell r="BS189">
            <v>81</v>
          </cell>
          <cell r="BT189">
            <v>58</v>
          </cell>
          <cell r="BU189">
            <v>23</v>
          </cell>
          <cell r="BV189">
            <v>1337</v>
          </cell>
          <cell r="BW189">
            <v>1005</v>
          </cell>
          <cell r="BX189">
            <v>336</v>
          </cell>
          <cell r="BY189">
            <v>669</v>
          </cell>
          <cell r="BZ189">
            <v>574</v>
          </cell>
          <cell r="CA189">
            <v>434</v>
          </cell>
          <cell r="CB189">
            <v>137</v>
          </cell>
          <cell r="CC189">
            <v>28</v>
          </cell>
          <cell r="CD189">
            <v>77</v>
          </cell>
          <cell r="CE189">
            <v>51</v>
          </cell>
          <cell r="CF189">
            <v>26</v>
          </cell>
          <cell r="CG189">
            <v>18</v>
          </cell>
          <cell r="CH189">
            <v>1034</v>
          </cell>
          <cell r="CI189">
            <v>770</v>
          </cell>
          <cell r="CJ189">
            <v>400</v>
          </cell>
          <cell r="CK189">
            <v>370</v>
          </cell>
          <cell r="CL189">
            <v>316</v>
          </cell>
          <cell r="CM189">
            <v>222</v>
          </cell>
          <cell r="CN189">
            <v>93</v>
          </cell>
          <cell r="CO189" t="str">
            <v>*</v>
          </cell>
          <cell r="CP189">
            <v>38</v>
          </cell>
          <cell r="CQ189">
            <v>15</v>
          </cell>
          <cell r="CR189">
            <v>23</v>
          </cell>
          <cell r="CS189">
            <v>16</v>
          </cell>
          <cell r="CT189">
            <v>776</v>
          </cell>
          <cell r="CU189">
            <v>579</v>
          </cell>
          <cell r="CV189">
            <v>117</v>
          </cell>
          <cell r="CW189">
            <v>462</v>
          </cell>
          <cell r="CX189">
            <v>374</v>
          </cell>
          <cell r="CY189">
            <v>324</v>
          </cell>
          <cell r="CZ189">
            <v>48</v>
          </cell>
          <cell r="DA189">
            <v>7</v>
          </cell>
          <cell r="DB189">
            <v>67</v>
          </cell>
          <cell r="DC189">
            <v>56</v>
          </cell>
          <cell r="DD189">
            <v>11</v>
          </cell>
          <cell r="DE189">
            <v>21</v>
          </cell>
          <cell r="DF189">
            <v>1755</v>
          </cell>
          <cell r="DG189">
            <v>1266</v>
          </cell>
          <cell r="DH189">
            <v>561</v>
          </cell>
          <cell r="DI189">
            <v>705</v>
          </cell>
          <cell r="DJ189">
            <v>510</v>
          </cell>
          <cell r="DK189">
            <v>388</v>
          </cell>
          <cell r="DL189">
            <v>121</v>
          </cell>
          <cell r="DM189">
            <v>21</v>
          </cell>
          <cell r="DN189">
            <v>180</v>
          </cell>
          <cell r="DO189">
            <v>97</v>
          </cell>
          <cell r="DP189">
            <v>82</v>
          </cell>
          <cell r="DQ189">
            <v>15</v>
          </cell>
          <cell r="DR189">
            <v>812</v>
          </cell>
          <cell r="DS189">
            <v>605</v>
          </cell>
          <cell r="DT189">
            <v>283</v>
          </cell>
          <cell r="DU189">
            <v>322</v>
          </cell>
          <cell r="DV189">
            <v>250</v>
          </cell>
          <cell r="DW189">
            <v>180</v>
          </cell>
          <cell r="DX189">
            <v>69</v>
          </cell>
          <cell r="DY189">
            <v>16</v>
          </cell>
          <cell r="DZ189">
            <v>67</v>
          </cell>
          <cell r="EA189">
            <v>35</v>
          </cell>
          <cell r="EB189">
            <v>32</v>
          </cell>
          <cell r="EC189">
            <v>5</v>
          </cell>
          <cell r="ED189">
            <v>1966</v>
          </cell>
          <cell r="EE189">
            <v>1429</v>
          </cell>
          <cell r="EF189">
            <v>582</v>
          </cell>
          <cell r="EG189">
            <v>847</v>
          </cell>
          <cell r="EH189">
            <v>677</v>
          </cell>
          <cell r="EI189">
            <v>502</v>
          </cell>
          <cell r="EJ189">
            <v>174</v>
          </cell>
          <cell r="EK189">
            <v>42</v>
          </cell>
          <cell r="EL189">
            <v>148</v>
          </cell>
          <cell r="EM189">
            <v>74</v>
          </cell>
          <cell r="EN189">
            <v>74</v>
          </cell>
          <cell r="EO189">
            <v>22</v>
          </cell>
          <cell r="EP189">
            <v>770</v>
          </cell>
          <cell r="EQ189">
            <v>566</v>
          </cell>
          <cell r="ER189">
            <v>94</v>
          </cell>
          <cell r="ES189">
            <v>472</v>
          </cell>
          <cell r="ET189">
            <v>412</v>
          </cell>
          <cell r="EU189">
            <v>360</v>
          </cell>
          <cell r="EV189">
            <v>51</v>
          </cell>
          <cell r="EW189">
            <v>13</v>
          </cell>
          <cell r="EX189">
            <v>45</v>
          </cell>
          <cell r="EY189">
            <v>33</v>
          </cell>
          <cell r="EZ189">
            <v>12</v>
          </cell>
          <cell r="FA189">
            <v>15</v>
          </cell>
          <cell r="FB189">
            <v>3389</v>
          </cell>
          <cell r="FC189">
            <v>2501</v>
          </cell>
          <cell r="FD189">
            <v>576</v>
          </cell>
          <cell r="FE189">
            <v>1925</v>
          </cell>
          <cell r="FF189">
            <v>1553</v>
          </cell>
          <cell r="FG189">
            <v>1306</v>
          </cell>
          <cell r="FH189">
            <v>241</v>
          </cell>
          <cell r="FI189">
            <v>43</v>
          </cell>
          <cell r="FJ189">
            <v>315</v>
          </cell>
          <cell r="FK189">
            <v>204</v>
          </cell>
          <cell r="FL189">
            <v>110</v>
          </cell>
          <cell r="FM189">
            <v>57</v>
          </cell>
          <cell r="FN189">
            <v>1577</v>
          </cell>
          <cell r="FO189">
            <v>1147</v>
          </cell>
          <cell r="FP189">
            <v>690</v>
          </cell>
          <cell r="FQ189">
            <v>457</v>
          </cell>
          <cell r="FR189">
            <v>326</v>
          </cell>
          <cell r="FS189">
            <v>195</v>
          </cell>
          <cell r="FT189">
            <v>131</v>
          </cell>
          <cell r="FU189">
            <v>30</v>
          </cell>
          <cell r="FV189">
            <v>121</v>
          </cell>
          <cell r="FW189">
            <v>56</v>
          </cell>
          <cell r="FX189">
            <v>65</v>
          </cell>
          <cell r="FY189">
            <v>10</v>
          </cell>
          <cell r="FZ189">
            <v>1113</v>
          </cell>
          <cell r="GA189">
            <v>797</v>
          </cell>
          <cell r="GB189">
            <v>371</v>
          </cell>
          <cell r="GC189">
            <v>426</v>
          </cell>
          <cell r="GD189">
            <v>344</v>
          </cell>
          <cell r="GE189">
            <v>253</v>
          </cell>
          <cell r="GF189">
            <v>91</v>
          </cell>
          <cell r="GG189">
            <v>26</v>
          </cell>
          <cell r="GH189">
            <v>71</v>
          </cell>
          <cell r="GI189">
            <v>35</v>
          </cell>
          <cell r="GJ189">
            <v>36</v>
          </cell>
          <cell r="GK189">
            <v>11</v>
          </cell>
          <cell r="GL189">
            <v>0</v>
          </cell>
          <cell r="GM189">
            <v>0</v>
          </cell>
          <cell r="GN189">
            <v>0</v>
          </cell>
          <cell r="GO189">
            <v>0</v>
          </cell>
          <cell r="GP189">
            <v>0</v>
          </cell>
          <cell r="GQ189">
            <v>0</v>
          </cell>
          <cell r="GR189">
            <v>0</v>
          </cell>
          <cell r="GS189">
            <v>0</v>
          </cell>
          <cell r="GT189">
            <v>0</v>
          </cell>
          <cell r="GU189">
            <v>0</v>
          </cell>
          <cell r="GV189">
            <v>0</v>
          </cell>
          <cell r="GW189">
            <v>0</v>
          </cell>
          <cell r="GX189">
            <v>3541</v>
          </cell>
          <cell r="GY189">
            <v>2613</v>
          </cell>
          <cell r="GZ189">
            <v>646</v>
          </cell>
          <cell r="HA189">
            <v>1967</v>
          </cell>
          <cell r="HB189">
            <v>1585</v>
          </cell>
          <cell r="HC189">
            <v>1318</v>
          </cell>
          <cell r="HD189">
            <v>261</v>
          </cell>
          <cell r="HE189">
            <v>50</v>
          </cell>
          <cell r="HF189">
            <v>324</v>
          </cell>
          <cell r="HG189">
            <v>209</v>
          </cell>
          <cell r="HH189">
            <v>114</v>
          </cell>
          <cell r="HI189">
            <v>58</v>
          </cell>
          <cell r="HJ189">
            <v>0</v>
          </cell>
          <cell r="HK189">
            <v>0</v>
          </cell>
          <cell r="HL189">
            <v>0</v>
          </cell>
          <cell r="HM189">
            <v>0</v>
          </cell>
          <cell r="HN189">
            <v>0</v>
          </cell>
          <cell r="HO189">
            <v>0</v>
          </cell>
          <cell r="HP189">
            <v>0</v>
          </cell>
          <cell r="HQ189">
            <v>0</v>
          </cell>
          <cell r="HR189">
            <v>0</v>
          </cell>
          <cell r="HS189">
            <v>0</v>
          </cell>
          <cell r="HT189">
            <v>0</v>
          </cell>
          <cell r="HU189">
            <v>0</v>
          </cell>
          <cell r="HV189">
            <v>2121</v>
          </cell>
          <cell r="HW189">
            <v>1527</v>
          </cell>
          <cell r="HX189">
            <v>757</v>
          </cell>
          <cell r="HY189">
            <v>770</v>
          </cell>
          <cell r="HZ189">
            <v>614</v>
          </cell>
          <cell r="IA189">
            <v>482</v>
          </cell>
          <cell r="IB189">
            <v>132</v>
          </cell>
          <cell r="IC189">
            <v>26</v>
          </cell>
          <cell r="ID189">
            <v>135</v>
          </cell>
          <cell r="IE189">
            <v>72</v>
          </cell>
          <cell r="IF189">
            <v>63</v>
          </cell>
          <cell r="IG189">
            <v>21</v>
          </cell>
          <cell r="IH189">
            <v>3958</v>
          </cell>
          <cell r="II189">
            <v>2918</v>
          </cell>
          <cell r="IJ189">
            <v>880</v>
          </cell>
          <cell r="IK189">
            <v>2038</v>
          </cell>
          <cell r="IL189">
            <v>1609</v>
          </cell>
          <cell r="IM189">
            <v>1272</v>
          </cell>
          <cell r="IN189">
            <v>331</v>
          </cell>
          <cell r="IO189">
            <v>73</v>
          </cell>
          <cell r="IP189">
            <v>372</v>
          </cell>
          <cell r="IQ189">
            <v>223</v>
          </cell>
          <cell r="IR189">
            <v>148</v>
          </cell>
          <cell r="IS189">
            <v>57</v>
          </cell>
        </row>
        <row r="190">
          <cell r="A190" t="str">
            <v>Neustadt an der Weinstraße,St.</v>
          </cell>
          <cell r="B190">
            <v>1464</v>
          </cell>
          <cell r="C190">
            <v>1247</v>
          </cell>
          <cell r="D190">
            <v>718</v>
          </cell>
          <cell r="E190">
            <v>529</v>
          </cell>
          <cell r="F190">
            <v>400</v>
          </cell>
          <cell r="G190">
            <v>302</v>
          </cell>
          <cell r="H190">
            <v>98</v>
          </cell>
          <cell r="I190">
            <v>58</v>
          </cell>
          <cell r="J190">
            <v>120</v>
          </cell>
          <cell r="K190">
            <v>64</v>
          </cell>
          <cell r="L190">
            <v>56</v>
          </cell>
          <cell r="M190">
            <v>9</v>
          </cell>
          <cell r="N190">
            <v>835</v>
          </cell>
          <cell r="O190">
            <v>719</v>
          </cell>
          <cell r="P190">
            <v>407</v>
          </cell>
          <cell r="Q190">
            <v>312</v>
          </cell>
          <cell r="R190">
            <v>240</v>
          </cell>
          <cell r="S190">
            <v>179</v>
          </cell>
          <cell r="T190">
            <v>61</v>
          </cell>
          <cell r="U190">
            <v>38</v>
          </cell>
          <cell r="V190">
            <v>67</v>
          </cell>
          <cell r="W190">
            <v>33</v>
          </cell>
          <cell r="X190">
            <v>34</v>
          </cell>
          <cell r="Y190">
            <v>5</v>
          </cell>
          <cell r="Z190">
            <v>629</v>
          </cell>
          <cell r="AA190">
            <v>528</v>
          </cell>
          <cell r="AB190">
            <v>311</v>
          </cell>
          <cell r="AC190">
            <v>217</v>
          </cell>
          <cell r="AD190">
            <v>160</v>
          </cell>
          <cell r="AE190">
            <v>123</v>
          </cell>
          <cell r="AF190">
            <v>37</v>
          </cell>
          <cell r="AG190">
            <v>20</v>
          </cell>
          <cell r="AH190">
            <v>53</v>
          </cell>
          <cell r="AI190">
            <v>31</v>
          </cell>
          <cell r="AJ190">
            <v>22</v>
          </cell>
          <cell r="AK190">
            <v>4</v>
          </cell>
          <cell r="AL190">
            <v>138</v>
          </cell>
          <cell r="AM190">
            <v>118</v>
          </cell>
          <cell r="AN190">
            <v>67</v>
          </cell>
          <cell r="AO190">
            <v>51</v>
          </cell>
          <cell r="AP190">
            <v>36</v>
          </cell>
          <cell r="AQ190" t="str">
            <v>*</v>
          </cell>
          <cell r="AR190" t="str">
            <v>*</v>
          </cell>
          <cell r="AS190" t="str">
            <v>*</v>
          </cell>
          <cell r="AT190">
            <v>15</v>
          </cell>
          <cell r="AU190">
            <v>10</v>
          </cell>
          <cell r="AV190">
            <v>5</v>
          </cell>
          <cell r="AW190">
            <v>0</v>
          </cell>
          <cell r="AX190">
            <v>391</v>
          </cell>
          <cell r="AY190">
            <v>331</v>
          </cell>
          <cell r="AZ190">
            <v>193</v>
          </cell>
          <cell r="BA190">
            <v>138</v>
          </cell>
          <cell r="BB190">
            <v>90</v>
          </cell>
          <cell r="BC190" t="str">
            <v>*</v>
          </cell>
          <cell r="BD190" t="str">
            <v>*</v>
          </cell>
          <cell r="BE190" t="str">
            <v>*</v>
          </cell>
          <cell r="BF190" t="str">
            <v>*</v>
          </cell>
          <cell r="BG190" t="str">
            <v>*</v>
          </cell>
          <cell r="BH190">
            <v>24</v>
          </cell>
          <cell r="BI190" t="str">
            <v>*</v>
          </cell>
          <cell r="BJ190">
            <v>304</v>
          </cell>
          <cell r="BK190">
            <v>259</v>
          </cell>
          <cell r="BL190">
            <v>116</v>
          </cell>
          <cell r="BM190">
            <v>143</v>
          </cell>
          <cell r="BN190">
            <v>121</v>
          </cell>
          <cell r="BO190">
            <v>99</v>
          </cell>
          <cell r="BP190">
            <v>22</v>
          </cell>
          <cell r="BQ190">
            <v>13</v>
          </cell>
          <cell r="BR190">
            <v>22</v>
          </cell>
          <cell r="BS190">
            <v>15</v>
          </cell>
          <cell r="BT190">
            <v>7</v>
          </cell>
          <cell r="BU190">
            <v>0</v>
          </cell>
          <cell r="BV190">
            <v>321</v>
          </cell>
          <cell r="BW190">
            <v>266</v>
          </cell>
          <cell r="BX190">
            <v>151</v>
          </cell>
          <cell r="BY190">
            <v>115</v>
          </cell>
          <cell r="BZ190">
            <v>90</v>
          </cell>
          <cell r="CA190">
            <v>69</v>
          </cell>
          <cell r="CB190">
            <v>21</v>
          </cell>
          <cell r="CC190">
            <v>11</v>
          </cell>
          <cell r="CD190">
            <v>20</v>
          </cell>
          <cell r="CE190">
            <v>11</v>
          </cell>
          <cell r="CF190">
            <v>9</v>
          </cell>
          <cell r="CG190">
            <v>5</v>
          </cell>
          <cell r="CH190">
            <v>310</v>
          </cell>
          <cell r="CI190">
            <v>273</v>
          </cell>
          <cell r="CJ190">
            <v>191</v>
          </cell>
          <cell r="CK190">
            <v>82</v>
          </cell>
          <cell r="CL190">
            <v>63</v>
          </cell>
          <cell r="CM190">
            <v>29</v>
          </cell>
          <cell r="CN190">
            <v>34</v>
          </cell>
          <cell r="CO190">
            <v>22</v>
          </cell>
          <cell r="CP190" t="str">
            <v>*</v>
          </cell>
          <cell r="CQ190" t="str">
            <v>*</v>
          </cell>
          <cell r="CR190">
            <v>11</v>
          </cell>
          <cell r="CS190" t="str">
            <v>*</v>
          </cell>
          <cell r="CT190">
            <v>261</v>
          </cell>
          <cell r="CU190">
            <v>208</v>
          </cell>
          <cell r="CV190">
            <v>96</v>
          </cell>
          <cell r="CW190">
            <v>112</v>
          </cell>
          <cell r="CX190">
            <v>88</v>
          </cell>
          <cell r="CY190">
            <v>74</v>
          </cell>
          <cell r="CZ190">
            <v>14</v>
          </cell>
          <cell r="DA190">
            <v>6</v>
          </cell>
          <cell r="DB190">
            <v>19</v>
          </cell>
          <cell r="DC190">
            <v>14</v>
          </cell>
          <cell r="DD190">
            <v>5</v>
          </cell>
          <cell r="DE190">
            <v>5</v>
          </cell>
          <cell r="DF190">
            <v>571</v>
          </cell>
          <cell r="DG190">
            <v>468</v>
          </cell>
          <cell r="DH190">
            <v>307</v>
          </cell>
          <cell r="DI190">
            <v>161</v>
          </cell>
          <cell r="DJ190">
            <v>107</v>
          </cell>
          <cell r="DK190">
            <v>71</v>
          </cell>
          <cell r="DL190">
            <v>36</v>
          </cell>
          <cell r="DM190">
            <v>21</v>
          </cell>
          <cell r="DN190">
            <v>51</v>
          </cell>
          <cell r="DO190">
            <v>23</v>
          </cell>
          <cell r="DP190">
            <v>28</v>
          </cell>
          <cell r="DQ190">
            <v>3</v>
          </cell>
          <cell r="DR190">
            <v>220</v>
          </cell>
          <cell r="DS190">
            <v>193</v>
          </cell>
          <cell r="DT190">
            <v>125</v>
          </cell>
          <cell r="DU190">
            <v>68</v>
          </cell>
          <cell r="DV190">
            <v>49</v>
          </cell>
          <cell r="DW190">
            <v>23</v>
          </cell>
          <cell r="DX190">
            <v>26</v>
          </cell>
          <cell r="DY190">
            <v>17</v>
          </cell>
          <cell r="DZ190">
            <v>19</v>
          </cell>
          <cell r="EA190">
            <v>10</v>
          </cell>
          <cell r="EB190">
            <v>9</v>
          </cell>
          <cell r="EC190">
            <v>0</v>
          </cell>
          <cell r="ED190">
            <v>232</v>
          </cell>
          <cell r="EE190">
            <v>209</v>
          </cell>
          <cell r="EF190">
            <v>132</v>
          </cell>
          <cell r="EG190">
            <v>77</v>
          </cell>
          <cell r="EH190">
            <v>56</v>
          </cell>
          <cell r="EI190">
            <v>47</v>
          </cell>
          <cell r="EJ190">
            <v>9</v>
          </cell>
          <cell r="EK190">
            <v>7</v>
          </cell>
          <cell r="EL190">
            <v>21</v>
          </cell>
          <cell r="EM190">
            <v>10</v>
          </cell>
          <cell r="EN190">
            <v>11</v>
          </cell>
          <cell r="EO190">
            <v>0</v>
          </cell>
          <cell r="EP190">
            <v>179</v>
          </cell>
          <cell r="EQ190">
            <v>168</v>
          </cell>
          <cell r="ER190">
            <v>57</v>
          </cell>
          <cell r="ES190">
            <v>111</v>
          </cell>
          <cell r="ET190">
            <v>100</v>
          </cell>
          <cell r="EU190">
            <v>87</v>
          </cell>
          <cell r="EV190">
            <v>13</v>
          </cell>
          <cell r="EW190">
            <v>7</v>
          </cell>
          <cell r="EX190" t="str">
            <v>*</v>
          </cell>
          <cell r="EY190">
            <v>7</v>
          </cell>
          <cell r="EZ190" t="str">
            <v>*</v>
          </cell>
          <cell r="FA190" t="str">
            <v>*</v>
          </cell>
          <cell r="FB190">
            <v>818</v>
          </cell>
          <cell r="FC190">
            <v>675</v>
          </cell>
          <cell r="FD190">
            <v>298</v>
          </cell>
          <cell r="FE190">
            <v>377</v>
          </cell>
          <cell r="FF190">
            <v>295</v>
          </cell>
          <cell r="FG190">
            <v>244</v>
          </cell>
          <cell r="FH190">
            <v>51</v>
          </cell>
          <cell r="FI190">
            <v>27</v>
          </cell>
          <cell r="FJ190">
            <v>73</v>
          </cell>
          <cell r="FK190" t="str">
            <v>*</v>
          </cell>
          <cell r="FL190" t="str">
            <v>*</v>
          </cell>
          <cell r="FM190">
            <v>9</v>
          </cell>
          <cell r="FN190">
            <v>523</v>
          </cell>
          <cell r="FO190">
            <v>458</v>
          </cell>
          <cell r="FP190">
            <v>341</v>
          </cell>
          <cell r="FQ190">
            <v>117</v>
          </cell>
          <cell r="FR190">
            <v>75</v>
          </cell>
          <cell r="FS190">
            <v>35</v>
          </cell>
          <cell r="FT190">
            <v>40</v>
          </cell>
          <cell r="FU190">
            <v>25</v>
          </cell>
          <cell r="FV190">
            <v>42</v>
          </cell>
          <cell r="FW190">
            <v>15</v>
          </cell>
          <cell r="FX190">
            <v>27</v>
          </cell>
          <cell r="FY190">
            <v>0</v>
          </cell>
          <cell r="FZ190">
            <v>123</v>
          </cell>
          <cell r="GA190">
            <v>114</v>
          </cell>
          <cell r="GB190">
            <v>79</v>
          </cell>
          <cell r="GC190">
            <v>35</v>
          </cell>
          <cell r="GD190">
            <v>30</v>
          </cell>
          <cell r="GE190">
            <v>23</v>
          </cell>
          <cell r="GF190">
            <v>7</v>
          </cell>
          <cell r="GG190">
            <v>6</v>
          </cell>
          <cell r="GH190">
            <v>5</v>
          </cell>
          <cell r="GI190" t="str">
            <v>*</v>
          </cell>
          <cell r="GJ190" t="str">
            <v>*</v>
          </cell>
          <cell r="GK190">
            <v>0</v>
          </cell>
          <cell r="GL190">
            <v>0</v>
          </cell>
          <cell r="GM190">
            <v>0</v>
          </cell>
          <cell r="GN190">
            <v>0</v>
          </cell>
          <cell r="GO190">
            <v>0</v>
          </cell>
          <cell r="GP190">
            <v>0</v>
          </cell>
          <cell r="GQ190">
            <v>0</v>
          </cell>
          <cell r="GR190">
            <v>0</v>
          </cell>
          <cell r="GS190">
            <v>0</v>
          </cell>
          <cell r="GT190">
            <v>0</v>
          </cell>
          <cell r="GU190">
            <v>0</v>
          </cell>
          <cell r="GV190">
            <v>0</v>
          </cell>
          <cell r="GW190">
            <v>0</v>
          </cell>
          <cell r="GX190">
            <v>858</v>
          </cell>
          <cell r="GY190">
            <v>713</v>
          </cell>
          <cell r="GZ190">
            <v>331</v>
          </cell>
          <cell r="HA190">
            <v>382</v>
          </cell>
          <cell r="HB190">
            <v>299</v>
          </cell>
          <cell r="HC190">
            <v>244</v>
          </cell>
          <cell r="HD190">
            <v>55</v>
          </cell>
          <cell r="HE190">
            <v>30</v>
          </cell>
          <cell r="HF190">
            <v>74</v>
          </cell>
          <cell r="HG190">
            <v>47</v>
          </cell>
          <cell r="HH190">
            <v>27</v>
          </cell>
          <cell r="HI190">
            <v>9</v>
          </cell>
          <cell r="HJ190">
            <v>0</v>
          </cell>
          <cell r="HK190">
            <v>0</v>
          </cell>
          <cell r="HL190">
            <v>0</v>
          </cell>
          <cell r="HM190">
            <v>0</v>
          </cell>
          <cell r="HN190">
            <v>0</v>
          </cell>
          <cell r="HO190">
            <v>0</v>
          </cell>
          <cell r="HP190">
            <v>0</v>
          </cell>
          <cell r="HQ190">
            <v>0</v>
          </cell>
          <cell r="HR190">
            <v>0</v>
          </cell>
          <cell r="HS190">
            <v>0</v>
          </cell>
          <cell r="HT190">
            <v>0</v>
          </cell>
          <cell r="HU190">
            <v>0</v>
          </cell>
          <cell r="HV190">
            <v>590</v>
          </cell>
          <cell r="HW190">
            <v>532</v>
          </cell>
          <cell r="HX190">
            <v>364</v>
          </cell>
          <cell r="HY190">
            <v>168</v>
          </cell>
          <cell r="HZ190">
            <v>119</v>
          </cell>
          <cell r="IA190">
            <v>81</v>
          </cell>
          <cell r="IB190">
            <v>38</v>
          </cell>
          <cell r="IC190">
            <v>22</v>
          </cell>
          <cell r="ID190" t="str">
            <v>*</v>
          </cell>
          <cell r="IE190">
            <v>26</v>
          </cell>
          <cell r="IF190" t="str">
            <v>*</v>
          </cell>
          <cell r="IG190" t="str">
            <v>*</v>
          </cell>
          <cell r="IH190">
            <v>874</v>
          </cell>
          <cell r="II190">
            <v>715</v>
          </cell>
          <cell r="IJ190">
            <v>354</v>
          </cell>
          <cell r="IK190">
            <v>361</v>
          </cell>
          <cell r="IL190">
            <v>281</v>
          </cell>
          <cell r="IM190">
            <v>221</v>
          </cell>
          <cell r="IN190">
            <v>60</v>
          </cell>
          <cell r="IO190">
            <v>36</v>
          </cell>
          <cell r="IP190">
            <v>72</v>
          </cell>
          <cell r="IQ190">
            <v>38</v>
          </cell>
          <cell r="IR190">
            <v>34</v>
          </cell>
          <cell r="IS190">
            <v>8</v>
          </cell>
        </row>
        <row r="191">
          <cell r="A191" t="str">
            <v>Pirmasens, kreisfreie Stadt</v>
          </cell>
          <cell r="B191">
            <v>2211</v>
          </cell>
          <cell r="C191">
            <v>1584</v>
          </cell>
          <cell r="D191">
            <v>941</v>
          </cell>
          <cell r="E191">
            <v>643</v>
          </cell>
          <cell r="F191">
            <v>533</v>
          </cell>
          <cell r="G191">
            <v>363</v>
          </cell>
          <cell r="H191">
            <v>170</v>
          </cell>
          <cell r="I191">
            <v>89</v>
          </cell>
          <cell r="J191">
            <v>105</v>
          </cell>
          <cell r="K191">
            <v>46</v>
          </cell>
          <cell r="L191">
            <v>59</v>
          </cell>
          <cell r="M191">
            <v>5</v>
          </cell>
          <cell r="N191">
            <v>1269</v>
          </cell>
          <cell r="O191">
            <v>916</v>
          </cell>
          <cell r="P191">
            <v>533</v>
          </cell>
          <cell r="Q191">
            <v>383</v>
          </cell>
          <cell r="R191">
            <v>312</v>
          </cell>
          <cell r="S191">
            <v>215</v>
          </cell>
          <cell r="T191">
            <v>97</v>
          </cell>
          <cell r="U191">
            <v>52</v>
          </cell>
          <cell r="V191" t="str">
            <v>*</v>
          </cell>
          <cell r="W191" t="str">
            <v>*</v>
          </cell>
          <cell r="X191">
            <v>42</v>
          </cell>
          <cell r="Y191" t="str">
            <v>*</v>
          </cell>
          <cell r="Z191">
            <v>942</v>
          </cell>
          <cell r="AA191">
            <v>668</v>
          </cell>
          <cell r="AB191">
            <v>408</v>
          </cell>
          <cell r="AC191">
            <v>260</v>
          </cell>
          <cell r="AD191">
            <v>221</v>
          </cell>
          <cell r="AE191">
            <v>148</v>
          </cell>
          <cell r="AF191">
            <v>73</v>
          </cell>
          <cell r="AG191">
            <v>37</v>
          </cell>
          <cell r="AH191" t="str">
            <v>*</v>
          </cell>
          <cell r="AI191" t="str">
            <v>*</v>
          </cell>
          <cell r="AJ191">
            <v>17</v>
          </cell>
          <cell r="AK191" t="str">
            <v>*</v>
          </cell>
          <cell r="AL191">
            <v>198</v>
          </cell>
          <cell r="AM191">
            <v>156</v>
          </cell>
          <cell r="AN191">
            <v>96</v>
          </cell>
          <cell r="AO191">
            <v>60</v>
          </cell>
          <cell r="AP191">
            <v>33</v>
          </cell>
          <cell r="AQ191">
            <v>27</v>
          </cell>
          <cell r="AR191">
            <v>6</v>
          </cell>
          <cell r="AS191" t="str">
            <v>*</v>
          </cell>
          <cell r="AT191">
            <v>27</v>
          </cell>
          <cell r="AU191" t="str">
            <v>*</v>
          </cell>
          <cell r="AV191" t="str">
            <v>*</v>
          </cell>
          <cell r="AW191">
            <v>0</v>
          </cell>
          <cell r="AX191">
            <v>523</v>
          </cell>
          <cell r="AY191">
            <v>375</v>
          </cell>
          <cell r="AZ191">
            <v>218</v>
          </cell>
          <cell r="BA191">
            <v>157</v>
          </cell>
          <cell r="BB191">
            <v>121</v>
          </cell>
          <cell r="BC191">
            <v>90</v>
          </cell>
          <cell r="BD191">
            <v>31</v>
          </cell>
          <cell r="BE191" t="str">
            <v>*</v>
          </cell>
          <cell r="BF191" t="str">
            <v>*</v>
          </cell>
          <cell r="BG191" t="str">
            <v>*</v>
          </cell>
          <cell r="BH191">
            <v>18</v>
          </cell>
          <cell r="BI191" t="str">
            <v>*</v>
          </cell>
          <cell r="BJ191">
            <v>460</v>
          </cell>
          <cell r="BK191">
            <v>332</v>
          </cell>
          <cell r="BL191">
            <v>161</v>
          </cell>
          <cell r="BM191">
            <v>171</v>
          </cell>
          <cell r="BN191">
            <v>150</v>
          </cell>
          <cell r="BO191">
            <v>100</v>
          </cell>
          <cell r="BP191">
            <v>50</v>
          </cell>
          <cell r="BQ191">
            <v>27</v>
          </cell>
          <cell r="BR191" t="str">
            <v>*</v>
          </cell>
          <cell r="BS191">
            <v>12</v>
          </cell>
          <cell r="BT191" t="str">
            <v>*</v>
          </cell>
          <cell r="BU191" t="str">
            <v>*</v>
          </cell>
          <cell r="BV191">
            <v>470</v>
          </cell>
          <cell r="BW191">
            <v>314</v>
          </cell>
          <cell r="BX191">
            <v>180</v>
          </cell>
          <cell r="BY191">
            <v>134</v>
          </cell>
          <cell r="BZ191">
            <v>123</v>
          </cell>
          <cell r="CA191">
            <v>92</v>
          </cell>
          <cell r="CB191">
            <v>31</v>
          </cell>
          <cell r="CC191">
            <v>14</v>
          </cell>
          <cell r="CD191">
            <v>11</v>
          </cell>
          <cell r="CE191">
            <v>5</v>
          </cell>
          <cell r="CF191">
            <v>6</v>
          </cell>
          <cell r="CG191">
            <v>0</v>
          </cell>
          <cell r="CH191">
            <v>560</v>
          </cell>
          <cell r="CI191">
            <v>407</v>
          </cell>
          <cell r="CJ191">
            <v>286</v>
          </cell>
          <cell r="CK191">
            <v>121</v>
          </cell>
          <cell r="CL191">
            <v>106</v>
          </cell>
          <cell r="CM191">
            <v>54</v>
          </cell>
          <cell r="CN191">
            <v>52</v>
          </cell>
          <cell r="CO191">
            <v>33</v>
          </cell>
          <cell r="CP191" t="str">
            <v>*</v>
          </cell>
          <cell r="CQ191">
            <v>8</v>
          </cell>
          <cell r="CR191" t="str">
            <v>*</v>
          </cell>
          <cell r="CS191" t="str">
            <v>*</v>
          </cell>
          <cell r="CT191">
            <v>442</v>
          </cell>
          <cell r="CU191">
            <v>280</v>
          </cell>
          <cell r="CV191">
            <v>144</v>
          </cell>
          <cell r="CW191">
            <v>136</v>
          </cell>
          <cell r="CX191">
            <v>116</v>
          </cell>
          <cell r="CY191">
            <v>93</v>
          </cell>
          <cell r="CZ191">
            <v>23</v>
          </cell>
          <cell r="DA191">
            <v>11</v>
          </cell>
          <cell r="DB191">
            <v>20</v>
          </cell>
          <cell r="DC191">
            <v>12</v>
          </cell>
          <cell r="DD191">
            <v>8</v>
          </cell>
          <cell r="DE191">
            <v>0</v>
          </cell>
          <cell r="DF191">
            <v>1079</v>
          </cell>
          <cell r="DG191">
            <v>708</v>
          </cell>
          <cell r="DH191">
            <v>511</v>
          </cell>
          <cell r="DI191">
            <v>197</v>
          </cell>
          <cell r="DJ191">
            <v>148</v>
          </cell>
          <cell r="DK191">
            <v>74</v>
          </cell>
          <cell r="DL191">
            <v>74</v>
          </cell>
          <cell r="DM191">
            <v>42</v>
          </cell>
          <cell r="DN191">
            <v>49</v>
          </cell>
          <cell r="DO191">
            <v>12</v>
          </cell>
          <cell r="DP191">
            <v>37</v>
          </cell>
          <cell r="DQ191">
            <v>0</v>
          </cell>
          <cell r="DR191">
            <v>259</v>
          </cell>
          <cell r="DS191">
            <v>207</v>
          </cell>
          <cell r="DT191">
            <v>151</v>
          </cell>
          <cell r="DU191">
            <v>56</v>
          </cell>
          <cell r="DV191">
            <v>47</v>
          </cell>
          <cell r="DW191">
            <v>20</v>
          </cell>
          <cell r="DX191">
            <v>27</v>
          </cell>
          <cell r="DY191">
            <v>13</v>
          </cell>
          <cell r="DZ191">
            <v>9</v>
          </cell>
          <cell r="EA191">
            <v>3</v>
          </cell>
          <cell r="EB191">
            <v>6</v>
          </cell>
          <cell r="EC191">
            <v>0</v>
          </cell>
          <cell r="ED191">
            <v>158</v>
          </cell>
          <cell r="EE191">
            <v>149</v>
          </cell>
          <cell r="EF191">
            <v>72</v>
          </cell>
          <cell r="EG191">
            <v>77</v>
          </cell>
          <cell r="EH191">
            <v>66</v>
          </cell>
          <cell r="EI191">
            <v>48</v>
          </cell>
          <cell r="EJ191">
            <v>18</v>
          </cell>
          <cell r="EK191">
            <v>8</v>
          </cell>
          <cell r="EL191" t="str">
            <v>*</v>
          </cell>
          <cell r="EM191">
            <v>6</v>
          </cell>
          <cell r="EN191" t="str">
            <v>*</v>
          </cell>
          <cell r="EO191" t="str">
            <v>*</v>
          </cell>
          <cell r="EP191">
            <v>273</v>
          </cell>
          <cell r="EQ191">
            <v>240</v>
          </cell>
          <cell r="ER191">
            <v>63</v>
          </cell>
          <cell r="ES191">
            <v>177</v>
          </cell>
          <cell r="ET191">
            <v>156</v>
          </cell>
          <cell r="EU191">
            <v>128</v>
          </cell>
          <cell r="EV191">
            <v>28</v>
          </cell>
          <cell r="EW191">
            <v>15</v>
          </cell>
          <cell r="EX191" t="str">
            <v>*</v>
          </cell>
          <cell r="EY191">
            <v>13</v>
          </cell>
          <cell r="EZ191" t="str">
            <v>*</v>
          </cell>
          <cell r="FA191" t="str">
            <v>*</v>
          </cell>
          <cell r="FB191">
            <v>1476</v>
          </cell>
          <cell r="FC191">
            <v>1019</v>
          </cell>
          <cell r="FD191">
            <v>515</v>
          </cell>
          <cell r="FE191">
            <v>504</v>
          </cell>
          <cell r="FF191">
            <v>423</v>
          </cell>
          <cell r="FG191">
            <v>314</v>
          </cell>
          <cell r="FH191">
            <v>109</v>
          </cell>
          <cell r="FI191">
            <v>57</v>
          </cell>
          <cell r="FJ191" t="str">
            <v>*</v>
          </cell>
          <cell r="FK191" t="str">
            <v>*</v>
          </cell>
          <cell r="FL191">
            <v>41</v>
          </cell>
          <cell r="FM191" t="str">
            <v>*</v>
          </cell>
          <cell r="FN191">
            <v>680</v>
          </cell>
          <cell r="FO191">
            <v>511</v>
          </cell>
          <cell r="FP191">
            <v>402</v>
          </cell>
          <cell r="FQ191">
            <v>109</v>
          </cell>
          <cell r="FR191">
            <v>83</v>
          </cell>
          <cell r="FS191">
            <v>29</v>
          </cell>
          <cell r="FT191">
            <v>54</v>
          </cell>
          <cell r="FU191">
            <v>29</v>
          </cell>
          <cell r="FV191">
            <v>26</v>
          </cell>
          <cell r="FW191">
            <v>8</v>
          </cell>
          <cell r="FX191">
            <v>18</v>
          </cell>
          <cell r="FY191">
            <v>0</v>
          </cell>
          <cell r="FZ191">
            <v>55</v>
          </cell>
          <cell r="GA191">
            <v>54</v>
          </cell>
          <cell r="GB191">
            <v>24</v>
          </cell>
          <cell r="GC191">
            <v>30</v>
          </cell>
          <cell r="GD191">
            <v>27</v>
          </cell>
          <cell r="GE191">
            <v>20</v>
          </cell>
          <cell r="GF191">
            <v>7</v>
          </cell>
          <cell r="GG191">
            <v>3</v>
          </cell>
          <cell r="GH191" t="str">
            <v>*</v>
          </cell>
          <cell r="GI191" t="str">
            <v>*</v>
          </cell>
          <cell r="GJ191">
            <v>0</v>
          </cell>
          <cell r="GK191" t="str">
            <v>*</v>
          </cell>
          <cell r="GL191">
            <v>0</v>
          </cell>
          <cell r="GM191">
            <v>0</v>
          </cell>
          <cell r="GN191">
            <v>0</v>
          </cell>
          <cell r="GO191">
            <v>0</v>
          </cell>
          <cell r="GP191">
            <v>0</v>
          </cell>
          <cell r="GQ191">
            <v>0</v>
          </cell>
          <cell r="GR191">
            <v>0</v>
          </cell>
          <cell r="GS191">
            <v>0</v>
          </cell>
          <cell r="GT191">
            <v>0</v>
          </cell>
          <cell r="GU191">
            <v>0</v>
          </cell>
          <cell r="GV191">
            <v>0</v>
          </cell>
          <cell r="GW191">
            <v>0</v>
          </cell>
          <cell r="GX191">
            <v>1518</v>
          </cell>
          <cell r="GY191">
            <v>1052</v>
          </cell>
          <cell r="GZ191">
            <v>540</v>
          </cell>
          <cell r="HA191">
            <v>512</v>
          </cell>
          <cell r="HB191">
            <v>428</v>
          </cell>
          <cell r="HC191">
            <v>318</v>
          </cell>
          <cell r="HD191">
            <v>110</v>
          </cell>
          <cell r="HE191">
            <v>58</v>
          </cell>
          <cell r="HF191">
            <v>80</v>
          </cell>
          <cell r="HG191">
            <v>37</v>
          </cell>
          <cell r="HH191">
            <v>43</v>
          </cell>
          <cell r="HI191">
            <v>4</v>
          </cell>
          <cell r="HJ191">
            <v>0</v>
          </cell>
          <cell r="HK191">
            <v>0</v>
          </cell>
          <cell r="HL191">
            <v>0</v>
          </cell>
          <cell r="HM191">
            <v>0</v>
          </cell>
          <cell r="HN191">
            <v>0</v>
          </cell>
          <cell r="HO191">
            <v>0</v>
          </cell>
          <cell r="HP191">
            <v>0</v>
          </cell>
          <cell r="HQ191">
            <v>0</v>
          </cell>
          <cell r="HR191">
            <v>0</v>
          </cell>
          <cell r="HS191">
            <v>0</v>
          </cell>
          <cell r="HT191">
            <v>0</v>
          </cell>
          <cell r="HU191">
            <v>0</v>
          </cell>
          <cell r="HV191">
            <v>585</v>
          </cell>
          <cell r="HW191">
            <v>513</v>
          </cell>
          <cell r="HX191">
            <v>352</v>
          </cell>
          <cell r="HY191">
            <v>161</v>
          </cell>
          <cell r="HZ191">
            <v>141</v>
          </cell>
          <cell r="IA191">
            <v>86</v>
          </cell>
          <cell r="IB191">
            <v>55</v>
          </cell>
          <cell r="IC191">
            <v>27</v>
          </cell>
          <cell r="ID191" t="str">
            <v>*</v>
          </cell>
          <cell r="IE191" t="str">
            <v>*</v>
          </cell>
          <cell r="IF191">
            <v>14</v>
          </cell>
          <cell r="IG191" t="str">
            <v>*</v>
          </cell>
          <cell r="IH191">
            <v>1626</v>
          </cell>
          <cell r="II191">
            <v>1071</v>
          </cell>
          <cell r="IJ191">
            <v>589</v>
          </cell>
          <cell r="IK191">
            <v>482</v>
          </cell>
          <cell r="IL191">
            <v>392</v>
          </cell>
          <cell r="IM191">
            <v>277</v>
          </cell>
          <cell r="IN191">
            <v>115</v>
          </cell>
          <cell r="IO191">
            <v>62</v>
          </cell>
          <cell r="IP191">
            <v>86</v>
          </cell>
          <cell r="IQ191">
            <v>41</v>
          </cell>
          <cell r="IR191">
            <v>45</v>
          </cell>
          <cell r="IS191">
            <v>4</v>
          </cell>
        </row>
        <row r="192">
          <cell r="A192" t="str">
            <v>Speyer, kreisfreie Stadt</v>
          </cell>
          <cell r="B192">
            <v>1524</v>
          </cell>
          <cell r="C192">
            <v>1198</v>
          </cell>
          <cell r="D192">
            <v>547</v>
          </cell>
          <cell r="E192">
            <v>651</v>
          </cell>
          <cell r="F192">
            <v>551</v>
          </cell>
          <cell r="G192">
            <v>391</v>
          </cell>
          <cell r="H192">
            <v>159</v>
          </cell>
          <cell r="I192">
            <v>72</v>
          </cell>
          <cell r="J192">
            <v>97</v>
          </cell>
          <cell r="K192">
            <v>27</v>
          </cell>
          <cell r="L192">
            <v>70</v>
          </cell>
          <cell r="M192">
            <v>3</v>
          </cell>
          <cell r="N192">
            <v>848</v>
          </cell>
          <cell r="O192">
            <v>675</v>
          </cell>
          <cell r="P192">
            <v>336</v>
          </cell>
          <cell r="Q192">
            <v>339</v>
          </cell>
          <cell r="R192">
            <v>287</v>
          </cell>
          <cell r="S192">
            <v>202</v>
          </cell>
          <cell r="T192">
            <v>85</v>
          </cell>
          <cell r="U192">
            <v>42</v>
          </cell>
          <cell r="V192" t="str">
            <v>*</v>
          </cell>
          <cell r="W192" t="str">
            <v>*</v>
          </cell>
          <cell r="X192">
            <v>36</v>
          </cell>
          <cell r="Y192" t="str">
            <v>*</v>
          </cell>
          <cell r="Z192">
            <v>676</v>
          </cell>
          <cell r="AA192">
            <v>523</v>
          </cell>
          <cell r="AB192">
            <v>211</v>
          </cell>
          <cell r="AC192">
            <v>312</v>
          </cell>
          <cell r="AD192">
            <v>264</v>
          </cell>
          <cell r="AE192">
            <v>189</v>
          </cell>
          <cell r="AF192">
            <v>74</v>
          </cell>
          <cell r="AG192">
            <v>30</v>
          </cell>
          <cell r="AH192" t="str">
            <v>*</v>
          </cell>
          <cell r="AI192" t="str">
            <v>*</v>
          </cell>
          <cell r="AJ192">
            <v>34</v>
          </cell>
          <cell r="AK192" t="str">
            <v>*</v>
          </cell>
          <cell r="AL192">
            <v>113</v>
          </cell>
          <cell r="AM192">
            <v>88</v>
          </cell>
          <cell r="AN192">
            <v>45</v>
          </cell>
          <cell r="AO192">
            <v>43</v>
          </cell>
          <cell r="AP192">
            <v>24</v>
          </cell>
          <cell r="AQ192">
            <v>21</v>
          </cell>
          <cell r="AR192">
            <v>3</v>
          </cell>
          <cell r="AS192">
            <v>0</v>
          </cell>
          <cell r="AT192">
            <v>19</v>
          </cell>
          <cell r="AU192">
            <v>5</v>
          </cell>
          <cell r="AV192">
            <v>14</v>
          </cell>
          <cell r="AW192">
            <v>0</v>
          </cell>
          <cell r="AX192">
            <v>350</v>
          </cell>
          <cell r="AY192">
            <v>279</v>
          </cell>
          <cell r="AZ192">
            <v>128</v>
          </cell>
          <cell r="BA192">
            <v>151</v>
          </cell>
          <cell r="BB192">
            <v>119</v>
          </cell>
          <cell r="BC192">
            <v>89</v>
          </cell>
          <cell r="BD192">
            <v>30</v>
          </cell>
          <cell r="BE192">
            <v>16</v>
          </cell>
          <cell r="BF192" t="str">
            <v>*</v>
          </cell>
          <cell r="BG192" t="str">
            <v>*</v>
          </cell>
          <cell r="BH192">
            <v>24</v>
          </cell>
          <cell r="BI192" t="str">
            <v>*</v>
          </cell>
          <cell r="BJ192">
            <v>347</v>
          </cell>
          <cell r="BK192">
            <v>267</v>
          </cell>
          <cell r="BL192">
            <v>98</v>
          </cell>
          <cell r="BM192">
            <v>169</v>
          </cell>
          <cell r="BN192">
            <v>140</v>
          </cell>
          <cell r="BO192">
            <v>103</v>
          </cell>
          <cell r="BP192">
            <v>37</v>
          </cell>
          <cell r="BQ192">
            <v>19</v>
          </cell>
          <cell r="BR192">
            <v>29</v>
          </cell>
          <cell r="BS192">
            <v>10</v>
          </cell>
          <cell r="BT192">
            <v>19</v>
          </cell>
          <cell r="BU192">
            <v>0</v>
          </cell>
          <cell r="BV192">
            <v>358</v>
          </cell>
          <cell r="BW192">
            <v>274</v>
          </cell>
          <cell r="BX192">
            <v>106</v>
          </cell>
          <cell r="BY192">
            <v>168</v>
          </cell>
          <cell r="BZ192">
            <v>153</v>
          </cell>
          <cell r="CA192">
            <v>119</v>
          </cell>
          <cell r="CB192">
            <v>34</v>
          </cell>
          <cell r="CC192">
            <v>15</v>
          </cell>
          <cell r="CD192" t="str">
            <v>*</v>
          </cell>
          <cell r="CE192" t="str">
            <v>*</v>
          </cell>
          <cell r="CF192">
            <v>8</v>
          </cell>
          <cell r="CG192" t="str">
            <v>*</v>
          </cell>
          <cell r="CH192">
            <v>356</v>
          </cell>
          <cell r="CI192">
            <v>290</v>
          </cell>
          <cell r="CJ192">
            <v>170</v>
          </cell>
          <cell r="CK192">
            <v>120</v>
          </cell>
          <cell r="CL192">
            <v>115</v>
          </cell>
          <cell r="CM192">
            <v>59</v>
          </cell>
          <cell r="CN192">
            <v>55</v>
          </cell>
          <cell r="CO192">
            <v>22</v>
          </cell>
          <cell r="CP192">
            <v>5</v>
          </cell>
          <cell r="CQ192">
            <v>0</v>
          </cell>
          <cell r="CR192">
            <v>5</v>
          </cell>
          <cell r="CS192">
            <v>0</v>
          </cell>
          <cell r="CT192">
            <v>230</v>
          </cell>
          <cell r="CU192">
            <v>169</v>
          </cell>
          <cell r="CV192">
            <v>42</v>
          </cell>
          <cell r="CW192">
            <v>127</v>
          </cell>
          <cell r="CX192">
            <v>113</v>
          </cell>
          <cell r="CY192">
            <v>98</v>
          </cell>
          <cell r="CZ192">
            <v>14</v>
          </cell>
          <cell r="DA192">
            <v>8</v>
          </cell>
          <cell r="DB192" t="str">
            <v>*</v>
          </cell>
          <cell r="DC192" t="str">
            <v>*</v>
          </cell>
          <cell r="DD192">
            <v>7</v>
          </cell>
          <cell r="DE192" t="str">
            <v>*</v>
          </cell>
          <cell r="DF192">
            <v>613</v>
          </cell>
          <cell r="DG192">
            <v>459</v>
          </cell>
          <cell r="DH192">
            <v>255</v>
          </cell>
          <cell r="DI192">
            <v>204</v>
          </cell>
          <cell r="DJ192">
            <v>158</v>
          </cell>
          <cell r="DK192">
            <v>107</v>
          </cell>
          <cell r="DL192">
            <v>51</v>
          </cell>
          <cell r="DM192">
            <v>21</v>
          </cell>
          <cell r="DN192" t="str">
            <v>*</v>
          </cell>
          <cell r="DO192" t="str">
            <v>*</v>
          </cell>
          <cell r="DP192">
            <v>31</v>
          </cell>
          <cell r="DQ192" t="str">
            <v>*</v>
          </cell>
          <cell r="DR192">
            <v>245</v>
          </cell>
          <cell r="DS192">
            <v>202</v>
          </cell>
          <cell r="DT192">
            <v>107</v>
          </cell>
          <cell r="DU192">
            <v>95</v>
          </cell>
          <cell r="DV192">
            <v>75</v>
          </cell>
          <cell r="DW192">
            <v>35</v>
          </cell>
          <cell r="DX192">
            <v>40</v>
          </cell>
          <cell r="DY192">
            <v>19</v>
          </cell>
          <cell r="DZ192">
            <v>20</v>
          </cell>
          <cell r="EA192">
            <v>4</v>
          </cell>
          <cell r="EB192">
            <v>16</v>
          </cell>
          <cell r="EC192">
            <v>0</v>
          </cell>
          <cell r="ED192">
            <v>266</v>
          </cell>
          <cell r="EE192">
            <v>226</v>
          </cell>
          <cell r="EF192">
            <v>96</v>
          </cell>
          <cell r="EG192">
            <v>130</v>
          </cell>
          <cell r="EH192">
            <v>113</v>
          </cell>
          <cell r="EI192">
            <v>83</v>
          </cell>
          <cell r="EJ192">
            <v>30</v>
          </cell>
          <cell r="EK192">
            <v>11</v>
          </cell>
          <cell r="EL192">
            <v>17</v>
          </cell>
          <cell r="EM192">
            <v>3</v>
          </cell>
          <cell r="EN192">
            <v>14</v>
          </cell>
          <cell r="EO192">
            <v>0</v>
          </cell>
          <cell r="EP192">
            <v>170</v>
          </cell>
          <cell r="EQ192">
            <v>142</v>
          </cell>
          <cell r="ER192">
            <v>47</v>
          </cell>
          <cell r="ES192">
            <v>95</v>
          </cell>
          <cell r="ET192">
            <v>92</v>
          </cell>
          <cell r="EU192">
            <v>68</v>
          </cell>
          <cell r="EV192">
            <v>24</v>
          </cell>
          <cell r="EW192">
            <v>13</v>
          </cell>
          <cell r="EX192">
            <v>3</v>
          </cell>
          <cell r="EY192" t="str">
            <v>*</v>
          </cell>
          <cell r="EZ192" t="str">
            <v>*</v>
          </cell>
          <cell r="FA192">
            <v>0</v>
          </cell>
          <cell r="FB192">
            <v>811</v>
          </cell>
          <cell r="FC192">
            <v>620</v>
          </cell>
          <cell r="FD192">
            <v>203</v>
          </cell>
          <cell r="FE192">
            <v>417</v>
          </cell>
          <cell r="FF192">
            <v>364</v>
          </cell>
          <cell r="FG192">
            <v>288</v>
          </cell>
          <cell r="FH192">
            <v>75</v>
          </cell>
          <cell r="FI192">
            <v>32</v>
          </cell>
          <cell r="FJ192" t="str">
            <v>*</v>
          </cell>
          <cell r="FK192" t="str">
            <v>*</v>
          </cell>
          <cell r="FL192">
            <v>35</v>
          </cell>
          <cell r="FM192" t="str">
            <v>*</v>
          </cell>
          <cell r="FN192">
            <v>588</v>
          </cell>
          <cell r="FO192">
            <v>472</v>
          </cell>
          <cell r="FP192">
            <v>302</v>
          </cell>
          <cell r="FQ192">
            <v>170</v>
          </cell>
          <cell r="FR192">
            <v>133</v>
          </cell>
          <cell r="FS192">
            <v>68</v>
          </cell>
          <cell r="FT192">
            <v>65</v>
          </cell>
          <cell r="FU192">
            <v>33</v>
          </cell>
          <cell r="FV192" t="str">
            <v>*</v>
          </cell>
          <cell r="FW192">
            <v>10</v>
          </cell>
          <cell r="FX192" t="str">
            <v>*</v>
          </cell>
          <cell r="FY192" t="str">
            <v>*</v>
          </cell>
          <cell r="FZ192">
            <v>125</v>
          </cell>
          <cell r="GA192">
            <v>106</v>
          </cell>
          <cell r="GB192">
            <v>42</v>
          </cell>
          <cell r="GC192">
            <v>64</v>
          </cell>
          <cell r="GD192">
            <v>54</v>
          </cell>
          <cell r="GE192">
            <v>35</v>
          </cell>
          <cell r="GF192">
            <v>19</v>
          </cell>
          <cell r="GG192">
            <v>7</v>
          </cell>
          <cell r="GH192">
            <v>10</v>
          </cell>
          <cell r="GI192" t="str">
            <v>*</v>
          </cell>
          <cell r="GJ192" t="str">
            <v>*</v>
          </cell>
          <cell r="GK192">
            <v>0</v>
          </cell>
          <cell r="GL192">
            <v>0</v>
          </cell>
          <cell r="GM192">
            <v>0</v>
          </cell>
          <cell r="GN192">
            <v>0</v>
          </cell>
          <cell r="GO192">
            <v>0</v>
          </cell>
          <cell r="GP192">
            <v>0</v>
          </cell>
          <cell r="GQ192">
            <v>0</v>
          </cell>
          <cell r="GR192">
            <v>0</v>
          </cell>
          <cell r="GS192">
            <v>0</v>
          </cell>
          <cell r="GT192">
            <v>0</v>
          </cell>
          <cell r="GU192">
            <v>0</v>
          </cell>
          <cell r="GV192">
            <v>0</v>
          </cell>
          <cell r="GW192">
            <v>0</v>
          </cell>
          <cell r="GX192">
            <v>861</v>
          </cell>
          <cell r="GY192">
            <v>660</v>
          </cell>
          <cell r="GZ192">
            <v>229</v>
          </cell>
          <cell r="HA192">
            <v>431</v>
          </cell>
          <cell r="HB192">
            <v>375</v>
          </cell>
          <cell r="HC192">
            <v>293</v>
          </cell>
          <cell r="HD192">
            <v>81</v>
          </cell>
          <cell r="HE192">
            <v>36</v>
          </cell>
          <cell r="HF192" t="str">
            <v>*</v>
          </cell>
          <cell r="HG192" t="str">
            <v>*</v>
          </cell>
          <cell r="HH192">
            <v>37</v>
          </cell>
          <cell r="HI192" t="str">
            <v>*</v>
          </cell>
          <cell r="HJ192">
            <v>0</v>
          </cell>
          <cell r="HK192">
            <v>0</v>
          </cell>
          <cell r="HL192">
            <v>0</v>
          </cell>
          <cell r="HM192">
            <v>0</v>
          </cell>
          <cell r="HN192">
            <v>0</v>
          </cell>
          <cell r="HO192">
            <v>0</v>
          </cell>
          <cell r="HP192">
            <v>0</v>
          </cell>
          <cell r="HQ192">
            <v>0</v>
          </cell>
          <cell r="HR192">
            <v>0</v>
          </cell>
          <cell r="HS192">
            <v>0</v>
          </cell>
          <cell r="HT192">
            <v>0</v>
          </cell>
          <cell r="HU192">
            <v>0</v>
          </cell>
          <cell r="HV192">
            <v>599</v>
          </cell>
          <cell r="HW192">
            <v>530</v>
          </cell>
          <cell r="HX192">
            <v>302</v>
          </cell>
          <cell r="HY192">
            <v>228</v>
          </cell>
          <cell r="HZ192">
            <v>178</v>
          </cell>
          <cell r="IA192">
            <v>102</v>
          </cell>
          <cell r="IB192">
            <v>76</v>
          </cell>
          <cell r="IC192">
            <v>24</v>
          </cell>
          <cell r="ID192" t="str">
            <v>*</v>
          </cell>
          <cell r="IE192" t="str">
            <v>*</v>
          </cell>
          <cell r="IF192">
            <v>40</v>
          </cell>
          <cell r="IG192" t="str">
            <v>*</v>
          </cell>
          <cell r="IH192">
            <v>925</v>
          </cell>
          <cell r="II192">
            <v>668</v>
          </cell>
          <cell r="IJ192">
            <v>245</v>
          </cell>
          <cell r="IK192">
            <v>423</v>
          </cell>
          <cell r="IL192">
            <v>373</v>
          </cell>
          <cell r="IM192">
            <v>289</v>
          </cell>
          <cell r="IN192">
            <v>83</v>
          </cell>
          <cell r="IO192">
            <v>48</v>
          </cell>
          <cell r="IP192" t="str">
            <v>*</v>
          </cell>
          <cell r="IQ192" t="str">
            <v>*</v>
          </cell>
          <cell r="IR192">
            <v>30</v>
          </cell>
          <cell r="IS192" t="str">
            <v>*</v>
          </cell>
        </row>
        <row r="193">
          <cell r="A193" t="str">
            <v>Worms, kreisfreie Stadt</v>
          </cell>
          <cell r="B193">
            <v>3017</v>
          </cell>
          <cell r="C193">
            <v>2461</v>
          </cell>
          <cell r="D193">
            <v>1016</v>
          </cell>
          <cell r="E193">
            <v>1445</v>
          </cell>
          <cell r="F193">
            <v>1129</v>
          </cell>
          <cell r="G193">
            <v>865</v>
          </cell>
          <cell r="H193">
            <v>264</v>
          </cell>
          <cell r="I193">
            <v>108</v>
          </cell>
          <cell r="J193">
            <v>277</v>
          </cell>
          <cell r="K193">
            <v>136</v>
          </cell>
          <cell r="L193">
            <v>139</v>
          </cell>
          <cell r="M193">
            <v>39</v>
          </cell>
          <cell r="N193">
            <v>1678</v>
          </cell>
          <cell r="O193">
            <v>1381</v>
          </cell>
          <cell r="P193">
            <v>599</v>
          </cell>
          <cell r="Q193">
            <v>782</v>
          </cell>
          <cell r="R193">
            <v>610</v>
          </cell>
          <cell r="S193">
            <v>449</v>
          </cell>
          <cell r="T193">
            <v>161</v>
          </cell>
          <cell r="U193">
            <v>62</v>
          </cell>
          <cell r="V193">
            <v>156</v>
          </cell>
          <cell r="W193">
            <v>84</v>
          </cell>
          <cell r="X193">
            <v>72</v>
          </cell>
          <cell r="Y193">
            <v>16</v>
          </cell>
          <cell r="Z193">
            <v>1339</v>
          </cell>
          <cell r="AA193">
            <v>1080</v>
          </cell>
          <cell r="AB193">
            <v>417</v>
          </cell>
          <cell r="AC193">
            <v>663</v>
          </cell>
          <cell r="AD193">
            <v>519</v>
          </cell>
          <cell r="AE193">
            <v>416</v>
          </cell>
          <cell r="AF193">
            <v>103</v>
          </cell>
          <cell r="AG193">
            <v>46</v>
          </cell>
          <cell r="AH193">
            <v>121</v>
          </cell>
          <cell r="AI193">
            <v>52</v>
          </cell>
          <cell r="AJ193">
            <v>67</v>
          </cell>
          <cell r="AK193">
            <v>23</v>
          </cell>
          <cell r="AL193">
            <v>332</v>
          </cell>
          <cell r="AM193">
            <v>260</v>
          </cell>
          <cell r="AN193">
            <v>93</v>
          </cell>
          <cell r="AO193">
            <v>167</v>
          </cell>
          <cell r="AP193">
            <v>117</v>
          </cell>
          <cell r="AQ193">
            <v>106</v>
          </cell>
          <cell r="AR193">
            <v>11</v>
          </cell>
          <cell r="AS193" t="str">
            <v>*</v>
          </cell>
          <cell r="AT193">
            <v>46</v>
          </cell>
          <cell r="AU193">
            <v>24</v>
          </cell>
          <cell r="AV193">
            <v>22</v>
          </cell>
          <cell r="AW193">
            <v>4</v>
          </cell>
          <cell r="AX193">
            <v>789</v>
          </cell>
          <cell r="AY193">
            <v>669</v>
          </cell>
          <cell r="AZ193">
            <v>277</v>
          </cell>
          <cell r="BA193">
            <v>392</v>
          </cell>
          <cell r="BB193">
            <v>286</v>
          </cell>
          <cell r="BC193">
            <v>231</v>
          </cell>
          <cell r="BD193">
            <v>55</v>
          </cell>
          <cell r="BE193">
            <v>21</v>
          </cell>
          <cell r="BF193">
            <v>99</v>
          </cell>
          <cell r="BG193">
            <v>46</v>
          </cell>
          <cell r="BH193">
            <v>52</v>
          </cell>
          <cell r="BI193">
            <v>7</v>
          </cell>
          <cell r="BJ193">
            <v>728</v>
          </cell>
          <cell r="BK193">
            <v>603</v>
          </cell>
          <cell r="BL193">
            <v>211</v>
          </cell>
          <cell r="BM193">
            <v>392</v>
          </cell>
          <cell r="BN193">
            <v>312</v>
          </cell>
          <cell r="BO193">
            <v>237</v>
          </cell>
          <cell r="BP193">
            <v>75</v>
          </cell>
          <cell r="BQ193">
            <v>37</v>
          </cell>
          <cell r="BR193">
            <v>67</v>
          </cell>
          <cell r="BS193">
            <v>36</v>
          </cell>
          <cell r="BT193">
            <v>31</v>
          </cell>
          <cell r="BU193">
            <v>13</v>
          </cell>
          <cell r="BV193">
            <v>604</v>
          </cell>
          <cell r="BW193">
            <v>493</v>
          </cell>
          <cell r="BX193">
            <v>186</v>
          </cell>
          <cell r="BY193">
            <v>307</v>
          </cell>
          <cell r="BZ193">
            <v>254</v>
          </cell>
          <cell r="CA193">
            <v>194</v>
          </cell>
          <cell r="CB193">
            <v>60</v>
          </cell>
          <cell r="CC193" t="str">
            <v>*</v>
          </cell>
          <cell r="CD193">
            <v>42</v>
          </cell>
          <cell r="CE193">
            <v>22</v>
          </cell>
          <cell r="CF193">
            <v>19</v>
          </cell>
          <cell r="CG193">
            <v>11</v>
          </cell>
          <cell r="CH193">
            <v>564</v>
          </cell>
          <cell r="CI193">
            <v>436</v>
          </cell>
          <cell r="CJ193">
            <v>249</v>
          </cell>
          <cell r="CK193">
            <v>187</v>
          </cell>
          <cell r="CL193">
            <v>160</v>
          </cell>
          <cell r="CM193">
            <v>97</v>
          </cell>
          <cell r="CN193">
            <v>63</v>
          </cell>
          <cell r="CO193">
            <v>28</v>
          </cell>
          <cell r="CP193">
            <v>23</v>
          </cell>
          <cell r="CQ193">
            <v>8</v>
          </cell>
          <cell r="CR193">
            <v>15</v>
          </cell>
          <cell r="CS193">
            <v>4</v>
          </cell>
          <cell r="CT193">
            <v>595</v>
          </cell>
          <cell r="CU193">
            <v>511</v>
          </cell>
          <cell r="CV193">
            <v>138</v>
          </cell>
          <cell r="CW193">
            <v>373</v>
          </cell>
          <cell r="CX193">
            <v>316</v>
          </cell>
          <cell r="CY193">
            <v>267</v>
          </cell>
          <cell r="CZ193">
            <v>49</v>
          </cell>
          <cell r="DA193">
            <v>18</v>
          </cell>
          <cell r="DB193" t="str">
            <v>*</v>
          </cell>
          <cell r="DC193">
            <v>33</v>
          </cell>
          <cell r="DD193" t="str">
            <v>*</v>
          </cell>
          <cell r="DE193" t="str">
            <v>*</v>
          </cell>
          <cell r="DF193">
            <v>1183</v>
          </cell>
          <cell r="DG193">
            <v>964</v>
          </cell>
          <cell r="DH193">
            <v>529</v>
          </cell>
          <cell r="DI193">
            <v>435</v>
          </cell>
          <cell r="DJ193">
            <v>316</v>
          </cell>
          <cell r="DK193">
            <v>212</v>
          </cell>
          <cell r="DL193">
            <v>104</v>
          </cell>
          <cell r="DM193">
            <v>46</v>
          </cell>
          <cell r="DN193">
            <v>112</v>
          </cell>
          <cell r="DO193">
            <v>47</v>
          </cell>
          <cell r="DP193">
            <v>64</v>
          </cell>
          <cell r="DQ193">
            <v>7</v>
          </cell>
          <cell r="DR193">
            <v>379</v>
          </cell>
          <cell r="DS193">
            <v>300</v>
          </cell>
          <cell r="DT193">
            <v>152</v>
          </cell>
          <cell r="DU193">
            <v>148</v>
          </cell>
          <cell r="DV193">
            <v>109</v>
          </cell>
          <cell r="DW193">
            <v>79</v>
          </cell>
          <cell r="DX193">
            <v>30</v>
          </cell>
          <cell r="DY193">
            <v>15</v>
          </cell>
          <cell r="DZ193" t="str">
            <v>*</v>
          </cell>
          <cell r="EA193">
            <v>15</v>
          </cell>
          <cell r="EB193">
            <v>22</v>
          </cell>
          <cell r="EC193" t="str">
            <v>*</v>
          </cell>
          <cell r="ED193">
            <v>418</v>
          </cell>
          <cell r="EE193">
            <v>351</v>
          </cell>
          <cell r="EF193">
            <v>112</v>
          </cell>
          <cell r="EG193">
            <v>239</v>
          </cell>
          <cell r="EH193">
            <v>194</v>
          </cell>
          <cell r="EI193">
            <v>141</v>
          </cell>
          <cell r="EJ193">
            <v>53</v>
          </cell>
          <cell r="EK193">
            <v>19</v>
          </cell>
          <cell r="EL193">
            <v>39</v>
          </cell>
          <cell r="EM193">
            <v>22</v>
          </cell>
          <cell r="EN193">
            <v>17</v>
          </cell>
          <cell r="EO193">
            <v>6</v>
          </cell>
          <cell r="EP193">
            <v>442</v>
          </cell>
          <cell r="EQ193">
            <v>335</v>
          </cell>
          <cell r="ER193">
            <v>85</v>
          </cell>
          <cell r="ES193">
            <v>250</v>
          </cell>
          <cell r="ET193">
            <v>194</v>
          </cell>
          <cell r="EU193">
            <v>166</v>
          </cell>
          <cell r="EV193">
            <v>28</v>
          </cell>
          <cell r="EW193">
            <v>10</v>
          </cell>
          <cell r="EX193">
            <v>35</v>
          </cell>
          <cell r="EY193" t="str">
            <v>*</v>
          </cell>
          <cell r="EZ193" t="str">
            <v>*</v>
          </cell>
          <cell r="FA193">
            <v>21</v>
          </cell>
          <cell r="FB193">
            <v>1947</v>
          </cell>
          <cell r="FC193">
            <v>1590</v>
          </cell>
          <cell r="FD193">
            <v>525</v>
          </cell>
          <cell r="FE193">
            <v>1065</v>
          </cell>
          <cell r="FF193">
            <v>860</v>
          </cell>
          <cell r="FG193">
            <v>696</v>
          </cell>
          <cell r="FH193">
            <v>164</v>
          </cell>
          <cell r="FI193">
            <v>69</v>
          </cell>
          <cell r="FJ193">
            <v>173</v>
          </cell>
          <cell r="FK193">
            <v>101</v>
          </cell>
          <cell r="FL193">
            <v>70</v>
          </cell>
          <cell r="FM193">
            <v>32</v>
          </cell>
          <cell r="FN193">
            <v>911</v>
          </cell>
          <cell r="FO193">
            <v>740</v>
          </cell>
          <cell r="FP193">
            <v>452</v>
          </cell>
          <cell r="FQ193">
            <v>288</v>
          </cell>
          <cell r="FR193">
            <v>191</v>
          </cell>
          <cell r="FS193">
            <v>117</v>
          </cell>
          <cell r="FT193">
            <v>74</v>
          </cell>
          <cell r="FU193">
            <v>29</v>
          </cell>
          <cell r="FV193">
            <v>93</v>
          </cell>
          <cell r="FW193">
            <v>30</v>
          </cell>
          <cell r="FX193">
            <v>63</v>
          </cell>
          <cell r="FY193">
            <v>4</v>
          </cell>
          <cell r="FZ193">
            <v>159</v>
          </cell>
          <cell r="GA193">
            <v>131</v>
          </cell>
          <cell r="GB193">
            <v>39</v>
          </cell>
          <cell r="GC193">
            <v>92</v>
          </cell>
          <cell r="GD193">
            <v>78</v>
          </cell>
          <cell r="GE193">
            <v>52</v>
          </cell>
          <cell r="GF193">
            <v>26</v>
          </cell>
          <cell r="GG193">
            <v>10</v>
          </cell>
          <cell r="GH193">
            <v>11</v>
          </cell>
          <cell r="GI193">
            <v>5</v>
          </cell>
          <cell r="GJ193">
            <v>6</v>
          </cell>
          <cell r="GK193">
            <v>3</v>
          </cell>
          <cell r="GL193">
            <v>0</v>
          </cell>
          <cell r="GM193">
            <v>0</v>
          </cell>
          <cell r="GN193">
            <v>0</v>
          </cell>
          <cell r="GO193">
            <v>0</v>
          </cell>
          <cell r="GP193">
            <v>0</v>
          </cell>
          <cell r="GQ193">
            <v>0</v>
          </cell>
          <cell r="GR193">
            <v>0</v>
          </cell>
          <cell r="GS193">
            <v>0</v>
          </cell>
          <cell r="GT193">
            <v>0</v>
          </cell>
          <cell r="GU193">
            <v>0</v>
          </cell>
          <cell r="GV193">
            <v>0</v>
          </cell>
          <cell r="GW193">
            <v>0</v>
          </cell>
          <cell r="GX193">
            <v>1999</v>
          </cell>
          <cell r="GY193">
            <v>1625</v>
          </cell>
          <cell r="GZ193">
            <v>545</v>
          </cell>
          <cell r="HA193">
            <v>1080</v>
          </cell>
          <cell r="HB193">
            <v>870</v>
          </cell>
          <cell r="HC193">
            <v>701</v>
          </cell>
          <cell r="HD193">
            <v>169</v>
          </cell>
          <cell r="HE193">
            <v>72</v>
          </cell>
          <cell r="HF193">
            <v>177</v>
          </cell>
          <cell r="HG193">
            <v>102</v>
          </cell>
          <cell r="HH193">
            <v>73</v>
          </cell>
          <cell r="HI193">
            <v>33</v>
          </cell>
          <cell r="HJ193">
            <v>0</v>
          </cell>
          <cell r="HK193">
            <v>0</v>
          </cell>
          <cell r="HL193">
            <v>0</v>
          </cell>
          <cell r="HM193">
            <v>0</v>
          </cell>
          <cell r="HN193">
            <v>0</v>
          </cell>
          <cell r="HO193">
            <v>0</v>
          </cell>
          <cell r="HP193">
            <v>0</v>
          </cell>
          <cell r="HQ193">
            <v>0</v>
          </cell>
          <cell r="HR193">
            <v>0</v>
          </cell>
          <cell r="HS193">
            <v>0</v>
          </cell>
          <cell r="HT193">
            <v>0</v>
          </cell>
          <cell r="HU193">
            <v>0</v>
          </cell>
          <cell r="HV193">
            <v>1067</v>
          </cell>
          <cell r="HW193">
            <v>810</v>
          </cell>
          <cell r="HX193">
            <v>370</v>
          </cell>
          <cell r="HY193">
            <v>440</v>
          </cell>
          <cell r="HZ193">
            <v>327</v>
          </cell>
          <cell r="IA193">
            <v>226</v>
          </cell>
          <cell r="IB193">
            <v>101</v>
          </cell>
          <cell r="IC193">
            <v>41</v>
          </cell>
          <cell r="ID193">
            <v>90</v>
          </cell>
          <cell r="IE193">
            <v>38</v>
          </cell>
          <cell r="IF193">
            <v>51</v>
          </cell>
          <cell r="IG193">
            <v>23</v>
          </cell>
          <cell r="IH193">
            <v>1950</v>
          </cell>
          <cell r="II193">
            <v>1651</v>
          </cell>
          <cell r="IJ193">
            <v>646</v>
          </cell>
          <cell r="IK193">
            <v>1005</v>
          </cell>
          <cell r="IL193">
            <v>802</v>
          </cell>
          <cell r="IM193">
            <v>639</v>
          </cell>
          <cell r="IN193">
            <v>163</v>
          </cell>
          <cell r="IO193">
            <v>67</v>
          </cell>
          <cell r="IP193">
            <v>187</v>
          </cell>
          <cell r="IQ193">
            <v>98</v>
          </cell>
          <cell r="IR193">
            <v>88</v>
          </cell>
          <cell r="IS193">
            <v>16</v>
          </cell>
        </row>
        <row r="194">
          <cell r="A194" t="str">
            <v>Zweibrücken, kreisfreie Stadt</v>
          </cell>
          <cell r="B194">
            <v>1044</v>
          </cell>
          <cell r="C194">
            <v>795</v>
          </cell>
          <cell r="D194">
            <v>424</v>
          </cell>
          <cell r="E194">
            <v>371</v>
          </cell>
          <cell r="F194">
            <v>300</v>
          </cell>
          <cell r="G194">
            <v>201</v>
          </cell>
          <cell r="H194">
            <v>97</v>
          </cell>
          <cell r="I194">
            <v>52</v>
          </cell>
          <cell r="J194">
            <v>52</v>
          </cell>
          <cell r="K194">
            <v>23</v>
          </cell>
          <cell r="L194">
            <v>28</v>
          </cell>
          <cell r="M194">
            <v>19</v>
          </cell>
          <cell r="N194">
            <v>592</v>
          </cell>
          <cell r="O194">
            <v>458</v>
          </cell>
          <cell r="P194">
            <v>247</v>
          </cell>
          <cell r="Q194">
            <v>211</v>
          </cell>
          <cell r="R194">
            <v>167</v>
          </cell>
          <cell r="S194">
            <v>113</v>
          </cell>
          <cell r="T194">
            <v>53</v>
          </cell>
          <cell r="U194">
            <v>30</v>
          </cell>
          <cell r="V194">
            <v>32</v>
          </cell>
          <cell r="W194">
            <v>14</v>
          </cell>
          <cell r="X194">
            <v>17</v>
          </cell>
          <cell r="Y194">
            <v>12</v>
          </cell>
          <cell r="Z194">
            <v>452</v>
          </cell>
          <cell r="AA194">
            <v>337</v>
          </cell>
          <cell r="AB194">
            <v>177</v>
          </cell>
          <cell r="AC194">
            <v>160</v>
          </cell>
          <cell r="AD194">
            <v>133</v>
          </cell>
          <cell r="AE194">
            <v>88</v>
          </cell>
          <cell r="AF194">
            <v>44</v>
          </cell>
          <cell r="AG194">
            <v>22</v>
          </cell>
          <cell r="AH194">
            <v>20</v>
          </cell>
          <cell r="AI194">
            <v>9</v>
          </cell>
          <cell r="AJ194">
            <v>11</v>
          </cell>
          <cell r="AK194">
            <v>7</v>
          </cell>
          <cell r="AL194">
            <v>87</v>
          </cell>
          <cell r="AM194">
            <v>70</v>
          </cell>
          <cell r="AN194">
            <v>29</v>
          </cell>
          <cell r="AO194">
            <v>41</v>
          </cell>
          <cell r="AP194">
            <v>26</v>
          </cell>
          <cell r="AQ194">
            <v>20</v>
          </cell>
          <cell r="AR194">
            <v>6</v>
          </cell>
          <cell r="AS194">
            <v>3</v>
          </cell>
          <cell r="AT194">
            <v>11</v>
          </cell>
          <cell r="AU194">
            <v>7</v>
          </cell>
          <cell r="AV194">
            <v>4</v>
          </cell>
          <cell r="AW194">
            <v>4</v>
          </cell>
          <cell r="AX194">
            <v>255</v>
          </cell>
          <cell r="AY194">
            <v>196</v>
          </cell>
          <cell r="AZ194">
            <v>89</v>
          </cell>
          <cell r="BA194">
            <v>107</v>
          </cell>
          <cell r="BB194">
            <v>90</v>
          </cell>
          <cell r="BC194">
            <v>57</v>
          </cell>
          <cell r="BD194">
            <v>33</v>
          </cell>
          <cell r="BE194">
            <v>16</v>
          </cell>
          <cell r="BF194" t="str">
            <v>*</v>
          </cell>
          <cell r="BG194" t="str">
            <v>*</v>
          </cell>
          <cell r="BH194">
            <v>10</v>
          </cell>
          <cell r="BI194" t="str">
            <v>*</v>
          </cell>
          <cell r="BJ194">
            <v>223</v>
          </cell>
          <cell r="BK194">
            <v>161</v>
          </cell>
          <cell r="BL194">
            <v>81</v>
          </cell>
          <cell r="BM194">
            <v>80</v>
          </cell>
          <cell r="BN194">
            <v>68</v>
          </cell>
          <cell r="BO194">
            <v>55</v>
          </cell>
          <cell r="BP194">
            <v>13</v>
          </cell>
          <cell r="BQ194">
            <v>9</v>
          </cell>
          <cell r="BR194">
            <v>6</v>
          </cell>
          <cell r="BS194" t="str">
            <v>*</v>
          </cell>
          <cell r="BT194" t="str">
            <v>*</v>
          </cell>
          <cell r="BU194">
            <v>6</v>
          </cell>
          <cell r="BV194">
            <v>211</v>
          </cell>
          <cell r="BW194">
            <v>156</v>
          </cell>
          <cell r="BX194">
            <v>89</v>
          </cell>
          <cell r="BY194">
            <v>67</v>
          </cell>
          <cell r="BZ194">
            <v>54</v>
          </cell>
          <cell r="CA194">
            <v>38</v>
          </cell>
          <cell r="CB194">
            <v>16</v>
          </cell>
          <cell r="CC194">
            <v>10</v>
          </cell>
          <cell r="CD194">
            <v>9</v>
          </cell>
          <cell r="CE194" t="str">
            <v>*</v>
          </cell>
          <cell r="CF194" t="str">
            <v>*</v>
          </cell>
          <cell r="CG194">
            <v>4</v>
          </cell>
          <cell r="CH194">
            <v>268</v>
          </cell>
          <cell r="CI194">
            <v>212</v>
          </cell>
          <cell r="CJ194">
            <v>136</v>
          </cell>
          <cell r="CK194">
            <v>76</v>
          </cell>
          <cell r="CL194">
            <v>62</v>
          </cell>
          <cell r="CM194">
            <v>31</v>
          </cell>
          <cell r="CN194">
            <v>29</v>
          </cell>
          <cell r="CO194">
            <v>14</v>
          </cell>
          <cell r="CP194" t="str">
            <v>*</v>
          </cell>
          <cell r="CQ194" t="str">
            <v>*</v>
          </cell>
          <cell r="CR194">
            <v>10</v>
          </cell>
          <cell r="CS194" t="str">
            <v>*</v>
          </cell>
          <cell r="CT194">
            <v>210</v>
          </cell>
          <cell r="CU194">
            <v>157</v>
          </cell>
          <cell r="CV194">
            <v>45</v>
          </cell>
          <cell r="CW194">
            <v>112</v>
          </cell>
          <cell r="CX194">
            <v>97</v>
          </cell>
          <cell r="CY194">
            <v>88</v>
          </cell>
          <cell r="CZ194">
            <v>7</v>
          </cell>
          <cell r="DA194">
            <v>4</v>
          </cell>
          <cell r="DB194">
            <v>8</v>
          </cell>
          <cell r="DC194" t="str">
            <v>*</v>
          </cell>
          <cell r="DD194" t="str">
            <v>*</v>
          </cell>
          <cell r="DE194">
            <v>7</v>
          </cell>
          <cell r="DF194">
            <v>448</v>
          </cell>
          <cell r="DG194">
            <v>319</v>
          </cell>
          <cell r="DH194">
            <v>224</v>
          </cell>
          <cell r="DI194">
            <v>95</v>
          </cell>
          <cell r="DJ194">
            <v>74</v>
          </cell>
          <cell r="DK194">
            <v>31</v>
          </cell>
          <cell r="DL194">
            <v>43</v>
          </cell>
          <cell r="DM194">
            <v>25</v>
          </cell>
          <cell r="DN194" t="str">
            <v>*</v>
          </cell>
          <cell r="DO194">
            <v>6</v>
          </cell>
          <cell r="DP194">
            <v>12</v>
          </cell>
          <cell r="DQ194" t="str">
            <v>*</v>
          </cell>
          <cell r="DR194">
            <v>154</v>
          </cell>
          <cell r="DS194">
            <v>120</v>
          </cell>
          <cell r="DT194">
            <v>77</v>
          </cell>
          <cell r="DU194">
            <v>43</v>
          </cell>
          <cell r="DV194">
            <v>32</v>
          </cell>
          <cell r="DW194">
            <v>15</v>
          </cell>
          <cell r="DX194">
            <v>17</v>
          </cell>
          <cell r="DY194">
            <v>7</v>
          </cell>
          <cell r="DZ194">
            <v>11</v>
          </cell>
          <cell r="EA194">
            <v>4</v>
          </cell>
          <cell r="EB194">
            <v>7</v>
          </cell>
          <cell r="EC194">
            <v>0</v>
          </cell>
          <cell r="ED194">
            <v>160</v>
          </cell>
          <cell r="EE194">
            <v>138</v>
          </cell>
          <cell r="EF194">
            <v>59</v>
          </cell>
          <cell r="EG194">
            <v>79</v>
          </cell>
          <cell r="EH194">
            <v>65</v>
          </cell>
          <cell r="EI194">
            <v>43</v>
          </cell>
          <cell r="EJ194">
            <v>22</v>
          </cell>
          <cell r="EK194">
            <v>11</v>
          </cell>
          <cell r="EL194" t="str">
            <v>*</v>
          </cell>
          <cell r="EM194" t="str">
            <v>*</v>
          </cell>
          <cell r="EN194">
            <v>6</v>
          </cell>
          <cell r="EO194" t="str">
            <v>*</v>
          </cell>
          <cell r="EP194">
            <v>72</v>
          </cell>
          <cell r="EQ194">
            <v>61</v>
          </cell>
          <cell r="ER194">
            <v>19</v>
          </cell>
          <cell r="ES194">
            <v>42</v>
          </cell>
          <cell r="ET194">
            <v>32</v>
          </cell>
          <cell r="EU194">
            <v>24</v>
          </cell>
          <cell r="EV194">
            <v>8</v>
          </cell>
          <cell r="EW194">
            <v>5</v>
          </cell>
          <cell r="EX194">
            <v>5</v>
          </cell>
          <cell r="EY194" t="str">
            <v>*</v>
          </cell>
          <cell r="EZ194" t="str">
            <v>*</v>
          </cell>
          <cell r="FA194">
            <v>5</v>
          </cell>
          <cell r="FB194">
            <v>535</v>
          </cell>
          <cell r="FC194">
            <v>402</v>
          </cell>
          <cell r="FD194">
            <v>156</v>
          </cell>
          <cell r="FE194">
            <v>246</v>
          </cell>
          <cell r="FF194">
            <v>203</v>
          </cell>
          <cell r="FG194">
            <v>155</v>
          </cell>
          <cell r="FH194">
            <v>47</v>
          </cell>
          <cell r="FI194">
            <v>24</v>
          </cell>
          <cell r="FJ194">
            <v>29</v>
          </cell>
          <cell r="FK194">
            <v>18</v>
          </cell>
          <cell r="FL194" t="str">
            <v>*</v>
          </cell>
          <cell r="FM194">
            <v>14</v>
          </cell>
          <cell r="FN194">
            <v>443</v>
          </cell>
          <cell r="FO194">
            <v>338</v>
          </cell>
          <cell r="FP194">
            <v>245</v>
          </cell>
          <cell r="FQ194">
            <v>93</v>
          </cell>
          <cell r="FR194">
            <v>69</v>
          </cell>
          <cell r="FS194">
            <v>28</v>
          </cell>
          <cell r="FT194">
            <v>40</v>
          </cell>
          <cell r="FU194">
            <v>22</v>
          </cell>
          <cell r="FV194" t="str">
            <v>*</v>
          </cell>
          <cell r="FW194" t="str">
            <v>*</v>
          </cell>
          <cell r="FX194">
            <v>17</v>
          </cell>
          <cell r="FY194" t="str">
            <v>*</v>
          </cell>
          <cell r="FZ194">
            <v>66</v>
          </cell>
          <cell r="GA194">
            <v>55</v>
          </cell>
          <cell r="GB194">
            <v>23</v>
          </cell>
          <cell r="GC194">
            <v>32</v>
          </cell>
          <cell r="GD194">
            <v>28</v>
          </cell>
          <cell r="GE194">
            <v>18</v>
          </cell>
          <cell r="GF194">
            <v>10</v>
          </cell>
          <cell r="GG194">
            <v>6</v>
          </cell>
          <cell r="GH194" t="str">
            <v>*</v>
          </cell>
          <cell r="GI194" t="str">
            <v>*</v>
          </cell>
          <cell r="GJ194" t="str">
            <v>*</v>
          </cell>
          <cell r="GK194" t="str">
            <v>*</v>
          </cell>
          <cell r="GL194">
            <v>0</v>
          </cell>
          <cell r="GM194">
            <v>0</v>
          </cell>
          <cell r="GN194">
            <v>0</v>
          </cell>
          <cell r="GO194">
            <v>0</v>
          </cell>
          <cell r="GP194">
            <v>0</v>
          </cell>
          <cell r="GQ194">
            <v>0</v>
          </cell>
          <cell r="GR194">
            <v>0</v>
          </cell>
          <cell r="GS194">
            <v>0</v>
          </cell>
          <cell r="GT194">
            <v>0</v>
          </cell>
          <cell r="GU194">
            <v>0</v>
          </cell>
          <cell r="GV194">
            <v>0</v>
          </cell>
          <cell r="GW194">
            <v>0</v>
          </cell>
          <cell r="GX194">
            <v>569</v>
          </cell>
          <cell r="GY194">
            <v>429</v>
          </cell>
          <cell r="GZ194">
            <v>179</v>
          </cell>
          <cell r="HA194">
            <v>250</v>
          </cell>
          <cell r="HB194">
            <v>206</v>
          </cell>
          <cell r="HC194">
            <v>155</v>
          </cell>
          <cell r="HD194">
            <v>50</v>
          </cell>
          <cell r="HE194">
            <v>25</v>
          </cell>
          <cell r="HF194">
            <v>30</v>
          </cell>
          <cell r="HG194">
            <v>19</v>
          </cell>
          <cell r="HH194">
            <v>10</v>
          </cell>
          <cell r="HI194">
            <v>14</v>
          </cell>
          <cell r="HJ194">
            <v>0</v>
          </cell>
          <cell r="HK194">
            <v>0</v>
          </cell>
          <cell r="HL194">
            <v>0</v>
          </cell>
          <cell r="HM194">
            <v>0</v>
          </cell>
          <cell r="HN194">
            <v>0</v>
          </cell>
          <cell r="HO194">
            <v>0</v>
          </cell>
          <cell r="HP194">
            <v>0</v>
          </cell>
          <cell r="HQ194">
            <v>0</v>
          </cell>
          <cell r="HR194">
            <v>0</v>
          </cell>
          <cell r="HS194">
            <v>0</v>
          </cell>
          <cell r="HT194">
            <v>0</v>
          </cell>
          <cell r="HU194">
            <v>0</v>
          </cell>
          <cell r="HV194">
            <v>412</v>
          </cell>
          <cell r="HW194">
            <v>337</v>
          </cell>
          <cell r="HX194">
            <v>202</v>
          </cell>
          <cell r="HY194">
            <v>135</v>
          </cell>
          <cell r="HZ194">
            <v>107</v>
          </cell>
          <cell r="IA194">
            <v>58</v>
          </cell>
          <cell r="IB194">
            <v>49</v>
          </cell>
          <cell r="IC194">
            <v>23</v>
          </cell>
          <cell r="ID194">
            <v>21</v>
          </cell>
          <cell r="IE194">
            <v>9</v>
          </cell>
          <cell r="IF194">
            <v>12</v>
          </cell>
          <cell r="IG194">
            <v>7</v>
          </cell>
          <cell r="IH194">
            <v>632</v>
          </cell>
          <cell r="II194">
            <v>458</v>
          </cell>
          <cell r="IJ194">
            <v>222</v>
          </cell>
          <cell r="IK194">
            <v>236</v>
          </cell>
          <cell r="IL194">
            <v>193</v>
          </cell>
          <cell r="IM194">
            <v>143</v>
          </cell>
          <cell r="IN194">
            <v>48</v>
          </cell>
          <cell r="IO194">
            <v>29</v>
          </cell>
          <cell r="IP194">
            <v>31</v>
          </cell>
          <cell r="IQ194">
            <v>14</v>
          </cell>
          <cell r="IR194">
            <v>16</v>
          </cell>
          <cell r="IS194">
            <v>12</v>
          </cell>
        </row>
        <row r="195">
          <cell r="A195" t="str">
            <v>Alzey-Worms</v>
          </cell>
          <cell r="B195">
            <v>2576</v>
          </cell>
          <cell r="C195">
            <v>2060</v>
          </cell>
          <cell r="D195">
            <v>1154</v>
          </cell>
          <cell r="E195">
            <v>906</v>
          </cell>
          <cell r="F195">
            <v>679</v>
          </cell>
          <cell r="G195">
            <v>492</v>
          </cell>
          <cell r="H195">
            <v>187</v>
          </cell>
          <cell r="I195">
            <v>76</v>
          </cell>
          <cell r="J195">
            <v>218</v>
          </cell>
          <cell r="K195">
            <v>118</v>
          </cell>
          <cell r="L195">
            <v>100</v>
          </cell>
          <cell r="M195">
            <v>9</v>
          </cell>
          <cell r="N195">
            <v>1419</v>
          </cell>
          <cell r="O195">
            <v>1136</v>
          </cell>
          <cell r="P195">
            <v>639</v>
          </cell>
          <cell r="Q195">
            <v>497</v>
          </cell>
          <cell r="R195">
            <v>365</v>
          </cell>
          <cell r="S195">
            <v>273</v>
          </cell>
          <cell r="T195">
            <v>92</v>
          </cell>
          <cell r="U195">
            <v>42</v>
          </cell>
          <cell r="V195" t="str">
            <v>*</v>
          </cell>
          <cell r="W195">
            <v>67</v>
          </cell>
          <cell r="X195" t="str">
            <v>*</v>
          </cell>
          <cell r="Y195" t="str">
            <v>*</v>
          </cell>
          <cell r="Z195">
            <v>1157</v>
          </cell>
          <cell r="AA195">
            <v>924</v>
          </cell>
          <cell r="AB195">
            <v>515</v>
          </cell>
          <cell r="AC195">
            <v>409</v>
          </cell>
          <cell r="AD195">
            <v>314</v>
          </cell>
          <cell r="AE195">
            <v>219</v>
          </cell>
          <cell r="AF195">
            <v>95</v>
          </cell>
          <cell r="AG195">
            <v>34</v>
          </cell>
          <cell r="AH195" t="str">
            <v>*</v>
          </cell>
          <cell r="AI195">
            <v>51</v>
          </cell>
          <cell r="AJ195" t="str">
            <v>*</v>
          </cell>
          <cell r="AK195" t="str">
            <v>*</v>
          </cell>
          <cell r="AL195">
            <v>272</v>
          </cell>
          <cell r="AM195">
            <v>203</v>
          </cell>
          <cell r="AN195">
            <v>108</v>
          </cell>
          <cell r="AO195">
            <v>95</v>
          </cell>
          <cell r="AP195">
            <v>56</v>
          </cell>
          <cell r="AQ195">
            <v>44</v>
          </cell>
          <cell r="AR195">
            <v>12</v>
          </cell>
          <cell r="AS195" t="str">
            <v>*</v>
          </cell>
          <cell r="AT195" t="str">
            <v>*</v>
          </cell>
          <cell r="AU195" t="str">
            <v>*</v>
          </cell>
          <cell r="AV195">
            <v>20</v>
          </cell>
          <cell r="AW195" t="str">
            <v>*</v>
          </cell>
          <cell r="AX195">
            <v>574</v>
          </cell>
          <cell r="AY195">
            <v>483</v>
          </cell>
          <cell r="AZ195">
            <v>236</v>
          </cell>
          <cell r="BA195">
            <v>247</v>
          </cell>
          <cell r="BB195">
            <v>172</v>
          </cell>
          <cell r="BC195">
            <v>136</v>
          </cell>
          <cell r="BD195">
            <v>36</v>
          </cell>
          <cell r="BE195" t="str">
            <v>*</v>
          </cell>
          <cell r="BF195">
            <v>71</v>
          </cell>
          <cell r="BG195">
            <v>42</v>
          </cell>
          <cell r="BH195">
            <v>29</v>
          </cell>
          <cell r="BI195">
            <v>4</v>
          </cell>
          <cell r="BJ195">
            <v>564</v>
          </cell>
          <cell r="BK195">
            <v>467</v>
          </cell>
          <cell r="BL195">
            <v>222</v>
          </cell>
          <cell r="BM195">
            <v>245</v>
          </cell>
          <cell r="BN195">
            <v>192</v>
          </cell>
          <cell r="BO195">
            <v>146</v>
          </cell>
          <cell r="BP195">
            <v>46</v>
          </cell>
          <cell r="BQ195">
            <v>20</v>
          </cell>
          <cell r="BR195" t="str">
            <v>*</v>
          </cell>
          <cell r="BS195">
            <v>27</v>
          </cell>
          <cell r="BT195" t="str">
            <v>*</v>
          </cell>
          <cell r="BU195" t="str">
            <v>*</v>
          </cell>
          <cell r="BV195">
            <v>514</v>
          </cell>
          <cell r="BW195">
            <v>426</v>
          </cell>
          <cell r="BX195">
            <v>237</v>
          </cell>
          <cell r="BY195">
            <v>189</v>
          </cell>
          <cell r="BZ195">
            <v>150</v>
          </cell>
          <cell r="CA195">
            <v>110</v>
          </cell>
          <cell r="CB195">
            <v>40</v>
          </cell>
          <cell r="CC195">
            <v>16</v>
          </cell>
          <cell r="CD195" t="str">
            <v>*</v>
          </cell>
          <cell r="CE195">
            <v>22</v>
          </cell>
          <cell r="CF195" t="str">
            <v>*</v>
          </cell>
          <cell r="CG195" t="str">
            <v>*</v>
          </cell>
          <cell r="CH195">
            <v>652</v>
          </cell>
          <cell r="CI195">
            <v>481</v>
          </cell>
          <cell r="CJ195">
            <v>351</v>
          </cell>
          <cell r="CK195">
            <v>130</v>
          </cell>
          <cell r="CL195">
            <v>109</v>
          </cell>
          <cell r="CM195">
            <v>56</v>
          </cell>
          <cell r="CN195">
            <v>53</v>
          </cell>
          <cell r="CO195">
            <v>24</v>
          </cell>
          <cell r="CP195" t="str">
            <v>*</v>
          </cell>
          <cell r="CQ195" t="str">
            <v>*</v>
          </cell>
          <cell r="CR195">
            <v>11</v>
          </cell>
          <cell r="CS195" t="str">
            <v>*</v>
          </cell>
          <cell r="CT195">
            <v>396</v>
          </cell>
          <cell r="CU195">
            <v>344</v>
          </cell>
          <cell r="CV195">
            <v>117</v>
          </cell>
          <cell r="CW195">
            <v>227</v>
          </cell>
          <cell r="CX195">
            <v>172</v>
          </cell>
          <cell r="CY195">
            <v>145</v>
          </cell>
          <cell r="CZ195">
            <v>27</v>
          </cell>
          <cell r="DA195">
            <v>11</v>
          </cell>
          <cell r="DB195">
            <v>55</v>
          </cell>
          <cell r="DC195">
            <v>48</v>
          </cell>
          <cell r="DD195">
            <v>7</v>
          </cell>
          <cell r="DE195">
            <v>0</v>
          </cell>
          <cell r="DF195">
            <v>1016</v>
          </cell>
          <cell r="DG195">
            <v>824</v>
          </cell>
          <cell r="DH195">
            <v>588</v>
          </cell>
          <cell r="DI195">
            <v>236</v>
          </cell>
          <cell r="DJ195">
            <v>154</v>
          </cell>
          <cell r="DK195">
            <v>95</v>
          </cell>
          <cell r="DL195">
            <v>59</v>
          </cell>
          <cell r="DM195">
            <v>21</v>
          </cell>
          <cell r="DN195" t="str">
            <v>*</v>
          </cell>
          <cell r="DO195" t="str">
            <v>*</v>
          </cell>
          <cell r="DP195">
            <v>52</v>
          </cell>
          <cell r="DQ195" t="str">
            <v>*</v>
          </cell>
          <cell r="DR195">
            <v>403</v>
          </cell>
          <cell r="DS195">
            <v>303</v>
          </cell>
          <cell r="DT195">
            <v>203</v>
          </cell>
          <cell r="DU195">
            <v>100</v>
          </cell>
          <cell r="DV195">
            <v>74</v>
          </cell>
          <cell r="DW195">
            <v>28</v>
          </cell>
          <cell r="DX195">
            <v>46</v>
          </cell>
          <cell r="DY195">
            <v>21</v>
          </cell>
          <cell r="DZ195">
            <v>26</v>
          </cell>
          <cell r="EA195">
            <v>6</v>
          </cell>
          <cell r="EB195">
            <v>20</v>
          </cell>
          <cell r="EC195">
            <v>0</v>
          </cell>
          <cell r="ED195">
            <v>377</v>
          </cell>
          <cell r="EE195">
            <v>294</v>
          </cell>
          <cell r="EF195">
            <v>147</v>
          </cell>
          <cell r="EG195">
            <v>147</v>
          </cell>
          <cell r="EH195">
            <v>117</v>
          </cell>
          <cell r="EI195">
            <v>87</v>
          </cell>
          <cell r="EJ195">
            <v>30</v>
          </cell>
          <cell r="EK195">
            <v>11</v>
          </cell>
          <cell r="EL195" t="str">
            <v>*</v>
          </cell>
          <cell r="EM195" t="str">
            <v>*</v>
          </cell>
          <cell r="EN195">
            <v>15</v>
          </cell>
          <cell r="EO195" t="str">
            <v>*</v>
          </cell>
          <cell r="EP195">
            <v>384</v>
          </cell>
          <cell r="EQ195">
            <v>295</v>
          </cell>
          <cell r="ER195">
            <v>99</v>
          </cell>
          <cell r="ES195">
            <v>196</v>
          </cell>
          <cell r="ET195">
            <v>162</v>
          </cell>
          <cell r="EU195">
            <v>137</v>
          </cell>
          <cell r="EV195">
            <v>25</v>
          </cell>
          <cell r="EW195">
            <v>12</v>
          </cell>
          <cell r="EX195">
            <v>29</v>
          </cell>
          <cell r="EY195">
            <v>23</v>
          </cell>
          <cell r="EZ195">
            <v>6</v>
          </cell>
          <cell r="FA195">
            <v>5</v>
          </cell>
          <cell r="FB195">
            <v>1296</v>
          </cell>
          <cell r="FC195">
            <v>1090</v>
          </cell>
          <cell r="FD195">
            <v>444</v>
          </cell>
          <cell r="FE195">
            <v>646</v>
          </cell>
          <cell r="FF195">
            <v>494</v>
          </cell>
          <cell r="FG195">
            <v>390</v>
          </cell>
          <cell r="FH195">
            <v>104</v>
          </cell>
          <cell r="FI195">
            <v>39</v>
          </cell>
          <cell r="FJ195">
            <v>146</v>
          </cell>
          <cell r="FK195">
            <v>101</v>
          </cell>
          <cell r="FL195">
            <v>45</v>
          </cell>
          <cell r="FM195">
            <v>6</v>
          </cell>
          <cell r="FN195">
            <v>1084</v>
          </cell>
          <cell r="FO195">
            <v>823</v>
          </cell>
          <cell r="FP195">
            <v>637</v>
          </cell>
          <cell r="FQ195">
            <v>186</v>
          </cell>
          <cell r="FR195">
            <v>119</v>
          </cell>
          <cell r="FS195">
            <v>57</v>
          </cell>
          <cell r="FT195">
            <v>62</v>
          </cell>
          <cell r="FU195">
            <v>28</v>
          </cell>
          <cell r="FV195" t="str">
            <v>*</v>
          </cell>
          <cell r="FW195" t="str">
            <v>*</v>
          </cell>
          <cell r="FX195">
            <v>52</v>
          </cell>
          <cell r="FY195" t="str">
            <v>*</v>
          </cell>
          <cell r="FZ195">
            <v>195</v>
          </cell>
          <cell r="GA195">
            <v>146</v>
          </cell>
          <cell r="GB195">
            <v>73</v>
          </cell>
          <cell r="GC195">
            <v>73</v>
          </cell>
          <cell r="GD195">
            <v>65</v>
          </cell>
          <cell r="GE195">
            <v>44</v>
          </cell>
          <cell r="GF195">
            <v>21</v>
          </cell>
          <cell r="GG195">
            <v>9</v>
          </cell>
          <cell r="GH195" t="str">
            <v>*</v>
          </cell>
          <cell r="GI195" t="str">
            <v>*</v>
          </cell>
          <cell r="GJ195">
            <v>3</v>
          </cell>
          <cell r="GK195" t="str">
            <v>*</v>
          </cell>
          <cell r="GL195" t="str">
            <v>*</v>
          </cell>
          <cell r="GM195" t="str">
            <v>*</v>
          </cell>
          <cell r="GN195">
            <v>0</v>
          </cell>
          <cell r="GO195" t="str">
            <v>*</v>
          </cell>
          <cell r="GP195" t="str">
            <v>*</v>
          </cell>
          <cell r="GQ195" t="str">
            <v>*</v>
          </cell>
          <cell r="GR195">
            <v>0</v>
          </cell>
          <cell r="GS195">
            <v>0</v>
          </cell>
          <cell r="GT195">
            <v>0</v>
          </cell>
          <cell r="GU195">
            <v>0</v>
          </cell>
          <cell r="GV195">
            <v>0</v>
          </cell>
          <cell r="GW195">
            <v>0</v>
          </cell>
          <cell r="GX195">
            <v>1351</v>
          </cell>
          <cell r="GY195">
            <v>1129</v>
          </cell>
          <cell r="GZ195">
            <v>476</v>
          </cell>
          <cell r="HA195">
            <v>653</v>
          </cell>
          <cell r="HB195">
            <v>499</v>
          </cell>
          <cell r="HC195">
            <v>392</v>
          </cell>
          <cell r="HD195">
            <v>107</v>
          </cell>
          <cell r="HE195">
            <v>39</v>
          </cell>
          <cell r="HF195">
            <v>148</v>
          </cell>
          <cell r="HG195">
            <v>101</v>
          </cell>
          <cell r="HH195">
            <v>47</v>
          </cell>
          <cell r="HI195">
            <v>6</v>
          </cell>
          <cell r="HJ195" t="str">
            <v>*</v>
          </cell>
          <cell r="HK195" t="str">
            <v>*</v>
          </cell>
          <cell r="HL195">
            <v>0</v>
          </cell>
          <cell r="HM195" t="str">
            <v>*</v>
          </cell>
          <cell r="HN195" t="str">
            <v>*</v>
          </cell>
          <cell r="HO195" t="str">
            <v>*</v>
          </cell>
          <cell r="HP195">
            <v>0</v>
          </cell>
          <cell r="HQ195">
            <v>0</v>
          </cell>
          <cell r="HR195">
            <v>0</v>
          </cell>
          <cell r="HS195">
            <v>0</v>
          </cell>
          <cell r="HT195">
            <v>0</v>
          </cell>
          <cell r="HU195">
            <v>0</v>
          </cell>
          <cell r="HV195">
            <v>1286</v>
          </cell>
          <cell r="HW195">
            <v>956</v>
          </cell>
          <cell r="HX195">
            <v>606</v>
          </cell>
          <cell r="HY195">
            <v>350</v>
          </cell>
          <cell r="HZ195">
            <v>278</v>
          </cell>
          <cell r="IA195">
            <v>183</v>
          </cell>
          <cell r="IB195">
            <v>95</v>
          </cell>
          <cell r="IC195">
            <v>43</v>
          </cell>
          <cell r="ID195">
            <v>65</v>
          </cell>
          <cell r="IE195">
            <v>23</v>
          </cell>
          <cell r="IF195">
            <v>42</v>
          </cell>
          <cell r="IG195">
            <v>7</v>
          </cell>
          <cell r="IH195">
            <v>1290</v>
          </cell>
          <cell r="II195">
            <v>1104</v>
          </cell>
          <cell r="IJ195">
            <v>548</v>
          </cell>
          <cell r="IK195">
            <v>556</v>
          </cell>
          <cell r="IL195">
            <v>401</v>
          </cell>
          <cell r="IM195">
            <v>309</v>
          </cell>
          <cell r="IN195">
            <v>92</v>
          </cell>
          <cell r="IO195">
            <v>33</v>
          </cell>
          <cell r="IP195" t="str">
            <v>*</v>
          </cell>
          <cell r="IQ195">
            <v>95</v>
          </cell>
          <cell r="IR195" t="str">
            <v>*</v>
          </cell>
          <cell r="IS195" t="str">
            <v>*</v>
          </cell>
        </row>
        <row r="196">
          <cell r="A196" t="str">
            <v>Bad Dürkheim</v>
          </cell>
          <cell r="B196">
            <v>2533</v>
          </cell>
          <cell r="C196">
            <v>2167</v>
          </cell>
          <cell r="D196">
            <v>1480</v>
          </cell>
          <cell r="E196">
            <v>687</v>
          </cell>
          <cell r="F196">
            <v>523</v>
          </cell>
          <cell r="G196">
            <v>404</v>
          </cell>
          <cell r="H196">
            <v>118</v>
          </cell>
          <cell r="I196">
            <v>40</v>
          </cell>
          <cell r="J196">
            <v>158</v>
          </cell>
          <cell r="K196">
            <v>66</v>
          </cell>
          <cell r="L196">
            <v>90</v>
          </cell>
          <cell r="M196">
            <v>6</v>
          </cell>
          <cell r="N196">
            <v>1429</v>
          </cell>
          <cell r="O196">
            <v>1223</v>
          </cell>
          <cell r="P196">
            <v>836</v>
          </cell>
          <cell r="Q196">
            <v>387</v>
          </cell>
          <cell r="R196">
            <v>287</v>
          </cell>
          <cell r="S196">
            <v>218</v>
          </cell>
          <cell r="T196">
            <v>68</v>
          </cell>
          <cell r="U196">
            <v>25</v>
          </cell>
          <cell r="V196" t="str">
            <v>*</v>
          </cell>
          <cell r="W196" t="str">
            <v>*</v>
          </cell>
          <cell r="X196">
            <v>53</v>
          </cell>
          <cell r="Y196" t="str">
            <v>*</v>
          </cell>
          <cell r="Z196">
            <v>1104</v>
          </cell>
          <cell r="AA196">
            <v>944</v>
          </cell>
          <cell r="AB196">
            <v>644</v>
          </cell>
          <cell r="AC196">
            <v>300</v>
          </cell>
          <cell r="AD196">
            <v>236</v>
          </cell>
          <cell r="AE196">
            <v>186</v>
          </cell>
          <cell r="AF196">
            <v>50</v>
          </cell>
          <cell r="AG196">
            <v>15</v>
          </cell>
          <cell r="AH196" t="str">
            <v>*</v>
          </cell>
          <cell r="AI196" t="str">
            <v>*</v>
          </cell>
          <cell r="AJ196">
            <v>37</v>
          </cell>
          <cell r="AK196" t="str">
            <v>*</v>
          </cell>
          <cell r="AL196">
            <v>236</v>
          </cell>
          <cell r="AM196">
            <v>200</v>
          </cell>
          <cell r="AN196">
            <v>121</v>
          </cell>
          <cell r="AO196">
            <v>79</v>
          </cell>
          <cell r="AP196">
            <v>55</v>
          </cell>
          <cell r="AQ196">
            <v>51</v>
          </cell>
          <cell r="AR196">
            <v>4</v>
          </cell>
          <cell r="AS196">
            <v>0</v>
          </cell>
          <cell r="AT196">
            <v>24</v>
          </cell>
          <cell r="AU196">
            <v>7</v>
          </cell>
          <cell r="AV196">
            <v>17</v>
          </cell>
          <cell r="AW196">
            <v>0</v>
          </cell>
          <cell r="AX196">
            <v>569</v>
          </cell>
          <cell r="AY196">
            <v>500</v>
          </cell>
          <cell r="AZ196">
            <v>286</v>
          </cell>
          <cell r="BA196">
            <v>214</v>
          </cell>
          <cell r="BB196">
            <v>159</v>
          </cell>
          <cell r="BC196">
            <v>133</v>
          </cell>
          <cell r="BD196">
            <v>26</v>
          </cell>
          <cell r="BE196">
            <v>8</v>
          </cell>
          <cell r="BF196">
            <v>55</v>
          </cell>
          <cell r="BG196">
            <v>30</v>
          </cell>
          <cell r="BH196">
            <v>25</v>
          </cell>
          <cell r="BI196">
            <v>0</v>
          </cell>
          <cell r="BJ196">
            <v>464</v>
          </cell>
          <cell r="BK196">
            <v>376</v>
          </cell>
          <cell r="BL196">
            <v>225</v>
          </cell>
          <cell r="BM196">
            <v>151</v>
          </cell>
          <cell r="BN196">
            <v>111</v>
          </cell>
          <cell r="BO196">
            <v>93</v>
          </cell>
          <cell r="BP196">
            <v>17</v>
          </cell>
          <cell r="BQ196">
            <v>6</v>
          </cell>
          <cell r="BR196">
            <v>37</v>
          </cell>
          <cell r="BS196">
            <v>15</v>
          </cell>
          <cell r="BT196">
            <v>20</v>
          </cell>
          <cell r="BU196">
            <v>3</v>
          </cell>
          <cell r="BV196">
            <v>486</v>
          </cell>
          <cell r="BW196">
            <v>406</v>
          </cell>
          <cell r="BX196">
            <v>269</v>
          </cell>
          <cell r="BY196">
            <v>137</v>
          </cell>
          <cell r="BZ196">
            <v>119</v>
          </cell>
          <cell r="CA196">
            <v>88</v>
          </cell>
          <cell r="CB196">
            <v>31</v>
          </cell>
          <cell r="CC196">
            <v>8</v>
          </cell>
          <cell r="CD196" t="str">
            <v>*</v>
          </cell>
          <cell r="CE196" t="str">
            <v>*</v>
          </cell>
          <cell r="CF196">
            <v>13</v>
          </cell>
          <cell r="CG196" t="str">
            <v>*</v>
          </cell>
          <cell r="CH196">
            <v>778</v>
          </cell>
          <cell r="CI196">
            <v>685</v>
          </cell>
          <cell r="CJ196">
            <v>579</v>
          </cell>
          <cell r="CK196">
            <v>106</v>
          </cell>
          <cell r="CL196">
            <v>79</v>
          </cell>
          <cell r="CM196">
            <v>39</v>
          </cell>
          <cell r="CN196">
            <v>40</v>
          </cell>
          <cell r="CO196">
            <v>18</v>
          </cell>
          <cell r="CP196" t="str">
            <v>*</v>
          </cell>
          <cell r="CQ196" t="str">
            <v>*</v>
          </cell>
          <cell r="CR196">
            <v>15</v>
          </cell>
          <cell r="CS196" t="str">
            <v>*</v>
          </cell>
          <cell r="CT196">
            <v>308</v>
          </cell>
          <cell r="CU196">
            <v>252</v>
          </cell>
          <cell r="CV196">
            <v>107</v>
          </cell>
          <cell r="CW196">
            <v>145</v>
          </cell>
          <cell r="CX196">
            <v>115</v>
          </cell>
          <cell r="CY196">
            <v>103</v>
          </cell>
          <cell r="CZ196">
            <v>12</v>
          </cell>
          <cell r="DA196" t="str">
            <v>*</v>
          </cell>
          <cell r="DB196" t="str">
            <v>*</v>
          </cell>
          <cell r="DC196">
            <v>14</v>
          </cell>
          <cell r="DD196">
            <v>13</v>
          </cell>
          <cell r="DE196" t="str">
            <v>*</v>
          </cell>
          <cell r="DF196">
            <v>1006</v>
          </cell>
          <cell r="DG196">
            <v>852</v>
          </cell>
          <cell r="DH196">
            <v>672</v>
          </cell>
          <cell r="DI196">
            <v>180</v>
          </cell>
          <cell r="DJ196">
            <v>119</v>
          </cell>
          <cell r="DK196">
            <v>81</v>
          </cell>
          <cell r="DL196">
            <v>38</v>
          </cell>
          <cell r="DM196">
            <v>16</v>
          </cell>
          <cell r="DN196" t="str">
            <v>*</v>
          </cell>
          <cell r="DO196">
            <v>21</v>
          </cell>
          <cell r="DP196">
            <v>37</v>
          </cell>
          <cell r="DQ196" t="str">
            <v>*</v>
          </cell>
          <cell r="DR196">
            <v>443</v>
          </cell>
          <cell r="DS196">
            <v>376</v>
          </cell>
          <cell r="DT196">
            <v>303</v>
          </cell>
          <cell r="DU196">
            <v>73</v>
          </cell>
          <cell r="DV196">
            <v>50</v>
          </cell>
          <cell r="DW196">
            <v>27</v>
          </cell>
          <cell r="DX196">
            <v>22</v>
          </cell>
          <cell r="DY196">
            <v>10</v>
          </cell>
          <cell r="DZ196">
            <v>23</v>
          </cell>
          <cell r="EA196">
            <v>11</v>
          </cell>
          <cell r="EB196">
            <v>12</v>
          </cell>
          <cell r="EC196">
            <v>0</v>
          </cell>
          <cell r="ED196">
            <v>471</v>
          </cell>
          <cell r="EE196">
            <v>407</v>
          </cell>
          <cell r="EF196">
            <v>254</v>
          </cell>
          <cell r="EG196">
            <v>153</v>
          </cell>
          <cell r="EH196">
            <v>122</v>
          </cell>
          <cell r="EI196">
            <v>94</v>
          </cell>
          <cell r="EJ196">
            <v>28</v>
          </cell>
          <cell r="EK196" t="str">
            <v>*</v>
          </cell>
          <cell r="EL196" t="str">
            <v>*</v>
          </cell>
          <cell r="EM196" t="str">
            <v>*</v>
          </cell>
          <cell r="EN196">
            <v>19</v>
          </cell>
          <cell r="EO196" t="str">
            <v>*</v>
          </cell>
          <cell r="EP196">
            <v>305</v>
          </cell>
          <cell r="EQ196">
            <v>280</v>
          </cell>
          <cell r="ER196">
            <v>144</v>
          </cell>
          <cell r="ES196">
            <v>136</v>
          </cell>
          <cell r="ET196">
            <v>117</v>
          </cell>
          <cell r="EU196">
            <v>99</v>
          </cell>
          <cell r="EV196">
            <v>18</v>
          </cell>
          <cell r="EW196">
            <v>7</v>
          </cell>
          <cell r="EX196" t="str">
            <v>*</v>
          </cell>
          <cell r="EY196" t="str">
            <v>*</v>
          </cell>
          <cell r="EZ196">
            <v>9</v>
          </cell>
          <cell r="FA196" t="str">
            <v>*</v>
          </cell>
          <cell r="FB196">
            <v>1114</v>
          </cell>
          <cell r="FC196">
            <v>941</v>
          </cell>
          <cell r="FD196">
            <v>482</v>
          </cell>
          <cell r="FE196">
            <v>459</v>
          </cell>
          <cell r="FF196">
            <v>368</v>
          </cell>
          <cell r="FG196">
            <v>307</v>
          </cell>
          <cell r="FH196">
            <v>60</v>
          </cell>
          <cell r="FI196">
            <v>20</v>
          </cell>
          <cell r="FJ196" t="str">
            <v>*</v>
          </cell>
          <cell r="FK196">
            <v>41</v>
          </cell>
          <cell r="FL196">
            <v>44</v>
          </cell>
          <cell r="FM196" t="str">
            <v>*</v>
          </cell>
          <cell r="FN196">
            <v>1180</v>
          </cell>
          <cell r="FO196">
            <v>1017</v>
          </cell>
          <cell r="FP196">
            <v>856</v>
          </cell>
          <cell r="FQ196">
            <v>161</v>
          </cell>
          <cell r="FR196">
            <v>99</v>
          </cell>
          <cell r="FS196">
            <v>54</v>
          </cell>
          <cell r="FT196">
            <v>45</v>
          </cell>
          <cell r="FU196" t="str">
            <v>*</v>
          </cell>
          <cell r="FV196" t="str">
            <v>*</v>
          </cell>
          <cell r="FW196" t="str">
            <v>*</v>
          </cell>
          <cell r="FX196">
            <v>39</v>
          </cell>
          <cell r="FY196" t="str">
            <v>*</v>
          </cell>
          <cell r="FZ196">
            <v>239</v>
          </cell>
          <cell r="GA196">
            <v>209</v>
          </cell>
          <cell r="GB196">
            <v>142</v>
          </cell>
          <cell r="GC196">
            <v>67</v>
          </cell>
          <cell r="GD196">
            <v>56</v>
          </cell>
          <cell r="GE196">
            <v>43</v>
          </cell>
          <cell r="GF196">
            <v>13</v>
          </cell>
          <cell r="GG196" t="str">
            <v>*</v>
          </cell>
          <cell r="GH196" t="str">
            <v>*</v>
          </cell>
          <cell r="GI196" t="str">
            <v>*</v>
          </cell>
          <cell r="GJ196">
            <v>7</v>
          </cell>
          <cell r="GK196" t="str">
            <v>*</v>
          </cell>
          <cell r="GL196">
            <v>0</v>
          </cell>
          <cell r="GM196">
            <v>0</v>
          </cell>
          <cell r="GN196">
            <v>0</v>
          </cell>
          <cell r="GO196">
            <v>0</v>
          </cell>
          <cell r="GP196">
            <v>0</v>
          </cell>
          <cell r="GQ196">
            <v>0</v>
          </cell>
          <cell r="GR196">
            <v>0</v>
          </cell>
          <cell r="GS196">
            <v>0</v>
          </cell>
          <cell r="GT196">
            <v>0</v>
          </cell>
          <cell r="GU196">
            <v>0</v>
          </cell>
          <cell r="GV196">
            <v>0</v>
          </cell>
          <cell r="GW196">
            <v>0</v>
          </cell>
          <cell r="GX196">
            <v>1201</v>
          </cell>
          <cell r="GY196">
            <v>1017</v>
          </cell>
          <cell r="GZ196">
            <v>545</v>
          </cell>
          <cell r="HA196">
            <v>472</v>
          </cell>
          <cell r="HB196">
            <v>376</v>
          </cell>
          <cell r="HC196">
            <v>311</v>
          </cell>
          <cell r="HD196">
            <v>64</v>
          </cell>
          <cell r="HE196">
            <v>21</v>
          </cell>
          <cell r="HF196">
            <v>92</v>
          </cell>
          <cell r="HG196">
            <v>43</v>
          </cell>
          <cell r="HH196">
            <v>47</v>
          </cell>
          <cell r="HI196">
            <v>4</v>
          </cell>
          <cell r="HJ196">
            <v>0</v>
          </cell>
          <cell r="HK196">
            <v>0</v>
          </cell>
          <cell r="HL196">
            <v>0</v>
          </cell>
          <cell r="HM196">
            <v>0</v>
          </cell>
          <cell r="HN196">
            <v>0</v>
          </cell>
          <cell r="HO196">
            <v>0</v>
          </cell>
          <cell r="HP196">
            <v>0</v>
          </cell>
          <cell r="HQ196">
            <v>0</v>
          </cell>
          <cell r="HR196">
            <v>0</v>
          </cell>
          <cell r="HS196">
            <v>0</v>
          </cell>
          <cell r="HT196">
            <v>0</v>
          </cell>
          <cell r="HU196">
            <v>0</v>
          </cell>
          <cell r="HV196">
            <v>1333</v>
          </cell>
          <cell r="HW196">
            <v>1178</v>
          </cell>
          <cell r="HX196">
            <v>915</v>
          </cell>
          <cell r="HY196">
            <v>263</v>
          </cell>
          <cell r="HZ196">
            <v>188</v>
          </cell>
          <cell r="IA196">
            <v>123</v>
          </cell>
          <cell r="IB196">
            <v>65</v>
          </cell>
          <cell r="IC196">
            <v>22</v>
          </cell>
          <cell r="ID196" t="str">
            <v>*</v>
          </cell>
          <cell r="IE196">
            <v>32</v>
          </cell>
          <cell r="IF196">
            <v>41</v>
          </cell>
          <cell r="IG196" t="str">
            <v>*</v>
          </cell>
          <cell r="IH196">
            <v>1200</v>
          </cell>
          <cell r="II196">
            <v>989</v>
          </cell>
          <cell r="IJ196">
            <v>565</v>
          </cell>
          <cell r="IK196">
            <v>424</v>
          </cell>
          <cell r="IL196">
            <v>335</v>
          </cell>
          <cell r="IM196">
            <v>281</v>
          </cell>
          <cell r="IN196">
            <v>53</v>
          </cell>
          <cell r="IO196">
            <v>18</v>
          </cell>
          <cell r="IP196">
            <v>84</v>
          </cell>
          <cell r="IQ196">
            <v>34</v>
          </cell>
          <cell r="IR196">
            <v>49</v>
          </cell>
          <cell r="IS196">
            <v>5</v>
          </cell>
        </row>
        <row r="197">
          <cell r="A197" t="str">
            <v>Donnersbergkreis</v>
          </cell>
          <cell r="B197">
            <v>1981</v>
          </cell>
          <cell r="C197">
            <v>1657</v>
          </cell>
          <cell r="D197">
            <v>1148</v>
          </cell>
          <cell r="E197">
            <v>509</v>
          </cell>
          <cell r="F197">
            <v>420</v>
          </cell>
          <cell r="G197">
            <v>283</v>
          </cell>
          <cell r="H197">
            <v>134</v>
          </cell>
          <cell r="I197">
            <v>69</v>
          </cell>
          <cell r="J197">
            <v>82</v>
          </cell>
          <cell r="K197">
            <v>38</v>
          </cell>
          <cell r="L197">
            <v>44</v>
          </cell>
          <cell r="M197">
            <v>7</v>
          </cell>
          <cell r="N197">
            <v>1124</v>
          </cell>
          <cell r="O197">
            <v>955</v>
          </cell>
          <cell r="P197">
            <v>638</v>
          </cell>
          <cell r="Q197">
            <v>317</v>
          </cell>
          <cell r="R197">
            <v>254</v>
          </cell>
          <cell r="S197">
            <v>182</v>
          </cell>
          <cell r="T197">
            <v>71</v>
          </cell>
          <cell r="U197">
            <v>38</v>
          </cell>
          <cell r="V197">
            <v>59</v>
          </cell>
          <cell r="W197">
            <v>31</v>
          </cell>
          <cell r="X197">
            <v>28</v>
          </cell>
          <cell r="Y197">
            <v>4</v>
          </cell>
          <cell r="Z197">
            <v>857</v>
          </cell>
          <cell r="AA197">
            <v>702</v>
          </cell>
          <cell r="AB197">
            <v>510</v>
          </cell>
          <cell r="AC197">
            <v>192</v>
          </cell>
          <cell r="AD197">
            <v>166</v>
          </cell>
          <cell r="AE197">
            <v>101</v>
          </cell>
          <cell r="AF197">
            <v>63</v>
          </cell>
          <cell r="AG197">
            <v>31</v>
          </cell>
          <cell r="AH197">
            <v>23</v>
          </cell>
          <cell r="AI197">
            <v>7</v>
          </cell>
          <cell r="AJ197">
            <v>16</v>
          </cell>
          <cell r="AK197">
            <v>3</v>
          </cell>
          <cell r="AL197">
            <v>203</v>
          </cell>
          <cell r="AM197">
            <v>160</v>
          </cell>
          <cell r="AN197">
            <v>116</v>
          </cell>
          <cell r="AO197">
            <v>44</v>
          </cell>
          <cell r="AP197">
            <v>36</v>
          </cell>
          <cell r="AQ197">
            <v>32</v>
          </cell>
          <cell r="AR197">
            <v>4</v>
          </cell>
          <cell r="AS197">
            <v>4</v>
          </cell>
          <cell r="AT197" t="str">
            <v>*</v>
          </cell>
          <cell r="AU197">
            <v>4</v>
          </cell>
          <cell r="AV197" t="str">
            <v>*</v>
          </cell>
          <cell r="AW197" t="str">
            <v>*</v>
          </cell>
          <cell r="AX197">
            <v>477</v>
          </cell>
          <cell r="AY197">
            <v>372</v>
          </cell>
          <cell r="AZ197">
            <v>224</v>
          </cell>
          <cell r="BA197">
            <v>148</v>
          </cell>
          <cell r="BB197">
            <v>108</v>
          </cell>
          <cell r="BC197">
            <v>82</v>
          </cell>
          <cell r="BD197">
            <v>26</v>
          </cell>
          <cell r="BE197">
            <v>9</v>
          </cell>
          <cell r="BF197" t="str">
            <v>*</v>
          </cell>
          <cell r="BG197" t="str">
            <v>*</v>
          </cell>
          <cell r="BH197">
            <v>21</v>
          </cell>
          <cell r="BI197" t="str">
            <v>*</v>
          </cell>
          <cell r="BJ197">
            <v>406</v>
          </cell>
          <cell r="BK197">
            <v>343</v>
          </cell>
          <cell r="BL197">
            <v>218</v>
          </cell>
          <cell r="BM197">
            <v>125</v>
          </cell>
          <cell r="BN197">
            <v>111</v>
          </cell>
          <cell r="BO197">
            <v>74</v>
          </cell>
          <cell r="BP197">
            <v>36</v>
          </cell>
          <cell r="BQ197">
            <v>22</v>
          </cell>
          <cell r="BR197" t="str">
            <v>*</v>
          </cell>
          <cell r="BS197" t="str">
            <v>*</v>
          </cell>
          <cell r="BT197">
            <v>8</v>
          </cell>
          <cell r="BU197" t="str">
            <v>*</v>
          </cell>
          <cell r="BV197">
            <v>375</v>
          </cell>
          <cell r="BW197">
            <v>330</v>
          </cell>
          <cell r="BX197">
            <v>239</v>
          </cell>
          <cell r="BY197">
            <v>91</v>
          </cell>
          <cell r="BZ197">
            <v>79</v>
          </cell>
          <cell r="CA197">
            <v>52</v>
          </cell>
          <cell r="CB197">
            <v>27</v>
          </cell>
          <cell r="CC197">
            <v>13</v>
          </cell>
          <cell r="CD197" t="str">
            <v>*</v>
          </cell>
          <cell r="CE197" t="str">
            <v>*</v>
          </cell>
          <cell r="CF197">
            <v>7</v>
          </cell>
          <cell r="CG197" t="str">
            <v>*</v>
          </cell>
          <cell r="CH197">
            <v>520</v>
          </cell>
          <cell r="CI197">
            <v>452</v>
          </cell>
          <cell r="CJ197">
            <v>351</v>
          </cell>
          <cell r="CK197">
            <v>101</v>
          </cell>
          <cell r="CL197">
            <v>86</v>
          </cell>
          <cell r="CM197">
            <v>43</v>
          </cell>
          <cell r="CN197">
            <v>41</v>
          </cell>
          <cell r="CO197">
            <v>21</v>
          </cell>
          <cell r="CP197" t="str">
            <v>*</v>
          </cell>
          <cell r="CQ197">
            <v>8</v>
          </cell>
          <cell r="CR197" t="str">
            <v>*</v>
          </cell>
          <cell r="CS197" t="str">
            <v>*</v>
          </cell>
          <cell r="CT197">
            <v>235</v>
          </cell>
          <cell r="CU197">
            <v>194</v>
          </cell>
          <cell r="CV197">
            <v>112</v>
          </cell>
          <cell r="CW197">
            <v>82</v>
          </cell>
          <cell r="CX197">
            <v>71</v>
          </cell>
          <cell r="CY197">
            <v>59</v>
          </cell>
          <cell r="CZ197">
            <v>11</v>
          </cell>
          <cell r="DA197">
            <v>7</v>
          </cell>
          <cell r="DB197">
            <v>11</v>
          </cell>
          <cell r="DC197">
            <v>5</v>
          </cell>
          <cell r="DD197">
            <v>6</v>
          </cell>
          <cell r="DE197">
            <v>0</v>
          </cell>
          <cell r="DF197">
            <v>847</v>
          </cell>
          <cell r="DG197">
            <v>720</v>
          </cell>
          <cell r="DH197">
            <v>569</v>
          </cell>
          <cell r="DI197">
            <v>151</v>
          </cell>
          <cell r="DJ197">
            <v>108</v>
          </cell>
          <cell r="DK197">
            <v>54</v>
          </cell>
          <cell r="DL197">
            <v>53</v>
          </cell>
          <cell r="DM197">
            <v>27</v>
          </cell>
          <cell r="DN197" t="str">
            <v>*</v>
          </cell>
          <cell r="DO197" t="str">
            <v>*</v>
          </cell>
          <cell r="DP197">
            <v>28</v>
          </cell>
          <cell r="DQ197" t="str">
            <v>*</v>
          </cell>
          <cell r="DR197">
            <v>324</v>
          </cell>
          <cell r="DS197">
            <v>264</v>
          </cell>
          <cell r="DT197">
            <v>213</v>
          </cell>
          <cell r="DU197">
            <v>51</v>
          </cell>
          <cell r="DV197">
            <v>43</v>
          </cell>
          <cell r="DW197">
            <v>21</v>
          </cell>
          <cell r="DX197">
            <v>21</v>
          </cell>
          <cell r="DY197">
            <v>12</v>
          </cell>
          <cell r="DZ197" t="str">
            <v>*</v>
          </cell>
          <cell r="EA197" t="str">
            <v>*</v>
          </cell>
          <cell r="EB197" t="str">
            <v>*</v>
          </cell>
          <cell r="EC197" t="str">
            <v>*</v>
          </cell>
          <cell r="ED197">
            <v>224</v>
          </cell>
          <cell r="EE197">
            <v>186</v>
          </cell>
          <cell r="EF197">
            <v>122</v>
          </cell>
          <cell r="EG197">
            <v>64</v>
          </cell>
          <cell r="EH197">
            <v>52</v>
          </cell>
          <cell r="EI197">
            <v>34</v>
          </cell>
          <cell r="EJ197">
            <v>18</v>
          </cell>
          <cell r="EK197">
            <v>12</v>
          </cell>
          <cell r="EL197" t="str">
            <v>*</v>
          </cell>
          <cell r="EM197">
            <v>7</v>
          </cell>
          <cell r="EN197" t="str">
            <v>*</v>
          </cell>
          <cell r="EO197" t="str">
            <v>*</v>
          </cell>
          <cell r="EP197">
            <v>351</v>
          </cell>
          <cell r="EQ197">
            <v>293</v>
          </cell>
          <cell r="ER197">
            <v>132</v>
          </cell>
          <cell r="ES197">
            <v>161</v>
          </cell>
          <cell r="ET197">
            <v>146</v>
          </cell>
          <cell r="EU197">
            <v>115</v>
          </cell>
          <cell r="EV197">
            <v>31</v>
          </cell>
          <cell r="EW197">
            <v>11</v>
          </cell>
          <cell r="EX197">
            <v>12</v>
          </cell>
          <cell r="EY197">
            <v>8</v>
          </cell>
          <cell r="EZ197">
            <v>4</v>
          </cell>
          <cell r="FA197">
            <v>3</v>
          </cell>
          <cell r="FB197">
            <v>1049</v>
          </cell>
          <cell r="FC197">
            <v>877</v>
          </cell>
          <cell r="FD197">
            <v>505</v>
          </cell>
          <cell r="FE197">
            <v>372</v>
          </cell>
          <cell r="FF197">
            <v>316</v>
          </cell>
          <cell r="FG197">
            <v>233</v>
          </cell>
          <cell r="FH197">
            <v>81</v>
          </cell>
          <cell r="FI197">
            <v>41</v>
          </cell>
          <cell r="FJ197" t="str">
            <v>*</v>
          </cell>
          <cell r="FK197" t="str">
            <v>*</v>
          </cell>
          <cell r="FL197">
            <v>27</v>
          </cell>
          <cell r="FM197" t="str">
            <v>*</v>
          </cell>
          <cell r="FN197">
            <v>835</v>
          </cell>
          <cell r="FO197">
            <v>700</v>
          </cell>
          <cell r="FP197">
            <v>588</v>
          </cell>
          <cell r="FQ197">
            <v>112</v>
          </cell>
          <cell r="FR197">
            <v>84</v>
          </cell>
          <cell r="FS197">
            <v>38</v>
          </cell>
          <cell r="FT197">
            <v>45</v>
          </cell>
          <cell r="FU197">
            <v>25</v>
          </cell>
          <cell r="FV197" t="str">
            <v>*</v>
          </cell>
          <cell r="FW197" t="str">
            <v>*</v>
          </cell>
          <cell r="FX197">
            <v>17</v>
          </cell>
          <cell r="FY197" t="str">
            <v>*</v>
          </cell>
          <cell r="FZ197">
            <v>97</v>
          </cell>
          <cell r="GA197">
            <v>80</v>
          </cell>
          <cell r="GB197">
            <v>55</v>
          </cell>
          <cell r="GC197">
            <v>25</v>
          </cell>
          <cell r="GD197">
            <v>20</v>
          </cell>
          <cell r="GE197">
            <v>12</v>
          </cell>
          <cell r="GF197">
            <v>8</v>
          </cell>
          <cell r="GG197">
            <v>3</v>
          </cell>
          <cell r="GH197">
            <v>5</v>
          </cell>
          <cell r="GI197">
            <v>5</v>
          </cell>
          <cell r="GJ197">
            <v>0</v>
          </cell>
          <cell r="GK197">
            <v>0</v>
          </cell>
          <cell r="GL197">
            <v>0</v>
          </cell>
          <cell r="GM197">
            <v>0</v>
          </cell>
          <cell r="GN197">
            <v>0</v>
          </cell>
          <cell r="GO197">
            <v>0</v>
          </cell>
          <cell r="GP197">
            <v>0</v>
          </cell>
          <cell r="GQ197">
            <v>0</v>
          </cell>
          <cell r="GR197">
            <v>0</v>
          </cell>
          <cell r="GS197">
            <v>0</v>
          </cell>
          <cell r="GT197">
            <v>0</v>
          </cell>
          <cell r="GU197">
            <v>0</v>
          </cell>
          <cell r="GV197">
            <v>0</v>
          </cell>
          <cell r="GW197">
            <v>0</v>
          </cell>
          <cell r="GX197">
            <v>1100</v>
          </cell>
          <cell r="GY197">
            <v>917</v>
          </cell>
          <cell r="GZ197">
            <v>540</v>
          </cell>
          <cell r="HA197">
            <v>377</v>
          </cell>
          <cell r="HB197">
            <v>319</v>
          </cell>
          <cell r="HC197">
            <v>234</v>
          </cell>
          <cell r="HD197">
            <v>83</v>
          </cell>
          <cell r="HE197">
            <v>43</v>
          </cell>
          <cell r="HF197">
            <v>53</v>
          </cell>
          <cell r="HG197">
            <v>25</v>
          </cell>
          <cell r="HH197">
            <v>28</v>
          </cell>
          <cell r="HI197">
            <v>5</v>
          </cell>
          <cell r="HJ197">
            <v>0</v>
          </cell>
          <cell r="HK197">
            <v>0</v>
          </cell>
          <cell r="HL197">
            <v>0</v>
          </cell>
          <cell r="HM197">
            <v>0</v>
          </cell>
          <cell r="HN197">
            <v>0</v>
          </cell>
          <cell r="HO197">
            <v>0</v>
          </cell>
          <cell r="HP197">
            <v>0</v>
          </cell>
          <cell r="HQ197">
            <v>0</v>
          </cell>
          <cell r="HR197">
            <v>0</v>
          </cell>
          <cell r="HS197">
            <v>0</v>
          </cell>
          <cell r="HT197">
            <v>0</v>
          </cell>
          <cell r="HU197">
            <v>0</v>
          </cell>
          <cell r="HV197">
            <v>978</v>
          </cell>
          <cell r="HW197">
            <v>827</v>
          </cell>
          <cell r="HX197">
            <v>613</v>
          </cell>
          <cell r="HY197">
            <v>214</v>
          </cell>
          <cell r="HZ197">
            <v>170</v>
          </cell>
          <cell r="IA197">
            <v>91</v>
          </cell>
          <cell r="IB197">
            <v>78</v>
          </cell>
          <cell r="IC197">
            <v>39</v>
          </cell>
          <cell r="ID197">
            <v>39</v>
          </cell>
          <cell r="IE197">
            <v>22</v>
          </cell>
          <cell r="IF197">
            <v>17</v>
          </cell>
          <cell r="IG197">
            <v>5</v>
          </cell>
          <cell r="IH197">
            <v>1003</v>
          </cell>
          <cell r="II197">
            <v>830</v>
          </cell>
          <cell r="IJ197">
            <v>535</v>
          </cell>
          <cell r="IK197">
            <v>295</v>
          </cell>
          <cell r="IL197">
            <v>250</v>
          </cell>
          <cell r="IM197">
            <v>192</v>
          </cell>
          <cell r="IN197">
            <v>56</v>
          </cell>
          <cell r="IO197">
            <v>30</v>
          </cell>
          <cell r="IP197" t="str">
            <v>*</v>
          </cell>
          <cell r="IQ197" t="str">
            <v>*</v>
          </cell>
          <cell r="IR197">
            <v>27</v>
          </cell>
          <cell r="IS197" t="str">
            <v>*</v>
          </cell>
        </row>
        <row r="198">
          <cell r="A198" t="str">
            <v>Germersheim</v>
          </cell>
          <cell r="B198">
            <v>2824</v>
          </cell>
          <cell r="C198">
            <v>2474</v>
          </cell>
          <cell r="D198">
            <v>1259</v>
          </cell>
          <cell r="E198">
            <v>1215</v>
          </cell>
          <cell r="F198">
            <v>907</v>
          </cell>
          <cell r="G198">
            <v>644</v>
          </cell>
          <cell r="H198">
            <v>262</v>
          </cell>
          <cell r="I198">
            <v>132</v>
          </cell>
          <cell r="J198">
            <v>226</v>
          </cell>
          <cell r="K198">
            <v>101</v>
          </cell>
          <cell r="L198">
            <v>125</v>
          </cell>
          <cell r="M198">
            <v>82</v>
          </cell>
          <cell r="N198">
            <v>1573</v>
          </cell>
          <cell r="O198">
            <v>1382</v>
          </cell>
          <cell r="P198">
            <v>686</v>
          </cell>
          <cell r="Q198">
            <v>696</v>
          </cell>
          <cell r="R198">
            <v>516</v>
          </cell>
          <cell r="S198">
            <v>369</v>
          </cell>
          <cell r="T198">
            <v>146</v>
          </cell>
          <cell r="U198">
            <v>71</v>
          </cell>
          <cell r="V198">
            <v>131</v>
          </cell>
          <cell r="W198">
            <v>61</v>
          </cell>
          <cell r="X198">
            <v>70</v>
          </cell>
          <cell r="Y198">
            <v>49</v>
          </cell>
          <cell r="Z198">
            <v>1251</v>
          </cell>
          <cell r="AA198">
            <v>1092</v>
          </cell>
          <cell r="AB198">
            <v>573</v>
          </cell>
          <cell r="AC198">
            <v>519</v>
          </cell>
          <cell r="AD198">
            <v>391</v>
          </cell>
          <cell r="AE198">
            <v>275</v>
          </cell>
          <cell r="AF198">
            <v>116</v>
          </cell>
          <cell r="AG198">
            <v>61</v>
          </cell>
          <cell r="AH198">
            <v>95</v>
          </cell>
          <cell r="AI198">
            <v>40</v>
          </cell>
          <cell r="AJ198">
            <v>55</v>
          </cell>
          <cell r="AK198">
            <v>33</v>
          </cell>
          <cell r="AL198">
            <v>280</v>
          </cell>
          <cell r="AM198">
            <v>241</v>
          </cell>
          <cell r="AN198">
            <v>104</v>
          </cell>
          <cell r="AO198">
            <v>137</v>
          </cell>
          <cell r="AP198">
            <v>81</v>
          </cell>
          <cell r="AQ198">
            <v>69</v>
          </cell>
          <cell r="AR198">
            <v>12</v>
          </cell>
          <cell r="AS198">
            <v>5</v>
          </cell>
          <cell r="AT198">
            <v>45</v>
          </cell>
          <cell r="AU198">
            <v>21</v>
          </cell>
          <cell r="AV198">
            <v>24</v>
          </cell>
          <cell r="AW198">
            <v>11</v>
          </cell>
          <cell r="AX198">
            <v>654</v>
          </cell>
          <cell r="AY198">
            <v>574</v>
          </cell>
          <cell r="AZ198">
            <v>264</v>
          </cell>
          <cell r="BA198">
            <v>310</v>
          </cell>
          <cell r="BB198">
            <v>207</v>
          </cell>
          <cell r="BC198">
            <v>166</v>
          </cell>
          <cell r="BD198">
            <v>41</v>
          </cell>
          <cell r="BE198">
            <v>20</v>
          </cell>
          <cell r="BF198">
            <v>76</v>
          </cell>
          <cell r="BG198">
            <v>27</v>
          </cell>
          <cell r="BH198">
            <v>49</v>
          </cell>
          <cell r="BI198">
            <v>27</v>
          </cell>
          <cell r="BJ198">
            <v>602</v>
          </cell>
          <cell r="BK198">
            <v>531</v>
          </cell>
          <cell r="BL198">
            <v>219</v>
          </cell>
          <cell r="BM198">
            <v>312</v>
          </cell>
          <cell r="BN198">
            <v>238</v>
          </cell>
          <cell r="BO198">
            <v>176</v>
          </cell>
          <cell r="BP198">
            <v>61</v>
          </cell>
          <cell r="BQ198">
            <v>34</v>
          </cell>
          <cell r="BR198">
            <v>52</v>
          </cell>
          <cell r="BS198">
            <v>27</v>
          </cell>
          <cell r="BT198">
            <v>25</v>
          </cell>
          <cell r="BU198">
            <v>22</v>
          </cell>
          <cell r="BV198">
            <v>598</v>
          </cell>
          <cell r="BW198">
            <v>521</v>
          </cell>
          <cell r="BX198">
            <v>259</v>
          </cell>
          <cell r="BY198">
            <v>262</v>
          </cell>
          <cell r="BZ198">
            <v>207</v>
          </cell>
          <cell r="CA198">
            <v>146</v>
          </cell>
          <cell r="CB198">
            <v>61</v>
          </cell>
          <cell r="CC198">
            <v>25</v>
          </cell>
          <cell r="CD198">
            <v>36</v>
          </cell>
          <cell r="CE198">
            <v>21</v>
          </cell>
          <cell r="CF198">
            <v>15</v>
          </cell>
          <cell r="CG198">
            <v>19</v>
          </cell>
          <cell r="CH198">
            <v>690</v>
          </cell>
          <cell r="CI198">
            <v>607</v>
          </cell>
          <cell r="CJ198">
            <v>413</v>
          </cell>
          <cell r="CK198">
            <v>194</v>
          </cell>
          <cell r="CL198">
            <v>174</v>
          </cell>
          <cell r="CM198">
            <v>87</v>
          </cell>
          <cell r="CN198">
            <v>87</v>
          </cell>
          <cell r="CO198">
            <v>48</v>
          </cell>
          <cell r="CP198">
            <v>17</v>
          </cell>
          <cell r="CQ198">
            <v>5</v>
          </cell>
          <cell r="CR198">
            <v>12</v>
          </cell>
          <cell r="CS198">
            <v>3</v>
          </cell>
          <cell r="CT198">
            <v>332</v>
          </cell>
          <cell r="CU198">
            <v>298</v>
          </cell>
          <cell r="CV198">
            <v>92</v>
          </cell>
          <cell r="CW198">
            <v>206</v>
          </cell>
          <cell r="CX198">
            <v>163</v>
          </cell>
          <cell r="CY198">
            <v>144</v>
          </cell>
          <cell r="CZ198">
            <v>19</v>
          </cell>
          <cell r="DA198">
            <v>13</v>
          </cell>
          <cell r="DB198">
            <v>22</v>
          </cell>
          <cell r="DC198">
            <v>14</v>
          </cell>
          <cell r="DD198">
            <v>8</v>
          </cell>
          <cell r="DE198">
            <v>21</v>
          </cell>
          <cell r="DF198">
            <v>1101</v>
          </cell>
          <cell r="DG198">
            <v>932</v>
          </cell>
          <cell r="DH198">
            <v>587</v>
          </cell>
          <cell r="DI198">
            <v>345</v>
          </cell>
          <cell r="DJ198">
            <v>226</v>
          </cell>
          <cell r="DK198">
            <v>144</v>
          </cell>
          <cell r="DL198">
            <v>81</v>
          </cell>
          <cell r="DM198">
            <v>41</v>
          </cell>
          <cell r="DN198">
            <v>103</v>
          </cell>
          <cell r="DO198">
            <v>47</v>
          </cell>
          <cell r="DP198">
            <v>56</v>
          </cell>
          <cell r="DQ198">
            <v>16</v>
          </cell>
          <cell r="DR198">
            <v>495</v>
          </cell>
          <cell r="DS198">
            <v>428</v>
          </cell>
          <cell r="DT198">
            <v>269</v>
          </cell>
          <cell r="DU198">
            <v>159</v>
          </cell>
          <cell r="DV198">
            <v>115</v>
          </cell>
          <cell r="DW198">
            <v>53</v>
          </cell>
          <cell r="DX198">
            <v>62</v>
          </cell>
          <cell r="DY198">
            <v>35</v>
          </cell>
          <cell r="DZ198">
            <v>36</v>
          </cell>
          <cell r="EA198">
            <v>13</v>
          </cell>
          <cell r="EB198">
            <v>23</v>
          </cell>
          <cell r="EC198">
            <v>8</v>
          </cell>
          <cell r="ED198">
            <v>429</v>
          </cell>
          <cell r="EE198">
            <v>384</v>
          </cell>
          <cell r="EF198">
            <v>161</v>
          </cell>
          <cell r="EG198">
            <v>223</v>
          </cell>
          <cell r="EH198">
            <v>174</v>
          </cell>
          <cell r="EI198">
            <v>125</v>
          </cell>
          <cell r="EJ198">
            <v>49</v>
          </cell>
          <cell r="EK198">
            <v>16</v>
          </cell>
          <cell r="EL198">
            <v>39</v>
          </cell>
          <cell r="EM198">
            <v>14</v>
          </cell>
          <cell r="EN198">
            <v>25</v>
          </cell>
          <cell r="EO198">
            <v>10</v>
          </cell>
          <cell r="EP198">
            <v>467</v>
          </cell>
          <cell r="EQ198">
            <v>432</v>
          </cell>
          <cell r="ER198">
            <v>150</v>
          </cell>
          <cell r="ES198">
            <v>282</v>
          </cell>
          <cell r="ET198">
            <v>229</v>
          </cell>
          <cell r="EU198">
            <v>178</v>
          </cell>
          <cell r="EV198">
            <v>51</v>
          </cell>
          <cell r="EW198">
            <v>27</v>
          </cell>
          <cell r="EX198">
            <v>26</v>
          </cell>
          <cell r="EY198">
            <v>13</v>
          </cell>
          <cell r="EZ198">
            <v>13</v>
          </cell>
          <cell r="FA198">
            <v>27</v>
          </cell>
          <cell r="FB198">
            <v>1456</v>
          </cell>
          <cell r="FC198">
            <v>1285</v>
          </cell>
          <cell r="FD198">
            <v>453</v>
          </cell>
          <cell r="FE198">
            <v>832</v>
          </cell>
          <cell r="FF198">
            <v>633</v>
          </cell>
          <cell r="FG198">
            <v>495</v>
          </cell>
          <cell r="FH198">
            <v>137</v>
          </cell>
          <cell r="FI198">
            <v>70</v>
          </cell>
          <cell r="FJ198">
            <v>136</v>
          </cell>
          <cell r="FK198">
            <v>70</v>
          </cell>
          <cell r="FL198">
            <v>66</v>
          </cell>
          <cell r="FM198">
            <v>63</v>
          </cell>
          <cell r="FN198">
            <v>1173</v>
          </cell>
          <cell r="FO198">
            <v>1012</v>
          </cell>
          <cell r="FP198">
            <v>728</v>
          </cell>
          <cell r="FQ198">
            <v>284</v>
          </cell>
          <cell r="FR198">
            <v>197</v>
          </cell>
          <cell r="FS198">
            <v>97</v>
          </cell>
          <cell r="FT198">
            <v>100</v>
          </cell>
          <cell r="FU198">
            <v>56</v>
          </cell>
          <cell r="FV198">
            <v>73</v>
          </cell>
          <cell r="FW198">
            <v>26</v>
          </cell>
          <cell r="FX198">
            <v>47</v>
          </cell>
          <cell r="FY198">
            <v>14</v>
          </cell>
          <cell r="FZ198">
            <v>195</v>
          </cell>
          <cell r="GA198">
            <v>177</v>
          </cell>
          <cell r="GB198">
            <v>78</v>
          </cell>
          <cell r="GC198">
            <v>99</v>
          </cell>
          <cell r="GD198">
            <v>77</v>
          </cell>
          <cell r="GE198">
            <v>52</v>
          </cell>
          <cell r="GF198">
            <v>25</v>
          </cell>
          <cell r="GG198">
            <v>6</v>
          </cell>
          <cell r="GH198">
            <v>17</v>
          </cell>
          <cell r="GI198">
            <v>5</v>
          </cell>
          <cell r="GJ198">
            <v>12</v>
          </cell>
          <cell r="GK198">
            <v>5</v>
          </cell>
          <cell r="GL198">
            <v>0</v>
          </cell>
          <cell r="GM198">
            <v>0</v>
          </cell>
          <cell r="GN198">
            <v>0</v>
          </cell>
          <cell r="GO198">
            <v>0</v>
          </cell>
          <cell r="GP198">
            <v>0</v>
          </cell>
          <cell r="GQ198">
            <v>0</v>
          </cell>
          <cell r="GR198">
            <v>0</v>
          </cell>
          <cell r="GS198">
            <v>0</v>
          </cell>
          <cell r="GT198">
            <v>0</v>
          </cell>
          <cell r="GU198">
            <v>0</v>
          </cell>
          <cell r="GV198">
            <v>0</v>
          </cell>
          <cell r="GW198">
            <v>0</v>
          </cell>
          <cell r="GX198">
            <v>1561</v>
          </cell>
          <cell r="GY198">
            <v>1376</v>
          </cell>
          <cell r="GZ198">
            <v>529</v>
          </cell>
          <cell r="HA198">
            <v>847</v>
          </cell>
          <cell r="HB198">
            <v>644</v>
          </cell>
          <cell r="HC198">
            <v>497</v>
          </cell>
          <cell r="HD198">
            <v>146</v>
          </cell>
          <cell r="HE198">
            <v>77</v>
          </cell>
          <cell r="HF198">
            <v>138</v>
          </cell>
          <cell r="HG198">
            <v>70</v>
          </cell>
          <cell r="HH198">
            <v>68</v>
          </cell>
          <cell r="HI198">
            <v>65</v>
          </cell>
          <cell r="HJ198">
            <v>0</v>
          </cell>
          <cell r="HK198">
            <v>0</v>
          </cell>
          <cell r="HL198">
            <v>0</v>
          </cell>
          <cell r="HM198">
            <v>0</v>
          </cell>
          <cell r="HN198">
            <v>0</v>
          </cell>
          <cell r="HO198">
            <v>0</v>
          </cell>
          <cell r="HP198">
            <v>0</v>
          </cell>
          <cell r="HQ198">
            <v>0</v>
          </cell>
          <cell r="HR198">
            <v>0</v>
          </cell>
          <cell r="HS198">
            <v>0</v>
          </cell>
          <cell r="HT198">
            <v>0</v>
          </cell>
          <cell r="HU198">
            <v>0</v>
          </cell>
          <cell r="HV198">
            <v>1544</v>
          </cell>
          <cell r="HW198">
            <v>1347</v>
          </cell>
          <cell r="HX198">
            <v>764</v>
          </cell>
          <cell r="HY198">
            <v>583</v>
          </cell>
          <cell r="HZ198">
            <v>446</v>
          </cell>
          <cell r="IA198">
            <v>279</v>
          </cell>
          <cell r="IB198">
            <v>167</v>
          </cell>
          <cell r="IC198">
            <v>87</v>
          </cell>
          <cell r="ID198">
            <v>123</v>
          </cell>
          <cell r="IE198">
            <v>48</v>
          </cell>
          <cell r="IF198">
            <v>75</v>
          </cell>
          <cell r="IG198">
            <v>14</v>
          </cell>
          <cell r="IH198">
            <v>1280</v>
          </cell>
          <cell r="II198">
            <v>1127</v>
          </cell>
          <cell r="IJ198">
            <v>495</v>
          </cell>
          <cell r="IK198">
            <v>632</v>
          </cell>
          <cell r="IL198">
            <v>461</v>
          </cell>
          <cell r="IM198">
            <v>365</v>
          </cell>
          <cell r="IN198">
            <v>95</v>
          </cell>
          <cell r="IO198">
            <v>45</v>
          </cell>
          <cell r="IP198">
            <v>103</v>
          </cell>
          <cell r="IQ198">
            <v>53</v>
          </cell>
          <cell r="IR198">
            <v>50</v>
          </cell>
          <cell r="IS198">
            <v>68</v>
          </cell>
        </row>
        <row r="199">
          <cell r="A199" t="str">
            <v>Kaiserslautern</v>
          </cell>
          <cell r="B199">
            <v>2663</v>
          </cell>
          <cell r="C199">
            <v>2218</v>
          </cell>
          <cell r="D199">
            <v>1369</v>
          </cell>
          <cell r="E199">
            <v>849</v>
          </cell>
          <cell r="F199">
            <v>663</v>
          </cell>
          <cell r="G199">
            <v>422</v>
          </cell>
          <cell r="H199">
            <v>241</v>
          </cell>
          <cell r="I199">
            <v>144</v>
          </cell>
          <cell r="J199">
            <v>161</v>
          </cell>
          <cell r="K199">
            <v>60</v>
          </cell>
          <cell r="L199">
            <v>100</v>
          </cell>
          <cell r="M199">
            <v>25</v>
          </cell>
          <cell r="N199">
            <v>1468</v>
          </cell>
          <cell r="O199">
            <v>1250</v>
          </cell>
          <cell r="P199">
            <v>778</v>
          </cell>
          <cell r="Q199">
            <v>472</v>
          </cell>
          <cell r="R199">
            <v>368</v>
          </cell>
          <cell r="S199">
            <v>235</v>
          </cell>
          <cell r="T199">
            <v>133</v>
          </cell>
          <cell r="U199">
            <v>87</v>
          </cell>
          <cell r="V199">
            <v>92</v>
          </cell>
          <cell r="W199">
            <v>34</v>
          </cell>
          <cell r="X199">
            <v>57</v>
          </cell>
          <cell r="Y199">
            <v>12</v>
          </cell>
          <cell r="Z199">
            <v>1195</v>
          </cell>
          <cell r="AA199">
            <v>968</v>
          </cell>
          <cell r="AB199">
            <v>591</v>
          </cell>
          <cell r="AC199">
            <v>377</v>
          </cell>
          <cell r="AD199">
            <v>295</v>
          </cell>
          <cell r="AE199">
            <v>187</v>
          </cell>
          <cell r="AF199">
            <v>108</v>
          </cell>
          <cell r="AG199">
            <v>57</v>
          </cell>
          <cell r="AH199">
            <v>69</v>
          </cell>
          <cell r="AI199">
            <v>26</v>
          </cell>
          <cell r="AJ199">
            <v>43</v>
          </cell>
          <cell r="AK199">
            <v>13</v>
          </cell>
          <cell r="AL199">
            <v>269</v>
          </cell>
          <cell r="AM199">
            <v>189</v>
          </cell>
          <cell r="AN199">
            <v>112</v>
          </cell>
          <cell r="AO199">
            <v>77</v>
          </cell>
          <cell r="AP199">
            <v>49</v>
          </cell>
          <cell r="AQ199" t="str">
            <v>*</v>
          </cell>
          <cell r="AR199" t="str">
            <v>*</v>
          </cell>
          <cell r="AS199">
            <v>0</v>
          </cell>
          <cell r="AT199">
            <v>20</v>
          </cell>
          <cell r="AU199">
            <v>5</v>
          </cell>
          <cell r="AV199">
            <v>15</v>
          </cell>
          <cell r="AW199">
            <v>8</v>
          </cell>
          <cell r="AX199">
            <v>598</v>
          </cell>
          <cell r="AY199">
            <v>504</v>
          </cell>
          <cell r="AZ199">
            <v>292</v>
          </cell>
          <cell r="BA199">
            <v>212</v>
          </cell>
          <cell r="BB199">
            <v>148</v>
          </cell>
          <cell r="BC199" t="str">
            <v>*</v>
          </cell>
          <cell r="BD199" t="str">
            <v>*</v>
          </cell>
          <cell r="BE199">
            <v>24</v>
          </cell>
          <cell r="BF199">
            <v>57</v>
          </cell>
          <cell r="BG199">
            <v>19</v>
          </cell>
          <cell r="BH199">
            <v>37</v>
          </cell>
          <cell r="BI199">
            <v>7</v>
          </cell>
          <cell r="BJ199">
            <v>622</v>
          </cell>
          <cell r="BK199">
            <v>535</v>
          </cell>
          <cell r="BL199">
            <v>282</v>
          </cell>
          <cell r="BM199">
            <v>253</v>
          </cell>
          <cell r="BN199">
            <v>211</v>
          </cell>
          <cell r="BO199">
            <v>134</v>
          </cell>
          <cell r="BP199">
            <v>77</v>
          </cell>
          <cell r="BQ199">
            <v>44</v>
          </cell>
          <cell r="BR199">
            <v>39</v>
          </cell>
          <cell r="BS199">
            <v>14</v>
          </cell>
          <cell r="BT199">
            <v>25</v>
          </cell>
          <cell r="BU199">
            <v>3</v>
          </cell>
          <cell r="BV199">
            <v>514</v>
          </cell>
          <cell r="BW199">
            <v>438</v>
          </cell>
          <cell r="BX199">
            <v>276</v>
          </cell>
          <cell r="BY199">
            <v>162</v>
          </cell>
          <cell r="BZ199">
            <v>131</v>
          </cell>
          <cell r="CA199">
            <v>85</v>
          </cell>
          <cell r="CB199">
            <v>46</v>
          </cell>
          <cell r="CC199">
            <v>28</v>
          </cell>
          <cell r="CD199">
            <v>27</v>
          </cell>
          <cell r="CE199">
            <v>16</v>
          </cell>
          <cell r="CF199">
            <v>11</v>
          </cell>
          <cell r="CG199">
            <v>4</v>
          </cell>
          <cell r="CH199">
            <v>660</v>
          </cell>
          <cell r="CI199">
            <v>552</v>
          </cell>
          <cell r="CJ199">
            <v>407</v>
          </cell>
          <cell r="CK199">
            <v>145</v>
          </cell>
          <cell r="CL199">
            <v>124</v>
          </cell>
          <cell r="CM199">
            <v>48</v>
          </cell>
          <cell r="CN199">
            <v>76</v>
          </cell>
          <cell r="CO199">
            <v>48</v>
          </cell>
          <cell r="CP199">
            <v>18</v>
          </cell>
          <cell r="CQ199">
            <v>6</v>
          </cell>
          <cell r="CR199">
            <v>12</v>
          </cell>
          <cell r="CS199">
            <v>3</v>
          </cell>
          <cell r="CT199">
            <v>305</v>
          </cell>
          <cell r="CU199">
            <v>262</v>
          </cell>
          <cell r="CV199">
            <v>135</v>
          </cell>
          <cell r="CW199">
            <v>127</v>
          </cell>
          <cell r="CX199">
            <v>99</v>
          </cell>
          <cell r="CY199">
            <v>78</v>
          </cell>
          <cell r="CZ199">
            <v>21</v>
          </cell>
          <cell r="DA199">
            <v>14</v>
          </cell>
          <cell r="DB199">
            <v>28</v>
          </cell>
          <cell r="DC199">
            <v>16</v>
          </cell>
          <cell r="DD199">
            <v>12</v>
          </cell>
          <cell r="DE199">
            <v>0</v>
          </cell>
          <cell r="DF199">
            <v>1105</v>
          </cell>
          <cell r="DG199">
            <v>920</v>
          </cell>
          <cell r="DH199">
            <v>661</v>
          </cell>
          <cell r="DI199">
            <v>259</v>
          </cell>
          <cell r="DJ199">
            <v>193</v>
          </cell>
          <cell r="DK199">
            <v>98</v>
          </cell>
          <cell r="DL199">
            <v>95</v>
          </cell>
          <cell r="DM199">
            <v>58</v>
          </cell>
          <cell r="DN199" t="str">
            <v>*</v>
          </cell>
          <cell r="DO199" t="str">
            <v>*</v>
          </cell>
          <cell r="DP199">
            <v>46</v>
          </cell>
          <cell r="DQ199" t="str">
            <v>*</v>
          </cell>
          <cell r="DR199">
            <v>479</v>
          </cell>
          <cell r="DS199">
            <v>400</v>
          </cell>
          <cell r="DT199">
            <v>275</v>
          </cell>
          <cell r="DU199">
            <v>125</v>
          </cell>
          <cell r="DV199">
            <v>97</v>
          </cell>
          <cell r="DW199">
            <v>38</v>
          </cell>
          <cell r="DX199">
            <v>59</v>
          </cell>
          <cell r="DY199">
            <v>40</v>
          </cell>
          <cell r="DZ199" t="str">
            <v>*</v>
          </cell>
          <cell r="EA199" t="str">
            <v>*</v>
          </cell>
          <cell r="EB199">
            <v>19</v>
          </cell>
          <cell r="EC199" t="str">
            <v>*</v>
          </cell>
          <cell r="ED199">
            <v>371</v>
          </cell>
          <cell r="EE199">
            <v>307</v>
          </cell>
          <cell r="EF199">
            <v>169</v>
          </cell>
          <cell r="EG199">
            <v>138</v>
          </cell>
          <cell r="EH199">
            <v>108</v>
          </cell>
          <cell r="EI199">
            <v>76</v>
          </cell>
          <cell r="EJ199">
            <v>32</v>
          </cell>
          <cell r="EK199">
            <v>17</v>
          </cell>
          <cell r="EL199">
            <v>25</v>
          </cell>
          <cell r="EM199">
            <v>12</v>
          </cell>
          <cell r="EN199">
            <v>12</v>
          </cell>
          <cell r="EO199">
            <v>5</v>
          </cell>
          <cell r="EP199">
            <v>403</v>
          </cell>
          <cell r="EQ199">
            <v>329</v>
          </cell>
          <cell r="ER199">
            <v>129</v>
          </cell>
          <cell r="ES199">
            <v>200</v>
          </cell>
          <cell r="ET199">
            <v>166</v>
          </cell>
          <cell r="EU199">
            <v>132</v>
          </cell>
          <cell r="EV199">
            <v>34</v>
          </cell>
          <cell r="EW199">
            <v>15</v>
          </cell>
          <cell r="EX199">
            <v>21</v>
          </cell>
          <cell r="EY199">
            <v>10</v>
          </cell>
          <cell r="EZ199">
            <v>11</v>
          </cell>
          <cell r="FA199">
            <v>13</v>
          </cell>
          <cell r="FB199">
            <v>1407</v>
          </cell>
          <cell r="FC199">
            <v>1169</v>
          </cell>
          <cell r="FD199">
            <v>574</v>
          </cell>
          <cell r="FE199">
            <v>595</v>
          </cell>
          <cell r="FF199">
            <v>477</v>
          </cell>
          <cell r="FG199">
            <v>339</v>
          </cell>
          <cell r="FH199">
            <v>138</v>
          </cell>
          <cell r="FI199">
            <v>89</v>
          </cell>
          <cell r="FJ199">
            <v>98</v>
          </cell>
          <cell r="FK199">
            <v>49</v>
          </cell>
          <cell r="FL199" t="str">
            <v>*</v>
          </cell>
          <cell r="FM199">
            <v>20</v>
          </cell>
          <cell r="FN199">
            <v>1106</v>
          </cell>
          <cell r="FO199">
            <v>922</v>
          </cell>
          <cell r="FP199">
            <v>727</v>
          </cell>
          <cell r="FQ199">
            <v>195</v>
          </cell>
          <cell r="FR199">
            <v>135</v>
          </cell>
          <cell r="FS199">
            <v>50</v>
          </cell>
          <cell r="FT199">
            <v>85</v>
          </cell>
          <cell r="FU199">
            <v>45</v>
          </cell>
          <cell r="FV199" t="str">
            <v>*</v>
          </cell>
          <cell r="FW199" t="str">
            <v>*</v>
          </cell>
          <cell r="FX199">
            <v>51</v>
          </cell>
          <cell r="FY199" t="str">
            <v>*</v>
          </cell>
          <cell r="FZ199">
            <v>150</v>
          </cell>
          <cell r="GA199">
            <v>127</v>
          </cell>
          <cell r="GB199">
            <v>68</v>
          </cell>
          <cell r="GC199">
            <v>59</v>
          </cell>
          <cell r="GD199">
            <v>51</v>
          </cell>
          <cell r="GE199">
            <v>33</v>
          </cell>
          <cell r="GF199">
            <v>18</v>
          </cell>
          <cell r="GG199">
            <v>10</v>
          </cell>
          <cell r="GH199" t="str">
            <v>*</v>
          </cell>
          <cell r="GI199" t="str">
            <v>*</v>
          </cell>
          <cell r="GJ199" t="str">
            <v>*</v>
          </cell>
          <cell r="GK199" t="str">
            <v>*</v>
          </cell>
          <cell r="GL199">
            <v>0</v>
          </cell>
          <cell r="GM199">
            <v>0</v>
          </cell>
          <cell r="GN199">
            <v>0</v>
          </cell>
          <cell r="GO199">
            <v>0</v>
          </cell>
          <cell r="GP199">
            <v>0</v>
          </cell>
          <cell r="GQ199">
            <v>0</v>
          </cell>
          <cell r="GR199">
            <v>0</v>
          </cell>
          <cell r="GS199">
            <v>0</v>
          </cell>
          <cell r="GT199">
            <v>0</v>
          </cell>
          <cell r="GU199">
            <v>0</v>
          </cell>
          <cell r="GV199">
            <v>0</v>
          </cell>
          <cell r="GW199">
            <v>0</v>
          </cell>
          <cell r="GX199">
            <v>1486</v>
          </cell>
          <cell r="GY199">
            <v>1237</v>
          </cell>
          <cell r="GZ199">
            <v>626</v>
          </cell>
          <cell r="HA199">
            <v>611</v>
          </cell>
          <cell r="HB199">
            <v>491</v>
          </cell>
          <cell r="HC199">
            <v>346</v>
          </cell>
          <cell r="HD199">
            <v>145</v>
          </cell>
          <cell r="HE199">
            <v>93</v>
          </cell>
          <cell r="HF199">
            <v>99</v>
          </cell>
          <cell r="HG199">
            <v>49</v>
          </cell>
          <cell r="HH199">
            <v>49</v>
          </cell>
          <cell r="HI199">
            <v>21</v>
          </cell>
          <cell r="HJ199">
            <v>0</v>
          </cell>
          <cell r="HK199">
            <v>0</v>
          </cell>
          <cell r="HL199">
            <v>0</v>
          </cell>
          <cell r="HM199">
            <v>0</v>
          </cell>
          <cell r="HN199">
            <v>0</v>
          </cell>
          <cell r="HO199">
            <v>0</v>
          </cell>
          <cell r="HP199">
            <v>0</v>
          </cell>
          <cell r="HQ199">
            <v>0</v>
          </cell>
          <cell r="HR199">
            <v>0</v>
          </cell>
          <cell r="HS199">
            <v>0</v>
          </cell>
          <cell r="HT199">
            <v>0</v>
          </cell>
          <cell r="HU199">
            <v>0</v>
          </cell>
          <cell r="HV199">
            <v>1195</v>
          </cell>
          <cell r="HW199">
            <v>992</v>
          </cell>
          <cell r="HX199">
            <v>689</v>
          </cell>
          <cell r="HY199">
            <v>303</v>
          </cell>
          <cell r="HZ199">
            <v>231</v>
          </cell>
          <cell r="IA199">
            <v>110</v>
          </cell>
          <cell r="IB199">
            <v>121</v>
          </cell>
          <cell r="IC199">
            <v>77</v>
          </cell>
          <cell r="ID199">
            <v>63</v>
          </cell>
          <cell r="IE199">
            <v>14</v>
          </cell>
          <cell r="IF199">
            <v>49</v>
          </cell>
          <cell r="IG199">
            <v>9</v>
          </cell>
          <cell r="IH199">
            <v>1468</v>
          </cell>
          <cell r="II199">
            <v>1226</v>
          </cell>
          <cell r="IJ199">
            <v>680</v>
          </cell>
          <cell r="IK199">
            <v>546</v>
          </cell>
          <cell r="IL199">
            <v>432</v>
          </cell>
          <cell r="IM199">
            <v>312</v>
          </cell>
          <cell r="IN199">
            <v>120</v>
          </cell>
          <cell r="IO199">
            <v>67</v>
          </cell>
          <cell r="IP199">
            <v>98</v>
          </cell>
          <cell r="IQ199">
            <v>46</v>
          </cell>
          <cell r="IR199">
            <v>51</v>
          </cell>
          <cell r="IS199">
            <v>16</v>
          </cell>
        </row>
        <row r="200">
          <cell r="A200" t="str">
            <v>Kusel</v>
          </cell>
          <cell r="B200">
            <v>1549</v>
          </cell>
          <cell r="C200" t="str">
            <v>x</v>
          </cell>
          <cell r="D200" t="str">
            <v>x</v>
          </cell>
          <cell r="E200" t="str">
            <v>x</v>
          </cell>
          <cell r="F200" t="str">
            <v>x</v>
          </cell>
          <cell r="G200" t="str">
            <v>x</v>
          </cell>
          <cell r="H200" t="str">
            <v>x</v>
          </cell>
          <cell r="I200" t="str">
            <v>x</v>
          </cell>
          <cell r="J200" t="str">
            <v>x</v>
          </cell>
          <cell r="K200" t="str">
            <v>x</v>
          </cell>
          <cell r="L200" t="str">
            <v>x</v>
          </cell>
          <cell r="M200" t="str">
            <v>x</v>
          </cell>
          <cell r="N200">
            <v>865</v>
          </cell>
          <cell r="O200" t="str">
            <v>x</v>
          </cell>
          <cell r="P200" t="str">
            <v>x</v>
          </cell>
          <cell r="Q200" t="str">
            <v>x</v>
          </cell>
          <cell r="R200" t="str">
            <v>x</v>
          </cell>
          <cell r="S200" t="str">
            <v>x</v>
          </cell>
          <cell r="T200" t="str">
            <v>x</v>
          </cell>
          <cell r="U200" t="str">
            <v>x</v>
          </cell>
          <cell r="V200" t="str">
            <v>x</v>
          </cell>
          <cell r="W200" t="str">
            <v>x</v>
          </cell>
          <cell r="X200" t="str">
            <v>x</v>
          </cell>
          <cell r="Y200" t="str">
            <v>x</v>
          </cell>
          <cell r="Z200">
            <v>684</v>
          </cell>
          <cell r="AA200" t="str">
            <v>x</v>
          </cell>
          <cell r="AB200" t="str">
            <v>x</v>
          </cell>
          <cell r="AC200" t="str">
            <v>x</v>
          </cell>
          <cell r="AD200" t="str">
            <v>x</v>
          </cell>
          <cell r="AE200" t="str">
            <v>x</v>
          </cell>
          <cell r="AF200" t="str">
            <v>x</v>
          </cell>
          <cell r="AG200" t="str">
            <v>x</v>
          </cell>
          <cell r="AH200" t="str">
            <v>x</v>
          </cell>
          <cell r="AI200" t="str">
            <v>x</v>
          </cell>
          <cell r="AJ200" t="str">
            <v>x</v>
          </cell>
          <cell r="AK200" t="str">
            <v>x</v>
          </cell>
          <cell r="AL200">
            <v>138</v>
          </cell>
          <cell r="AM200" t="str">
            <v>x</v>
          </cell>
          <cell r="AN200" t="str">
            <v>x</v>
          </cell>
          <cell r="AO200" t="str">
            <v>x</v>
          </cell>
          <cell r="AP200" t="str">
            <v>x</v>
          </cell>
          <cell r="AQ200" t="str">
            <v>x</v>
          </cell>
          <cell r="AR200" t="str">
            <v>x</v>
          </cell>
          <cell r="AS200" t="str">
            <v>x</v>
          </cell>
          <cell r="AT200" t="str">
            <v>x</v>
          </cell>
          <cell r="AU200" t="str">
            <v>x</v>
          </cell>
          <cell r="AV200" t="str">
            <v>x</v>
          </cell>
          <cell r="AW200" t="str">
            <v>x</v>
          </cell>
          <cell r="AX200">
            <v>343</v>
          </cell>
          <cell r="AY200" t="str">
            <v>x</v>
          </cell>
          <cell r="AZ200" t="str">
            <v>x</v>
          </cell>
          <cell r="BA200" t="str">
            <v>x</v>
          </cell>
          <cell r="BB200" t="str">
            <v>x</v>
          </cell>
          <cell r="BC200" t="str">
            <v>x</v>
          </cell>
          <cell r="BD200" t="str">
            <v>x</v>
          </cell>
          <cell r="BE200" t="str">
            <v>x</v>
          </cell>
          <cell r="BF200" t="str">
            <v>x</v>
          </cell>
          <cell r="BG200" t="str">
            <v>x</v>
          </cell>
          <cell r="BH200" t="str">
            <v>x</v>
          </cell>
          <cell r="BI200" t="str">
            <v>x</v>
          </cell>
          <cell r="BJ200">
            <v>289</v>
          </cell>
          <cell r="BK200" t="str">
            <v>x</v>
          </cell>
          <cell r="BL200" t="str">
            <v>x</v>
          </cell>
          <cell r="BM200" t="str">
            <v>x</v>
          </cell>
          <cell r="BN200" t="str">
            <v>x</v>
          </cell>
          <cell r="BO200" t="str">
            <v>x</v>
          </cell>
          <cell r="BP200" t="str">
            <v>x</v>
          </cell>
          <cell r="BQ200" t="str">
            <v>x</v>
          </cell>
          <cell r="BR200" t="str">
            <v>x</v>
          </cell>
          <cell r="BS200" t="str">
            <v>x</v>
          </cell>
          <cell r="BT200" t="str">
            <v>x</v>
          </cell>
          <cell r="BU200" t="str">
            <v>x</v>
          </cell>
          <cell r="BV200">
            <v>273</v>
          </cell>
          <cell r="BW200" t="str">
            <v>x</v>
          </cell>
          <cell r="BX200" t="str">
            <v>x</v>
          </cell>
          <cell r="BY200" t="str">
            <v>x</v>
          </cell>
          <cell r="BZ200" t="str">
            <v>x</v>
          </cell>
          <cell r="CA200" t="str">
            <v>x</v>
          </cell>
          <cell r="CB200" t="str">
            <v>x</v>
          </cell>
          <cell r="CC200" t="str">
            <v>x</v>
          </cell>
          <cell r="CD200" t="str">
            <v>x</v>
          </cell>
          <cell r="CE200" t="str">
            <v>x</v>
          </cell>
          <cell r="CF200" t="str">
            <v>x</v>
          </cell>
          <cell r="CG200" t="str">
            <v>x</v>
          </cell>
          <cell r="CH200">
            <v>506</v>
          </cell>
          <cell r="CI200" t="str">
            <v>x</v>
          </cell>
          <cell r="CJ200" t="str">
            <v>x</v>
          </cell>
          <cell r="CK200" t="str">
            <v>x</v>
          </cell>
          <cell r="CL200" t="str">
            <v>x</v>
          </cell>
          <cell r="CM200" t="str">
            <v>x</v>
          </cell>
          <cell r="CN200" t="str">
            <v>x</v>
          </cell>
          <cell r="CO200" t="str">
            <v>x</v>
          </cell>
          <cell r="CP200" t="str">
            <v>x</v>
          </cell>
          <cell r="CQ200" t="str">
            <v>x</v>
          </cell>
          <cell r="CR200" t="str">
            <v>x</v>
          </cell>
          <cell r="CS200" t="str">
            <v>x</v>
          </cell>
          <cell r="CT200">
            <v>204</v>
          </cell>
          <cell r="CU200" t="str">
            <v>x</v>
          </cell>
          <cell r="CV200" t="str">
            <v>x</v>
          </cell>
          <cell r="CW200" t="str">
            <v>x</v>
          </cell>
          <cell r="CX200" t="str">
            <v>x</v>
          </cell>
          <cell r="CY200" t="str">
            <v>x</v>
          </cell>
          <cell r="CZ200" t="str">
            <v>x</v>
          </cell>
          <cell r="DA200" t="str">
            <v>x</v>
          </cell>
          <cell r="DB200" t="str">
            <v>x</v>
          </cell>
          <cell r="DC200" t="str">
            <v>x</v>
          </cell>
          <cell r="DD200" t="str">
            <v>x</v>
          </cell>
          <cell r="DE200" t="str">
            <v>x</v>
          </cell>
          <cell r="DF200">
            <v>625</v>
          </cell>
          <cell r="DG200" t="str">
            <v>x</v>
          </cell>
          <cell r="DH200" t="str">
            <v>x</v>
          </cell>
          <cell r="DI200" t="str">
            <v>x</v>
          </cell>
          <cell r="DJ200" t="str">
            <v>x</v>
          </cell>
          <cell r="DK200" t="str">
            <v>x</v>
          </cell>
          <cell r="DL200" t="str">
            <v>x</v>
          </cell>
          <cell r="DM200" t="str">
            <v>x</v>
          </cell>
          <cell r="DN200" t="str">
            <v>x</v>
          </cell>
          <cell r="DO200" t="str">
            <v>x</v>
          </cell>
          <cell r="DP200" t="str">
            <v>x</v>
          </cell>
          <cell r="DQ200" t="str">
            <v>x</v>
          </cell>
          <cell r="DR200">
            <v>230</v>
          </cell>
          <cell r="DS200" t="str">
            <v>x</v>
          </cell>
          <cell r="DT200" t="str">
            <v>x</v>
          </cell>
          <cell r="DU200" t="str">
            <v>x</v>
          </cell>
          <cell r="DV200" t="str">
            <v>x</v>
          </cell>
          <cell r="DW200" t="str">
            <v>x</v>
          </cell>
          <cell r="DX200" t="str">
            <v>x</v>
          </cell>
          <cell r="DY200" t="str">
            <v>x</v>
          </cell>
          <cell r="DZ200" t="str">
            <v>x</v>
          </cell>
          <cell r="EA200" t="str">
            <v>x</v>
          </cell>
          <cell r="EB200" t="str">
            <v>x</v>
          </cell>
          <cell r="EC200" t="str">
            <v>x</v>
          </cell>
          <cell r="ED200">
            <v>159</v>
          </cell>
          <cell r="EE200" t="str">
            <v>x</v>
          </cell>
          <cell r="EF200" t="str">
            <v>x</v>
          </cell>
          <cell r="EG200" t="str">
            <v>x</v>
          </cell>
          <cell r="EH200" t="str">
            <v>x</v>
          </cell>
          <cell r="EI200" t="str">
            <v>x</v>
          </cell>
          <cell r="EJ200" t="str">
            <v>x</v>
          </cell>
          <cell r="EK200" t="str">
            <v>x</v>
          </cell>
          <cell r="EL200" t="str">
            <v>x</v>
          </cell>
          <cell r="EM200" t="str">
            <v>x</v>
          </cell>
          <cell r="EN200" t="str">
            <v>x</v>
          </cell>
          <cell r="EO200" t="str">
            <v>x</v>
          </cell>
          <cell r="EP200">
            <v>331</v>
          </cell>
          <cell r="EQ200" t="str">
            <v>x</v>
          </cell>
          <cell r="ER200" t="str">
            <v>x</v>
          </cell>
          <cell r="ES200" t="str">
            <v>x</v>
          </cell>
          <cell r="ET200" t="str">
            <v>x</v>
          </cell>
          <cell r="EU200" t="str">
            <v>x</v>
          </cell>
          <cell r="EV200" t="str">
            <v>x</v>
          </cell>
          <cell r="EW200" t="str">
            <v>x</v>
          </cell>
          <cell r="EX200" t="str">
            <v>x</v>
          </cell>
          <cell r="EY200" t="str">
            <v>x</v>
          </cell>
          <cell r="EZ200" t="str">
            <v>x</v>
          </cell>
          <cell r="FA200" t="str">
            <v>x</v>
          </cell>
          <cell r="FB200">
            <v>634</v>
          </cell>
          <cell r="FC200" t="str">
            <v>x</v>
          </cell>
          <cell r="FD200" t="str">
            <v>x</v>
          </cell>
          <cell r="FE200" t="str">
            <v>x</v>
          </cell>
          <cell r="FF200" t="str">
            <v>x</v>
          </cell>
          <cell r="FG200" t="str">
            <v>x</v>
          </cell>
          <cell r="FH200" t="str">
            <v>x</v>
          </cell>
          <cell r="FI200" t="str">
            <v>x</v>
          </cell>
          <cell r="FJ200" t="str">
            <v>x</v>
          </cell>
          <cell r="FK200" t="str">
            <v>x</v>
          </cell>
          <cell r="FL200" t="str">
            <v>x</v>
          </cell>
          <cell r="FM200" t="str">
            <v>x</v>
          </cell>
          <cell r="FN200">
            <v>709</v>
          </cell>
          <cell r="FO200" t="str">
            <v>x</v>
          </cell>
          <cell r="FP200" t="str">
            <v>x</v>
          </cell>
          <cell r="FQ200" t="str">
            <v>x</v>
          </cell>
          <cell r="FR200" t="str">
            <v>x</v>
          </cell>
          <cell r="FS200" t="str">
            <v>x</v>
          </cell>
          <cell r="FT200" t="str">
            <v>x</v>
          </cell>
          <cell r="FU200" t="str">
            <v>x</v>
          </cell>
          <cell r="FV200" t="str">
            <v>x</v>
          </cell>
          <cell r="FW200" t="str">
            <v>x</v>
          </cell>
          <cell r="FX200" t="str">
            <v>x</v>
          </cell>
          <cell r="FY200" t="str">
            <v>x</v>
          </cell>
          <cell r="FZ200">
            <v>51</v>
          </cell>
          <cell r="GA200" t="str">
            <v>x</v>
          </cell>
          <cell r="GB200" t="str">
            <v>x</v>
          </cell>
          <cell r="GC200" t="str">
            <v>x</v>
          </cell>
          <cell r="GD200" t="str">
            <v>x</v>
          </cell>
          <cell r="GE200" t="str">
            <v>x</v>
          </cell>
          <cell r="GF200" t="str">
            <v>x</v>
          </cell>
          <cell r="GG200" t="str">
            <v>x</v>
          </cell>
          <cell r="GH200" t="str">
            <v>x</v>
          </cell>
          <cell r="GI200" t="str">
            <v>x</v>
          </cell>
          <cell r="GJ200" t="str">
            <v>x</v>
          </cell>
          <cell r="GK200" t="str">
            <v>x</v>
          </cell>
          <cell r="GL200">
            <v>155</v>
          </cell>
          <cell r="GM200" t="str">
            <v>x</v>
          </cell>
          <cell r="GN200" t="str">
            <v>x</v>
          </cell>
          <cell r="GO200" t="str">
            <v>x</v>
          </cell>
          <cell r="GP200" t="str">
            <v>x</v>
          </cell>
          <cell r="GQ200" t="str">
            <v>x</v>
          </cell>
          <cell r="GR200" t="str">
            <v>x</v>
          </cell>
          <cell r="GS200" t="str">
            <v>x</v>
          </cell>
          <cell r="GT200" t="str">
            <v>x</v>
          </cell>
          <cell r="GU200" t="str">
            <v>x</v>
          </cell>
          <cell r="GV200" t="str">
            <v>x</v>
          </cell>
          <cell r="GW200" t="str">
            <v>x</v>
          </cell>
          <cell r="GX200">
            <v>699</v>
          </cell>
          <cell r="GY200" t="str">
            <v>x</v>
          </cell>
          <cell r="GZ200" t="str">
            <v>x</v>
          </cell>
          <cell r="HA200" t="str">
            <v>x</v>
          </cell>
          <cell r="HB200" t="str">
            <v>x</v>
          </cell>
          <cell r="HC200" t="str">
            <v>x</v>
          </cell>
          <cell r="HD200" t="str">
            <v>x</v>
          </cell>
          <cell r="HE200" t="str">
            <v>x</v>
          </cell>
          <cell r="HF200" t="str">
            <v>x</v>
          </cell>
          <cell r="HG200" t="str">
            <v>x</v>
          </cell>
          <cell r="HH200" t="str">
            <v>x</v>
          </cell>
          <cell r="HI200" t="str">
            <v>x</v>
          </cell>
          <cell r="HJ200">
            <v>155</v>
          </cell>
          <cell r="HK200" t="str">
            <v>x</v>
          </cell>
          <cell r="HL200" t="str">
            <v>x</v>
          </cell>
          <cell r="HM200" t="str">
            <v>x</v>
          </cell>
          <cell r="HN200" t="str">
            <v>x</v>
          </cell>
          <cell r="HO200" t="str">
            <v>x</v>
          </cell>
          <cell r="HP200" t="str">
            <v>x</v>
          </cell>
          <cell r="HQ200" t="str">
            <v>x</v>
          </cell>
          <cell r="HR200" t="str">
            <v>x</v>
          </cell>
          <cell r="HS200" t="str">
            <v>x</v>
          </cell>
          <cell r="HT200" t="str">
            <v>x</v>
          </cell>
          <cell r="HU200" t="str">
            <v>x</v>
          </cell>
          <cell r="HV200">
            <v>921</v>
          </cell>
          <cell r="HW200">
            <v>785</v>
          </cell>
          <cell r="HX200">
            <v>632</v>
          </cell>
          <cell r="HY200">
            <v>153</v>
          </cell>
          <cell r="HZ200">
            <v>120</v>
          </cell>
          <cell r="IA200">
            <v>48</v>
          </cell>
          <cell r="IB200">
            <v>72</v>
          </cell>
          <cell r="IC200">
            <v>43</v>
          </cell>
          <cell r="ID200">
            <v>23</v>
          </cell>
          <cell r="IE200">
            <v>6</v>
          </cell>
          <cell r="IF200">
            <v>17</v>
          </cell>
          <cell r="IG200">
            <v>10</v>
          </cell>
          <cell r="IH200">
            <v>628</v>
          </cell>
          <cell r="II200" t="str">
            <v>x</v>
          </cell>
          <cell r="IJ200" t="str">
            <v>x</v>
          </cell>
          <cell r="IK200" t="str">
            <v>x</v>
          </cell>
          <cell r="IL200" t="str">
            <v>x</v>
          </cell>
          <cell r="IM200" t="str">
            <v>x</v>
          </cell>
          <cell r="IN200" t="str">
            <v>x</v>
          </cell>
          <cell r="IO200" t="str">
            <v>x</v>
          </cell>
          <cell r="IP200" t="str">
            <v>x</v>
          </cell>
          <cell r="IQ200" t="str">
            <v>x</v>
          </cell>
          <cell r="IR200" t="str">
            <v>x</v>
          </cell>
          <cell r="IS200" t="str">
            <v>x</v>
          </cell>
        </row>
        <row r="201">
          <cell r="A201" t="str">
            <v>Südliche Weinstraße</v>
          </cell>
          <cell r="B201">
            <v>2129</v>
          </cell>
          <cell r="C201">
            <v>1959</v>
          </cell>
          <cell r="D201">
            <v>1240</v>
          </cell>
          <cell r="E201">
            <v>719</v>
          </cell>
          <cell r="F201">
            <v>608</v>
          </cell>
          <cell r="G201">
            <v>453</v>
          </cell>
          <cell r="H201">
            <v>152</v>
          </cell>
          <cell r="I201">
            <v>66</v>
          </cell>
          <cell r="J201" t="str">
            <v>*</v>
          </cell>
          <cell r="K201" t="str">
            <v>*</v>
          </cell>
          <cell r="L201">
            <v>64</v>
          </cell>
          <cell r="M201" t="str">
            <v>*</v>
          </cell>
          <cell r="N201">
            <v>1155</v>
          </cell>
          <cell r="O201">
            <v>1067</v>
          </cell>
          <cell r="P201">
            <v>687</v>
          </cell>
          <cell r="Q201">
            <v>380</v>
          </cell>
          <cell r="R201">
            <v>316</v>
          </cell>
          <cell r="S201">
            <v>235</v>
          </cell>
          <cell r="T201">
            <v>79</v>
          </cell>
          <cell r="U201">
            <v>35</v>
          </cell>
          <cell r="V201" t="str">
            <v>*</v>
          </cell>
          <cell r="W201" t="str">
            <v>*</v>
          </cell>
          <cell r="X201">
            <v>40</v>
          </cell>
          <cell r="Y201" t="str">
            <v>*</v>
          </cell>
          <cell r="Z201">
            <v>974</v>
          </cell>
          <cell r="AA201">
            <v>892</v>
          </cell>
          <cell r="AB201">
            <v>553</v>
          </cell>
          <cell r="AC201">
            <v>339</v>
          </cell>
          <cell r="AD201">
            <v>292</v>
          </cell>
          <cell r="AE201">
            <v>218</v>
          </cell>
          <cell r="AF201">
            <v>73</v>
          </cell>
          <cell r="AG201">
            <v>31</v>
          </cell>
          <cell r="AH201">
            <v>47</v>
          </cell>
          <cell r="AI201">
            <v>23</v>
          </cell>
          <cell r="AJ201">
            <v>24</v>
          </cell>
          <cell r="AK201">
            <v>0</v>
          </cell>
          <cell r="AL201">
            <v>215</v>
          </cell>
          <cell r="AM201">
            <v>174</v>
          </cell>
          <cell r="AN201">
            <v>99</v>
          </cell>
          <cell r="AO201">
            <v>75</v>
          </cell>
          <cell r="AP201">
            <v>57</v>
          </cell>
          <cell r="AQ201">
            <v>51</v>
          </cell>
          <cell r="AR201">
            <v>6</v>
          </cell>
          <cell r="AS201">
            <v>0</v>
          </cell>
          <cell r="AT201" t="str">
            <v>*</v>
          </cell>
          <cell r="AU201" t="str">
            <v>*</v>
          </cell>
          <cell r="AV201">
            <v>10</v>
          </cell>
          <cell r="AW201" t="str">
            <v>*</v>
          </cell>
          <cell r="AX201">
            <v>490</v>
          </cell>
          <cell r="AY201">
            <v>452</v>
          </cell>
          <cell r="AZ201">
            <v>238</v>
          </cell>
          <cell r="BA201">
            <v>214</v>
          </cell>
          <cell r="BB201">
            <v>172</v>
          </cell>
          <cell r="BC201">
            <v>140</v>
          </cell>
          <cell r="BD201">
            <v>31</v>
          </cell>
          <cell r="BE201">
            <v>13</v>
          </cell>
          <cell r="BF201" t="str">
            <v>*</v>
          </cell>
          <cell r="BG201" t="str">
            <v>*</v>
          </cell>
          <cell r="BH201">
            <v>23</v>
          </cell>
          <cell r="BI201" t="str">
            <v>*</v>
          </cell>
          <cell r="BJ201">
            <v>425</v>
          </cell>
          <cell r="BK201">
            <v>392</v>
          </cell>
          <cell r="BL201">
            <v>207</v>
          </cell>
          <cell r="BM201">
            <v>185</v>
          </cell>
          <cell r="BN201">
            <v>168</v>
          </cell>
          <cell r="BO201">
            <v>125</v>
          </cell>
          <cell r="BP201">
            <v>43</v>
          </cell>
          <cell r="BQ201">
            <v>16</v>
          </cell>
          <cell r="BR201">
            <v>17</v>
          </cell>
          <cell r="BS201">
            <v>8</v>
          </cell>
          <cell r="BT201">
            <v>9</v>
          </cell>
          <cell r="BU201">
            <v>0</v>
          </cell>
          <cell r="BV201">
            <v>406</v>
          </cell>
          <cell r="BW201">
            <v>387</v>
          </cell>
          <cell r="BX201">
            <v>250</v>
          </cell>
          <cell r="BY201">
            <v>137</v>
          </cell>
          <cell r="BZ201">
            <v>119</v>
          </cell>
          <cell r="CA201">
            <v>88</v>
          </cell>
          <cell r="CB201">
            <v>31</v>
          </cell>
          <cell r="CC201">
            <v>18</v>
          </cell>
          <cell r="CD201">
            <v>18</v>
          </cell>
          <cell r="CE201">
            <v>8</v>
          </cell>
          <cell r="CF201">
            <v>10</v>
          </cell>
          <cell r="CG201">
            <v>0</v>
          </cell>
          <cell r="CH201">
            <v>593</v>
          </cell>
          <cell r="CI201">
            <v>554</v>
          </cell>
          <cell r="CJ201">
            <v>446</v>
          </cell>
          <cell r="CK201">
            <v>108</v>
          </cell>
          <cell r="CL201">
            <v>92</v>
          </cell>
          <cell r="CM201">
            <v>49</v>
          </cell>
          <cell r="CN201">
            <v>41</v>
          </cell>
          <cell r="CO201">
            <v>19</v>
          </cell>
          <cell r="CP201" t="str">
            <v>*</v>
          </cell>
          <cell r="CQ201" t="str">
            <v>*</v>
          </cell>
          <cell r="CR201">
            <v>12</v>
          </cell>
          <cell r="CS201" t="str">
            <v>*</v>
          </cell>
          <cell r="CT201">
            <v>202</v>
          </cell>
          <cell r="CU201">
            <v>186</v>
          </cell>
          <cell r="CV201">
            <v>102</v>
          </cell>
          <cell r="CW201">
            <v>84</v>
          </cell>
          <cell r="CX201">
            <v>69</v>
          </cell>
          <cell r="CY201">
            <v>53</v>
          </cell>
          <cell r="CZ201">
            <v>15</v>
          </cell>
          <cell r="DA201">
            <v>5</v>
          </cell>
          <cell r="DB201">
            <v>15</v>
          </cell>
          <cell r="DC201">
            <v>9</v>
          </cell>
          <cell r="DD201">
            <v>6</v>
          </cell>
          <cell r="DE201">
            <v>0</v>
          </cell>
          <cell r="DF201">
            <v>858</v>
          </cell>
          <cell r="DG201">
            <v>784</v>
          </cell>
          <cell r="DH201">
            <v>587</v>
          </cell>
          <cell r="DI201">
            <v>197</v>
          </cell>
          <cell r="DJ201">
            <v>156</v>
          </cell>
          <cell r="DK201">
            <v>100</v>
          </cell>
          <cell r="DL201">
            <v>55</v>
          </cell>
          <cell r="DM201">
            <v>26</v>
          </cell>
          <cell r="DN201">
            <v>41</v>
          </cell>
          <cell r="DO201">
            <v>16</v>
          </cell>
          <cell r="DP201">
            <v>25</v>
          </cell>
          <cell r="DQ201">
            <v>0</v>
          </cell>
          <cell r="DR201">
            <v>419</v>
          </cell>
          <cell r="DS201">
            <v>387</v>
          </cell>
          <cell r="DT201">
            <v>290</v>
          </cell>
          <cell r="DU201">
            <v>97</v>
          </cell>
          <cell r="DV201">
            <v>76</v>
          </cell>
          <cell r="DW201">
            <v>33</v>
          </cell>
          <cell r="DX201">
            <v>43</v>
          </cell>
          <cell r="DY201">
            <v>16</v>
          </cell>
          <cell r="DZ201">
            <v>21</v>
          </cell>
          <cell r="EA201">
            <v>3</v>
          </cell>
          <cell r="EB201">
            <v>18</v>
          </cell>
          <cell r="EC201">
            <v>0</v>
          </cell>
          <cell r="ED201">
            <v>327</v>
          </cell>
          <cell r="EE201">
            <v>297</v>
          </cell>
          <cell r="EF201">
            <v>181</v>
          </cell>
          <cell r="EG201">
            <v>116</v>
          </cell>
          <cell r="EH201">
            <v>95</v>
          </cell>
          <cell r="EI201">
            <v>73</v>
          </cell>
          <cell r="EJ201">
            <v>21</v>
          </cell>
          <cell r="EK201">
            <v>9</v>
          </cell>
          <cell r="EL201" t="str">
            <v>*</v>
          </cell>
          <cell r="EM201" t="str">
            <v>*</v>
          </cell>
          <cell r="EN201">
            <v>12</v>
          </cell>
          <cell r="EO201" t="str">
            <v>*</v>
          </cell>
          <cell r="EP201">
            <v>323</v>
          </cell>
          <cell r="EQ201">
            <v>305</v>
          </cell>
          <cell r="ER201">
            <v>80</v>
          </cell>
          <cell r="ES201">
            <v>225</v>
          </cell>
          <cell r="ET201">
            <v>212</v>
          </cell>
          <cell r="EU201">
            <v>194</v>
          </cell>
          <cell r="EV201">
            <v>18</v>
          </cell>
          <cell r="EW201">
            <v>10</v>
          </cell>
          <cell r="EX201" t="str">
            <v>*</v>
          </cell>
          <cell r="EY201">
            <v>8</v>
          </cell>
          <cell r="EZ201" t="str">
            <v>*</v>
          </cell>
          <cell r="FA201" t="str">
            <v>*</v>
          </cell>
          <cell r="FB201">
            <v>1037</v>
          </cell>
          <cell r="FC201">
            <v>950</v>
          </cell>
          <cell r="FD201">
            <v>435</v>
          </cell>
          <cell r="FE201">
            <v>515</v>
          </cell>
          <cell r="FF201">
            <v>455</v>
          </cell>
          <cell r="FG201">
            <v>368</v>
          </cell>
          <cell r="FH201">
            <v>86</v>
          </cell>
          <cell r="FI201">
            <v>43</v>
          </cell>
          <cell r="FJ201" t="str">
            <v>*</v>
          </cell>
          <cell r="FK201">
            <v>34</v>
          </cell>
          <cell r="FL201" t="str">
            <v>*</v>
          </cell>
          <cell r="FM201" t="str">
            <v>*</v>
          </cell>
          <cell r="FN201">
            <v>947</v>
          </cell>
          <cell r="FO201">
            <v>879</v>
          </cell>
          <cell r="FP201">
            <v>729</v>
          </cell>
          <cell r="FQ201">
            <v>150</v>
          </cell>
          <cell r="FR201">
            <v>108</v>
          </cell>
          <cell r="FS201">
            <v>51</v>
          </cell>
          <cell r="FT201">
            <v>56</v>
          </cell>
          <cell r="FU201">
            <v>19</v>
          </cell>
          <cell r="FV201">
            <v>42</v>
          </cell>
          <cell r="FW201">
            <v>8</v>
          </cell>
          <cell r="FX201">
            <v>34</v>
          </cell>
          <cell r="FY201">
            <v>0</v>
          </cell>
          <cell r="FZ201">
            <v>145</v>
          </cell>
          <cell r="GA201">
            <v>130</v>
          </cell>
          <cell r="GB201">
            <v>76</v>
          </cell>
          <cell r="GC201">
            <v>54</v>
          </cell>
          <cell r="GD201">
            <v>45</v>
          </cell>
          <cell r="GE201">
            <v>34</v>
          </cell>
          <cell r="GF201">
            <v>10</v>
          </cell>
          <cell r="GG201">
            <v>4</v>
          </cell>
          <cell r="GH201" t="str">
            <v>*</v>
          </cell>
          <cell r="GI201" t="str">
            <v>*</v>
          </cell>
          <cell r="GJ201" t="str">
            <v>*</v>
          </cell>
          <cell r="GK201" t="str">
            <v>*</v>
          </cell>
          <cell r="GL201">
            <v>0</v>
          </cell>
          <cell r="GM201">
            <v>0</v>
          </cell>
          <cell r="GN201">
            <v>0</v>
          </cell>
          <cell r="GO201">
            <v>0</v>
          </cell>
          <cell r="GP201">
            <v>0</v>
          </cell>
          <cell r="GQ201">
            <v>0</v>
          </cell>
          <cell r="GR201">
            <v>0</v>
          </cell>
          <cell r="GS201">
            <v>0</v>
          </cell>
          <cell r="GT201">
            <v>0</v>
          </cell>
          <cell r="GU201">
            <v>0</v>
          </cell>
          <cell r="GV201">
            <v>0</v>
          </cell>
          <cell r="GW201">
            <v>0</v>
          </cell>
          <cell r="GX201">
            <v>1063</v>
          </cell>
          <cell r="GY201">
            <v>974</v>
          </cell>
          <cell r="GZ201">
            <v>457</v>
          </cell>
          <cell r="HA201">
            <v>517</v>
          </cell>
          <cell r="HB201">
            <v>457</v>
          </cell>
          <cell r="HC201">
            <v>369</v>
          </cell>
          <cell r="HD201">
            <v>87</v>
          </cell>
          <cell r="HE201">
            <v>44</v>
          </cell>
          <cell r="HF201" t="str">
            <v>*</v>
          </cell>
          <cell r="HG201">
            <v>34</v>
          </cell>
          <cell r="HH201" t="str">
            <v>*</v>
          </cell>
          <cell r="HI201" t="str">
            <v>*</v>
          </cell>
          <cell r="HJ201">
            <v>0</v>
          </cell>
          <cell r="HK201">
            <v>0</v>
          </cell>
          <cell r="HL201">
            <v>0</v>
          </cell>
          <cell r="HM201">
            <v>0</v>
          </cell>
          <cell r="HN201">
            <v>0</v>
          </cell>
          <cell r="HO201">
            <v>0</v>
          </cell>
          <cell r="HP201">
            <v>0</v>
          </cell>
          <cell r="HQ201">
            <v>0</v>
          </cell>
          <cell r="HR201">
            <v>0</v>
          </cell>
          <cell r="HS201">
            <v>0</v>
          </cell>
          <cell r="HT201">
            <v>0</v>
          </cell>
          <cell r="HU201">
            <v>0</v>
          </cell>
          <cell r="HV201">
            <v>1069</v>
          </cell>
          <cell r="HW201">
            <v>981</v>
          </cell>
          <cell r="HX201">
            <v>712</v>
          </cell>
          <cell r="HY201">
            <v>269</v>
          </cell>
          <cell r="HZ201">
            <v>212</v>
          </cell>
          <cell r="IA201">
            <v>132</v>
          </cell>
          <cell r="IB201">
            <v>79</v>
          </cell>
          <cell r="IC201">
            <v>27</v>
          </cell>
          <cell r="ID201" t="str">
            <v>*</v>
          </cell>
          <cell r="IE201" t="str">
            <v>*</v>
          </cell>
          <cell r="IF201">
            <v>34</v>
          </cell>
          <cell r="IG201" t="str">
            <v>*</v>
          </cell>
          <cell r="IH201">
            <v>1060</v>
          </cell>
          <cell r="II201">
            <v>978</v>
          </cell>
          <cell r="IJ201">
            <v>528</v>
          </cell>
          <cell r="IK201">
            <v>450</v>
          </cell>
          <cell r="IL201">
            <v>396</v>
          </cell>
          <cell r="IM201">
            <v>321</v>
          </cell>
          <cell r="IN201">
            <v>73</v>
          </cell>
          <cell r="IO201">
            <v>39</v>
          </cell>
          <cell r="IP201" t="str">
            <v>*</v>
          </cell>
          <cell r="IQ201" t="str">
            <v>*</v>
          </cell>
          <cell r="IR201">
            <v>30</v>
          </cell>
          <cell r="IS201" t="str">
            <v>*</v>
          </cell>
        </row>
        <row r="202">
          <cell r="A202" t="str">
            <v>Rhein-Pfalz-Kreis</v>
          </cell>
          <cell r="B202">
            <v>3058</v>
          </cell>
          <cell r="C202">
            <v>2415</v>
          </cell>
          <cell r="D202">
            <v>1373</v>
          </cell>
          <cell r="E202">
            <v>1042</v>
          </cell>
          <cell r="F202">
            <v>840</v>
          </cell>
          <cell r="G202">
            <v>674</v>
          </cell>
          <cell r="H202">
            <v>165</v>
          </cell>
          <cell r="I202">
            <v>41</v>
          </cell>
          <cell r="J202">
            <v>182</v>
          </cell>
          <cell r="K202">
            <v>96</v>
          </cell>
          <cell r="L202">
            <v>86</v>
          </cell>
          <cell r="M202">
            <v>20</v>
          </cell>
          <cell r="N202">
            <v>1742</v>
          </cell>
          <cell r="O202">
            <v>1415</v>
          </cell>
          <cell r="P202">
            <v>825</v>
          </cell>
          <cell r="Q202">
            <v>590</v>
          </cell>
          <cell r="R202">
            <v>462</v>
          </cell>
          <cell r="S202">
            <v>374</v>
          </cell>
          <cell r="T202">
            <v>88</v>
          </cell>
          <cell r="U202">
            <v>26</v>
          </cell>
          <cell r="V202">
            <v>118</v>
          </cell>
          <cell r="W202">
            <v>68</v>
          </cell>
          <cell r="X202">
            <v>50</v>
          </cell>
          <cell r="Y202">
            <v>10</v>
          </cell>
          <cell r="Z202">
            <v>1316</v>
          </cell>
          <cell r="AA202">
            <v>1000</v>
          </cell>
          <cell r="AB202">
            <v>548</v>
          </cell>
          <cell r="AC202">
            <v>452</v>
          </cell>
          <cell r="AD202">
            <v>378</v>
          </cell>
          <cell r="AE202">
            <v>300</v>
          </cell>
          <cell r="AF202">
            <v>77</v>
          </cell>
          <cell r="AG202">
            <v>15</v>
          </cell>
          <cell r="AH202">
            <v>64</v>
          </cell>
          <cell r="AI202">
            <v>28</v>
          </cell>
          <cell r="AJ202">
            <v>36</v>
          </cell>
          <cell r="AK202">
            <v>10</v>
          </cell>
          <cell r="AL202">
            <v>269</v>
          </cell>
          <cell r="AM202">
            <v>214</v>
          </cell>
          <cell r="AN202">
            <v>110</v>
          </cell>
          <cell r="AO202">
            <v>104</v>
          </cell>
          <cell r="AP202">
            <v>70</v>
          </cell>
          <cell r="AQ202">
            <v>57</v>
          </cell>
          <cell r="AR202">
            <v>13</v>
          </cell>
          <cell r="AS202">
            <v>3</v>
          </cell>
          <cell r="AT202" t="str">
            <v>*</v>
          </cell>
          <cell r="AU202">
            <v>20</v>
          </cell>
          <cell r="AV202" t="str">
            <v>*</v>
          </cell>
          <cell r="AW202" t="str">
            <v>*</v>
          </cell>
          <cell r="AX202">
            <v>608</v>
          </cell>
          <cell r="AY202">
            <v>481</v>
          </cell>
          <cell r="AZ202">
            <v>209</v>
          </cell>
          <cell r="BA202">
            <v>272</v>
          </cell>
          <cell r="BB202">
            <v>206</v>
          </cell>
          <cell r="BC202">
            <v>178</v>
          </cell>
          <cell r="BD202">
            <v>28</v>
          </cell>
          <cell r="BE202">
            <v>11</v>
          </cell>
          <cell r="BF202">
            <v>60</v>
          </cell>
          <cell r="BG202">
            <v>31</v>
          </cell>
          <cell r="BH202">
            <v>29</v>
          </cell>
          <cell r="BI202">
            <v>6</v>
          </cell>
          <cell r="BJ202">
            <v>593</v>
          </cell>
          <cell r="BK202">
            <v>475</v>
          </cell>
          <cell r="BL202">
            <v>193</v>
          </cell>
          <cell r="BM202">
            <v>282</v>
          </cell>
          <cell r="BN202">
            <v>232</v>
          </cell>
          <cell r="BO202">
            <v>197</v>
          </cell>
          <cell r="BP202">
            <v>35</v>
          </cell>
          <cell r="BQ202">
            <v>11</v>
          </cell>
          <cell r="BR202">
            <v>46</v>
          </cell>
          <cell r="BS202">
            <v>23</v>
          </cell>
          <cell r="BT202">
            <v>23</v>
          </cell>
          <cell r="BU202">
            <v>4</v>
          </cell>
          <cell r="BV202">
            <v>599</v>
          </cell>
          <cell r="BW202">
            <v>457</v>
          </cell>
          <cell r="BX202">
            <v>232</v>
          </cell>
          <cell r="BY202">
            <v>225</v>
          </cell>
          <cell r="BZ202">
            <v>193</v>
          </cell>
          <cell r="CA202">
            <v>153</v>
          </cell>
          <cell r="CB202">
            <v>39</v>
          </cell>
          <cell r="CC202">
            <v>4</v>
          </cell>
          <cell r="CD202">
            <v>26</v>
          </cell>
          <cell r="CE202" t="str">
            <v>*</v>
          </cell>
          <cell r="CF202" t="str">
            <v>*</v>
          </cell>
          <cell r="CG202">
            <v>6</v>
          </cell>
          <cell r="CH202">
            <v>989</v>
          </cell>
          <cell r="CI202">
            <v>788</v>
          </cell>
          <cell r="CJ202">
            <v>629</v>
          </cell>
          <cell r="CK202">
            <v>159</v>
          </cell>
          <cell r="CL202">
            <v>139</v>
          </cell>
          <cell r="CM202">
            <v>89</v>
          </cell>
          <cell r="CN202">
            <v>50</v>
          </cell>
          <cell r="CO202">
            <v>12</v>
          </cell>
          <cell r="CP202" t="str">
            <v>*</v>
          </cell>
          <cell r="CQ202" t="str">
            <v>*</v>
          </cell>
          <cell r="CR202">
            <v>13</v>
          </cell>
          <cell r="CS202" t="str">
            <v>*</v>
          </cell>
          <cell r="CT202">
            <v>404</v>
          </cell>
          <cell r="CU202">
            <v>325</v>
          </cell>
          <cell r="CV202">
            <v>70</v>
          </cell>
          <cell r="CW202">
            <v>255</v>
          </cell>
          <cell r="CX202">
            <v>227</v>
          </cell>
          <cell r="CY202">
            <v>200</v>
          </cell>
          <cell r="CZ202">
            <v>27</v>
          </cell>
          <cell r="DA202">
            <v>3</v>
          </cell>
          <cell r="DB202">
            <v>28</v>
          </cell>
          <cell r="DC202">
            <v>18</v>
          </cell>
          <cell r="DD202">
            <v>10</v>
          </cell>
          <cell r="DE202">
            <v>0</v>
          </cell>
          <cell r="DF202">
            <v>1147</v>
          </cell>
          <cell r="DG202">
            <v>873</v>
          </cell>
          <cell r="DH202">
            <v>579</v>
          </cell>
          <cell r="DI202">
            <v>294</v>
          </cell>
          <cell r="DJ202">
            <v>218</v>
          </cell>
          <cell r="DK202">
            <v>164</v>
          </cell>
          <cell r="DL202">
            <v>54</v>
          </cell>
          <cell r="DM202">
            <v>16</v>
          </cell>
          <cell r="DN202">
            <v>76</v>
          </cell>
          <cell r="DO202">
            <v>44</v>
          </cell>
          <cell r="DP202">
            <v>32</v>
          </cell>
          <cell r="DQ202">
            <v>0</v>
          </cell>
          <cell r="DR202">
            <v>620</v>
          </cell>
          <cell r="DS202">
            <v>489</v>
          </cell>
          <cell r="DT202">
            <v>368</v>
          </cell>
          <cell r="DU202">
            <v>121</v>
          </cell>
          <cell r="DV202">
            <v>77</v>
          </cell>
          <cell r="DW202">
            <v>49</v>
          </cell>
          <cell r="DX202">
            <v>28</v>
          </cell>
          <cell r="DY202">
            <v>7</v>
          </cell>
          <cell r="DZ202" t="str">
            <v>*</v>
          </cell>
          <cell r="EA202" t="str">
            <v>*</v>
          </cell>
          <cell r="EB202">
            <v>26</v>
          </cell>
          <cell r="EC202" t="str">
            <v>*</v>
          </cell>
          <cell r="ED202">
            <v>566</v>
          </cell>
          <cell r="EE202">
            <v>474</v>
          </cell>
          <cell r="EF202">
            <v>259</v>
          </cell>
          <cell r="EG202">
            <v>215</v>
          </cell>
          <cell r="EH202">
            <v>184</v>
          </cell>
          <cell r="EI202">
            <v>147</v>
          </cell>
          <cell r="EJ202">
            <v>36</v>
          </cell>
          <cell r="EK202">
            <v>8</v>
          </cell>
          <cell r="EL202" t="str">
            <v>*</v>
          </cell>
          <cell r="EM202" t="str">
            <v>*</v>
          </cell>
          <cell r="EN202">
            <v>13</v>
          </cell>
          <cell r="EO202" t="str">
            <v>*</v>
          </cell>
          <cell r="EP202">
            <v>321</v>
          </cell>
          <cell r="EQ202">
            <v>254</v>
          </cell>
          <cell r="ER202">
            <v>97</v>
          </cell>
          <cell r="ES202">
            <v>157</v>
          </cell>
          <cell r="ET202">
            <v>134</v>
          </cell>
          <cell r="EU202">
            <v>114</v>
          </cell>
          <cell r="EV202">
            <v>20</v>
          </cell>
          <cell r="EW202">
            <v>7</v>
          </cell>
          <cell r="EX202">
            <v>10</v>
          </cell>
          <cell r="EY202">
            <v>5</v>
          </cell>
          <cell r="EZ202">
            <v>5</v>
          </cell>
          <cell r="FA202">
            <v>13</v>
          </cell>
          <cell r="FB202">
            <v>1351</v>
          </cell>
          <cell r="FC202">
            <v>1032</v>
          </cell>
          <cell r="FD202">
            <v>329</v>
          </cell>
          <cell r="FE202">
            <v>703</v>
          </cell>
          <cell r="FF202">
            <v>595</v>
          </cell>
          <cell r="FG202">
            <v>513</v>
          </cell>
          <cell r="FH202">
            <v>81</v>
          </cell>
          <cell r="FI202" t="str">
            <v>*</v>
          </cell>
          <cell r="FJ202">
            <v>94</v>
          </cell>
          <cell r="FK202">
            <v>62</v>
          </cell>
          <cell r="FL202">
            <v>32</v>
          </cell>
          <cell r="FM202">
            <v>14</v>
          </cell>
          <cell r="FN202">
            <v>1444</v>
          </cell>
          <cell r="FO202">
            <v>1167</v>
          </cell>
          <cell r="FP202">
            <v>913</v>
          </cell>
          <cell r="FQ202">
            <v>254</v>
          </cell>
          <cell r="FR202">
            <v>175</v>
          </cell>
          <cell r="FS202">
            <v>97</v>
          </cell>
          <cell r="FT202">
            <v>78</v>
          </cell>
          <cell r="FU202">
            <v>24</v>
          </cell>
          <cell r="FV202">
            <v>76</v>
          </cell>
          <cell r="FW202">
            <v>29</v>
          </cell>
          <cell r="FX202">
            <v>47</v>
          </cell>
          <cell r="FY202">
            <v>3</v>
          </cell>
          <cell r="FZ202">
            <v>263</v>
          </cell>
          <cell r="GA202">
            <v>216</v>
          </cell>
          <cell r="GB202">
            <v>131</v>
          </cell>
          <cell r="GC202">
            <v>85</v>
          </cell>
          <cell r="GD202">
            <v>70</v>
          </cell>
          <cell r="GE202">
            <v>64</v>
          </cell>
          <cell r="GF202">
            <v>6</v>
          </cell>
          <cell r="GG202" t="str">
            <v>*</v>
          </cell>
          <cell r="GH202">
            <v>12</v>
          </cell>
          <cell r="GI202">
            <v>5</v>
          </cell>
          <cell r="GJ202">
            <v>7</v>
          </cell>
          <cell r="GK202">
            <v>3</v>
          </cell>
          <cell r="GL202">
            <v>0</v>
          </cell>
          <cell r="GM202">
            <v>0</v>
          </cell>
          <cell r="GN202">
            <v>0</v>
          </cell>
          <cell r="GO202">
            <v>0</v>
          </cell>
          <cell r="GP202">
            <v>0</v>
          </cell>
          <cell r="GQ202">
            <v>0</v>
          </cell>
          <cell r="GR202">
            <v>0</v>
          </cell>
          <cell r="GS202">
            <v>0</v>
          </cell>
          <cell r="GT202">
            <v>0</v>
          </cell>
          <cell r="GU202">
            <v>0</v>
          </cell>
          <cell r="GV202">
            <v>0</v>
          </cell>
          <cell r="GW202">
            <v>0</v>
          </cell>
          <cell r="GX202">
            <v>1663</v>
          </cell>
          <cell r="GY202">
            <v>1309</v>
          </cell>
          <cell r="GZ202">
            <v>552</v>
          </cell>
          <cell r="HA202">
            <v>757</v>
          </cell>
          <cell r="HB202">
            <v>633</v>
          </cell>
          <cell r="HC202">
            <v>533</v>
          </cell>
          <cell r="HD202">
            <v>99</v>
          </cell>
          <cell r="HE202">
            <v>23</v>
          </cell>
          <cell r="HF202">
            <v>110</v>
          </cell>
          <cell r="HG202">
            <v>68</v>
          </cell>
          <cell r="HH202">
            <v>42</v>
          </cell>
          <cell r="HI202">
            <v>14</v>
          </cell>
          <cell r="HJ202">
            <v>0</v>
          </cell>
          <cell r="HK202">
            <v>0</v>
          </cell>
          <cell r="HL202">
            <v>0</v>
          </cell>
          <cell r="HM202">
            <v>0</v>
          </cell>
          <cell r="HN202">
            <v>0</v>
          </cell>
          <cell r="HO202">
            <v>0</v>
          </cell>
          <cell r="HP202">
            <v>0</v>
          </cell>
          <cell r="HQ202">
            <v>0</v>
          </cell>
          <cell r="HR202">
            <v>0</v>
          </cell>
          <cell r="HS202">
            <v>0</v>
          </cell>
          <cell r="HT202">
            <v>0</v>
          </cell>
          <cell r="HU202">
            <v>0</v>
          </cell>
          <cell r="HV202">
            <v>1648</v>
          </cell>
          <cell r="HW202">
            <v>1378</v>
          </cell>
          <cell r="HX202">
            <v>977</v>
          </cell>
          <cell r="HY202">
            <v>401</v>
          </cell>
          <cell r="HZ202">
            <v>294</v>
          </cell>
          <cell r="IA202">
            <v>195</v>
          </cell>
          <cell r="IB202">
            <v>99</v>
          </cell>
          <cell r="IC202">
            <v>28</v>
          </cell>
          <cell r="ID202">
            <v>97</v>
          </cell>
          <cell r="IE202">
            <v>48</v>
          </cell>
          <cell r="IF202">
            <v>49</v>
          </cell>
          <cell r="IG202">
            <v>10</v>
          </cell>
          <cell r="IH202">
            <v>1410</v>
          </cell>
          <cell r="II202">
            <v>1037</v>
          </cell>
          <cell r="IJ202">
            <v>396</v>
          </cell>
          <cell r="IK202">
            <v>641</v>
          </cell>
          <cell r="IL202">
            <v>546</v>
          </cell>
          <cell r="IM202">
            <v>479</v>
          </cell>
          <cell r="IN202">
            <v>66</v>
          </cell>
          <cell r="IO202">
            <v>13</v>
          </cell>
          <cell r="IP202">
            <v>85</v>
          </cell>
          <cell r="IQ202">
            <v>48</v>
          </cell>
          <cell r="IR202">
            <v>37</v>
          </cell>
          <cell r="IS202">
            <v>10</v>
          </cell>
        </row>
        <row r="203">
          <cell r="A203" t="str">
            <v>Mainz-Bingen</v>
          </cell>
          <cell r="B203">
            <v>3923</v>
          </cell>
          <cell r="C203">
            <v>3185</v>
          </cell>
          <cell r="D203">
            <v>1744</v>
          </cell>
          <cell r="E203">
            <v>1441</v>
          </cell>
          <cell r="F203">
            <v>1255</v>
          </cell>
          <cell r="G203">
            <v>1025</v>
          </cell>
          <cell r="H203">
            <v>230</v>
          </cell>
          <cell r="I203">
            <v>72</v>
          </cell>
          <cell r="J203">
            <v>179</v>
          </cell>
          <cell r="K203">
            <v>76</v>
          </cell>
          <cell r="L203">
            <v>103</v>
          </cell>
          <cell r="M203">
            <v>7</v>
          </cell>
          <cell r="N203">
            <v>2245</v>
          </cell>
          <cell r="O203">
            <v>1844</v>
          </cell>
          <cell r="P203">
            <v>1028</v>
          </cell>
          <cell r="Q203">
            <v>816</v>
          </cell>
          <cell r="R203">
            <v>709</v>
          </cell>
          <cell r="S203">
            <v>580</v>
          </cell>
          <cell r="T203">
            <v>129</v>
          </cell>
          <cell r="U203">
            <v>40</v>
          </cell>
          <cell r="V203">
            <v>104</v>
          </cell>
          <cell r="W203">
            <v>42</v>
          </cell>
          <cell r="X203">
            <v>62</v>
          </cell>
          <cell r="Y203">
            <v>3</v>
          </cell>
          <cell r="Z203">
            <v>1678</v>
          </cell>
          <cell r="AA203">
            <v>1341</v>
          </cell>
          <cell r="AB203">
            <v>716</v>
          </cell>
          <cell r="AC203">
            <v>625</v>
          </cell>
          <cell r="AD203">
            <v>546</v>
          </cell>
          <cell r="AE203">
            <v>445</v>
          </cell>
          <cell r="AF203">
            <v>101</v>
          </cell>
          <cell r="AG203">
            <v>32</v>
          </cell>
          <cell r="AH203">
            <v>75</v>
          </cell>
          <cell r="AI203">
            <v>34</v>
          </cell>
          <cell r="AJ203">
            <v>41</v>
          </cell>
          <cell r="AK203">
            <v>4</v>
          </cell>
          <cell r="AL203">
            <v>397</v>
          </cell>
          <cell r="AM203">
            <v>332</v>
          </cell>
          <cell r="AN203">
            <v>147</v>
          </cell>
          <cell r="AO203">
            <v>185</v>
          </cell>
          <cell r="AP203">
            <v>155</v>
          </cell>
          <cell r="AQ203">
            <v>143</v>
          </cell>
          <cell r="AR203">
            <v>12</v>
          </cell>
          <cell r="AS203">
            <v>4</v>
          </cell>
          <cell r="AT203" t="str">
            <v>*</v>
          </cell>
          <cell r="AU203" t="str">
            <v>*</v>
          </cell>
          <cell r="AV203">
            <v>17</v>
          </cell>
          <cell r="AW203" t="str">
            <v>*</v>
          </cell>
          <cell r="AX203">
            <v>945</v>
          </cell>
          <cell r="AY203">
            <v>780</v>
          </cell>
          <cell r="AZ203">
            <v>379</v>
          </cell>
          <cell r="BA203">
            <v>401</v>
          </cell>
          <cell r="BB203">
            <v>330</v>
          </cell>
          <cell r="BC203">
            <v>294</v>
          </cell>
          <cell r="BD203">
            <v>36</v>
          </cell>
          <cell r="BE203">
            <v>12</v>
          </cell>
          <cell r="BF203" t="str">
            <v>*</v>
          </cell>
          <cell r="BG203" t="str">
            <v>*</v>
          </cell>
          <cell r="BH203">
            <v>40</v>
          </cell>
          <cell r="BI203" t="str">
            <v>*</v>
          </cell>
          <cell r="BJ203">
            <v>852</v>
          </cell>
          <cell r="BK203">
            <v>675</v>
          </cell>
          <cell r="BL203">
            <v>326</v>
          </cell>
          <cell r="BM203">
            <v>349</v>
          </cell>
          <cell r="BN203">
            <v>310</v>
          </cell>
          <cell r="BO203">
            <v>260</v>
          </cell>
          <cell r="BP203">
            <v>50</v>
          </cell>
          <cell r="BQ203">
            <v>19</v>
          </cell>
          <cell r="BR203" t="str">
            <v>*</v>
          </cell>
          <cell r="BS203">
            <v>21</v>
          </cell>
          <cell r="BT203" t="str">
            <v>*</v>
          </cell>
          <cell r="BU203" t="str">
            <v>*</v>
          </cell>
          <cell r="BV203">
            <v>840</v>
          </cell>
          <cell r="BW203">
            <v>710</v>
          </cell>
          <cell r="BX203">
            <v>389</v>
          </cell>
          <cell r="BY203">
            <v>321</v>
          </cell>
          <cell r="BZ203">
            <v>291</v>
          </cell>
          <cell r="CA203">
            <v>225</v>
          </cell>
          <cell r="CB203">
            <v>66</v>
          </cell>
          <cell r="CC203">
            <v>16</v>
          </cell>
          <cell r="CD203" t="str">
            <v>*</v>
          </cell>
          <cell r="CE203" t="str">
            <v>*</v>
          </cell>
          <cell r="CF203">
            <v>18</v>
          </cell>
          <cell r="CG203" t="str">
            <v>*</v>
          </cell>
          <cell r="CH203">
            <v>889</v>
          </cell>
          <cell r="CI203">
            <v>688</v>
          </cell>
          <cell r="CJ203">
            <v>503</v>
          </cell>
          <cell r="CK203">
            <v>185</v>
          </cell>
          <cell r="CL203">
            <v>169</v>
          </cell>
          <cell r="CM203">
            <v>103</v>
          </cell>
          <cell r="CN203">
            <v>66</v>
          </cell>
          <cell r="CO203">
            <v>21</v>
          </cell>
          <cell r="CP203" t="str">
            <v>*</v>
          </cell>
          <cell r="CQ203">
            <v>3</v>
          </cell>
          <cell r="CR203" t="str">
            <v>*</v>
          </cell>
          <cell r="CS203" t="str">
            <v>*</v>
          </cell>
          <cell r="CT203">
            <v>845</v>
          </cell>
          <cell r="CU203">
            <v>775</v>
          </cell>
          <cell r="CV203">
            <v>162</v>
          </cell>
          <cell r="CW203">
            <v>613</v>
          </cell>
          <cell r="CX203">
            <v>583</v>
          </cell>
          <cell r="CY203">
            <v>547</v>
          </cell>
          <cell r="CZ203">
            <v>36</v>
          </cell>
          <cell r="DA203">
            <v>8</v>
          </cell>
          <cell r="DB203" t="str">
            <v>*</v>
          </cell>
          <cell r="DC203">
            <v>16</v>
          </cell>
          <cell r="DD203" t="str">
            <v>*</v>
          </cell>
          <cell r="DE203" t="str">
            <v>*</v>
          </cell>
          <cell r="DF203">
            <v>1339</v>
          </cell>
          <cell r="DG203">
            <v>1071</v>
          </cell>
          <cell r="DH203">
            <v>757</v>
          </cell>
          <cell r="DI203">
            <v>314</v>
          </cell>
          <cell r="DJ203">
            <v>226</v>
          </cell>
          <cell r="DK203">
            <v>151</v>
          </cell>
          <cell r="DL203">
            <v>75</v>
          </cell>
          <cell r="DM203">
            <v>25</v>
          </cell>
          <cell r="DN203">
            <v>85</v>
          </cell>
          <cell r="DO203">
            <v>42</v>
          </cell>
          <cell r="DP203">
            <v>43</v>
          </cell>
          <cell r="DQ203">
            <v>3</v>
          </cell>
          <cell r="DR203">
            <v>600</v>
          </cell>
          <cell r="DS203">
            <v>457</v>
          </cell>
          <cell r="DT203">
            <v>342</v>
          </cell>
          <cell r="DU203">
            <v>115</v>
          </cell>
          <cell r="DV203">
            <v>81</v>
          </cell>
          <cell r="DW203">
            <v>37</v>
          </cell>
          <cell r="DX203">
            <v>44</v>
          </cell>
          <cell r="DY203">
            <v>15</v>
          </cell>
          <cell r="DZ203" t="str">
            <v>*</v>
          </cell>
          <cell r="EA203" t="str">
            <v>*</v>
          </cell>
          <cell r="EB203">
            <v>27</v>
          </cell>
          <cell r="EC203" t="str">
            <v>*</v>
          </cell>
          <cell r="ED203">
            <v>779</v>
          </cell>
          <cell r="EE203">
            <v>609</v>
          </cell>
          <cell r="EF203">
            <v>346</v>
          </cell>
          <cell r="EG203">
            <v>263</v>
          </cell>
          <cell r="EH203">
            <v>240</v>
          </cell>
          <cell r="EI203">
            <v>188</v>
          </cell>
          <cell r="EJ203">
            <v>52</v>
          </cell>
          <cell r="EK203">
            <v>16</v>
          </cell>
          <cell r="EL203">
            <v>23</v>
          </cell>
          <cell r="EM203" t="str">
            <v>*</v>
          </cell>
          <cell r="EN203" t="str">
            <v>*</v>
          </cell>
          <cell r="EO203">
            <v>0</v>
          </cell>
          <cell r="EP203">
            <v>304</v>
          </cell>
          <cell r="EQ203">
            <v>242</v>
          </cell>
          <cell r="ER203">
            <v>125</v>
          </cell>
          <cell r="ES203">
            <v>117</v>
          </cell>
          <cell r="ET203">
            <v>106</v>
          </cell>
          <cell r="EU203">
            <v>86</v>
          </cell>
          <cell r="EV203">
            <v>20</v>
          </cell>
          <cell r="EW203">
            <v>6</v>
          </cell>
          <cell r="EX203" t="str">
            <v>*</v>
          </cell>
          <cell r="EY203">
            <v>7</v>
          </cell>
          <cell r="EZ203" t="str">
            <v>*</v>
          </cell>
          <cell r="FA203" t="str">
            <v>*</v>
          </cell>
          <cell r="FB203">
            <v>1905</v>
          </cell>
          <cell r="FC203">
            <v>1646</v>
          </cell>
          <cell r="FD203">
            <v>609</v>
          </cell>
          <cell r="FE203">
            <v>1037</v>
          </cell>
          <cell r="FF203">
            <v>938</v>
          </cell>
          <cell r="FG203">
            <v>821</v>
          </cell>
          <cell r="FH203">
            <v>117</v>
          </cell>
          <cell r="FI203">
            <v>37</v>
          </cell>
          <cell r="FJ203">
            <v>95</v>
          </cell>
          <cell r="FK203">
            <v>52</v>
          </cell>
          <cell r="FL203">
            <v>43</v>
          </cell>
          <cell r="FM203">
            <v>4</v>
          </cell>
          <cell r="FN203">
            <v>1524</v>
          </cell>
          <cell r="FO203">
            <v>1171</v>
          </cell>
          <cell r="FP203">
            <v>916</v>
          </cell>
          <cell r="FQ203">
            <v>255</v>
          </cell>
          <cell r="FR203">
            <v>180</v>
          </cell>
          <cell r="FS203">
            <v>101</v>
          </cell>
          <cell r="FT203">
            <v>79</v>
          </cell>
          <cell r="FU203">
            <v>20</v>
          </cell>
          <cell r="FV203" t="str">
            <v>*</v>
          </cell>
          <cell r="FW203" t="str">
            <v>*</v>
          </cell>
          <cell r="FX203">
            <v>54</v>
          </cell>
          <cell r="FY203" t="str">
            <v>*</v>
          </cell>
          <cell r="FZ203">
            <v>371</v>
          </cell>
          <cell r="GA203">
            <v>280</v>
          </cell>
          <cell r="GB203">
            <v>182</v>
          </cell>
          <cell r="GC203">
            <v>98</v>
          </cell>
          <cell r="GD203">
            <v>90</v>
          </cell>
          <cell r="GE203">
            <v>62</v>
          </cell>
          <cell r="GF203">
            <v>28</v>
          </cell>
          <cell r="GG203">
            <v>12</v>
          </cell>
          <cell r="GH203">
            <v>8</v>
          </cell>
          <cell r="GI203">
            <v>3</v>
          </cell>
          <cell r="GJ203">
            <v>5</v>
          </cell>
          <cell r="GK203">
            <v>0</v>
          </cell>
          <cell r="GL203">
            <v>123</v>
          </cell>
          <cell r="GM203">
            <v>88</v>
          </cell>
          <cell r="GN203">
            <v>37</v>
          </cell>
          <cell r="GO203">
            <v>51</v>
          </cell>
          <cell r="GP203">
            <v>47</v>
          </cell>
          <cell r="GQ203">
            <v>41</v>
          </cell>
          <cell r="GR203">
            <v>6</v>
          </cell>
          <cell r="GS203">
            <v>3</v>
          </cell>
          <cell r="GT203" t="str">
            <v>*</v>
          </cell>
          <cell r="GU203" t="str">
            <v>*</v>
          </cell>
          <cell r="GV203" t="str">
            <v>*</v>
          </cell>
          <cell r="GW203" t="str">
            <v>*</v>
          </cell>
          <cell r="GX203">
            <v>1963</v>
          </cell>
          <cell r="GY203">
            <v>1692</v>
          </cell>
          <cell r="GZ203">
            <v>648</v>
          </cell>
          <cell r="HA203">
            <v>1044</v>
          </cell>
          <cell r="HB203">
            <v>944</v>
          </cell>
          <cell r="HC203">
            <v>824</v>
          </cell>
          <cell r="HD203">
            <v>120</v>
          </cell>
          <cell r="HE203">
            <v>37</v>
          </cell>
          <cell r="HF203">
            <v>96</v>
          </cell>
          <cell r="HG203">
            <v>53</v>
          </cell>
          <cell r="HH203">
            <v>43</v>
          </cell>
          <cell r="HI203">
            <v>4</v>
          </cell>
          <cell r="HJ203">
            <v>123</v>
          </cell>
          <cell r="HK203">
            <v>88</v>
          </cell>
          <cell r="HL203">
            <v>37</v>
          </cell>
          <cell r="HM203">
            <v>51</v>
          </cell>
          <cell r="HN203">
            <v>47</v>
          </cell>
          <cell r="HO203">
            <v>41</v>
          </cell>
          <cell r="HP203">
            <v>6</v>
          </cell>
          <cell r="HQ203">
            <v>3</v>
          </cell>
          <cell r="HR203" t="str">
            <v>*</v>
          </cell>
          <cell r="HS203" t="str">
            <v>*</v>
          </cell>
          <cell r="HT203" t="str">
            <v>*</v>
          </cell>
          <cell r="HU203" t="str">
            <v>*</v>
          </cell>
          <cell r="HV203">
            <v>1759</v>
          </cell>
          <cell r="HW203">
            <v>1345</v>
          </cell>
          <cell r="HX203">
            <v>902</v>
          </cell>
          <cell r="HY203">
            <v>443</v>
          </cell>
          <cell r="HZ203">
            <v>354</v>
          </cell>
          <cell r="IA203">
            <v>232</v>
          </cell>
          <cell r="IB203">
            <v>122</v>
          </cell>
          <cell r="IC203">
            <v>39</v>
          </cell>
          <cell r="ID203">
            <v>85</v>
          </cell>
          <cell r="IE203">
            <v>35</v>
          </cell>
          <cell r="IF203">
            <v>50</v>
          </cell>
          <cell r="IG203">
            <v>4</v>
          </cell>
          <cell r="IH203">
            <v>2164</v>
          </cell>
          <cell r="II203">
            <v>1840</v>
          </cell>
          <cell r="IJ203">
            <v>842</v>
          </cell>
          <cell r="IK203">
            <v>998</v>
          </cell>
          <cell r="IL203">
            <v>901</v>
          </cell>
          <cell r="IM203">
            <v>793</v>
          </cell>
          <cell r="IN203">
            <v>108</v>
          </cell>
          <cell r="IO203">
            <v>33</v>
          </cell>
          <cell r="IP203">
            <v>94</v>
          </cell>
          <cell r="IQ203">
            <v>41</v>
          </cell>
          <cell r="IR203">
            <v>53</v>
          </cell>
          <cell r="IS203">
            <v>3</v>
          </cell>
        </row>
        <row r="204">
          <cell r="A204" t="str">
            <v>Südwestpfalz</v>
          </cell>
          <cell r="B204">
            <v>1893</v>
          </cell>
          <cell r="C204">
            <v>1515</v>
          </cell>
          <cell r="D204">
            <v>1164</v>
          </cell>
          <cell r="E204">
            <v>351</v>
          </cell>
          <cell r="F204">
            <v>303</v>
          </cell>
          <cell r="G204">
            <v>212</v>
          </cell>
          <cell r="H204">
            <v>91</v>
          </cell>
          <cell r="I204">
            <v>41</v>
          </cell>
          <cell r="J204" t="str">
            <v>*</v>
          </cell>
          <cell r="K204">
            <v>25</v>
          </cell>
          <cell r="L204" t="str">
            <v>*</v>
          </cell>
          <cell r="M204" t="str">
            <v>*</v>
          </cell>
          <cell r="N204">
            <v>1030</v>
          </cell>
          <cell r="O204">
            <v>820</v>
          </cell>
          <cell r="P204">
            <v>630</v>
          </cell>
          <cell r="Q204">
            <v>190</v>
          </cell>
          <cell r="R204">
            <v>165</v>
          </cell>
          <cell r="S204">
            <v>114</v>
          </cell>
          <cell r="T204">
            <v>51</v>
          </cell>
          <cell r="U204">
            <v>25</v>
          </cell>
          <cell r="V204" t="str">
            <v>*</v>
          </cell>
          <cell r="W204" t="str">
            <v>*</v>
          </cell>
          <cell r="X204" t="str">
            <v>*</v>
          </cell>
          <cell r="Y204" t="str">
            <v>*</v>
          </cell>
          <cell r="Z204">
            <v>863</v>
          </cell>
          <cell r="AA204">
            <v>695</v>
          </cell>
          <cell r="AB204">
            <v>534</v>
          </cell>
          <cell r="AC204">
            <v>161</v>
          </cell>
          <cell r="AD204">
            <v>138</v>
          </cell>
          <cell r="AE204">
            <v>98</v>
          </cell>
          <cell r="AF204">
            <v>40</v>
          </cell>
          <cell r="AG204">
            <v>16</v>
          </cell>
          <cell r="AH204" t="str">
            <v>*</v>
          </cell>
          <cell r="AI204" t="str">
            <v>*</v>
          </cell>
          <cell r="AJ204">
            <v>11</v>
          </cell>
          <cell r="AK204" t="str">
            <v>*</v>
          </cell>
          <cell r="AL204">
            <v>171</v>
          </cell>
          <cell r="AM204">
            <v>144</v>
          </cell>
          <cell r="AN204">
            <v>101</v>
          </cell>
          <cell r="AO204">
            <v>43</v>
          </cell>
          <cell r="AP204">
            <v>37</v>
          </cell>
          <cell r="AQ204" t="str">
            <v>*</v>
          </cell>
          <cell r="AR204" t="str">
            <v>*</v>
          </cell>
          <cell r="AS204">
            <v>0</v>
          </cell>
          <cell r="AT204">
            <v>6</v>
          </cell>
          <cell r="AU204" t="str">
            <v>*</v>
          </cell>
          <cell r="AV204" t="str">
            <v>*</v>
          </cell>
          <cell r="AW204">
            <v>0</v>
          </cell>
          <cell r="AX204">
            <v>388</v>
          </cell>
          <cell r="AY204">
            <v>315</v>
          </cell>
          <cell r="AZ204">
            <v>223</v>
          </cell>
          <cell r="BA204">
            <v>92</v>
          </cell>
          <cell r="BB204">
            <v>77</v>
          </cell>
          <cell r="BC204">
            <v>62</v>
          </cell>
          <cell r="BD204">
            <v>15</v>
          </cell>
          <cell r="BE204">
            <v>5</v>
          </cell>
          <cell r="BF204" t="str">
            <v>*</v>
          </cell>
          <cell r="BG204" t="str">
            <v>*</v>
          </cell>
          <cell r="BH204">
            <v>7</v>
          </cell>
          <cell r="BI204" t="str">
            <v>*</v>
          </cell>
          <cell r="BJ204">
            <v>335</v>
          </cell>
          <cell r="BK204">
            <v>256</v>
          </cell>
          <cell r="BL204">
            <v>169</v>
          </cell>
          <cell r="BM204">
            <v>87</v>
          </cell>
          <cell r="BN204">
            <v>76</v>
          </cell>
          <cell r="BO204" t="str">
            <v>*</v>
          </cell>
          <cell r="BP204" t="str">
            <v>*</v>
          </cell>
          <cell r="BQ204">
            <v>7</v>
          </cell>
          <cell r="BR204">
            <v>11</v>
          </cell>
          <cell r="BS204" t="str">
            <v>*</v>
          </cell>
          <cell r="BT204" t="str">
            <v>*</v>
          </cell>
          <cell r="BU204">
            <v>0</v>
          </cell>
          <cell r="BV204">
            <v>353</v>
          </cell>
          <cell r="BW204">
            <v>273</v>
          </cell>
          <cell r="BX204">
            <v>210</v>
          </cell>
          <cell r="BY204">
            <v>63</v>
          </cell>
          <cell r="BZ204">
            <v>52</v>
          </cell>
          <cell r="CA204">
            <v>33</v>
          </cell>
          <cell r="CB204">
            <v>19</v>
          </cell>
          <cell r="CC204">
            <v>8</v>
          </cell>
          <cell r="CD204">
            <v>11</v>
          </cell>
          <cell r="CE204">
            <v>7</v>
          </cell>
          <cell r="CF204">
            <v>4</v>
          </cell>
          <cell r="CG204">
            <v>0</v>
          </cell>
          <cell r="CH204">
            <v>646</v>
          </cell>
          <cell r="CI204">
            <v>527</v>
          </cell>
          <cell r="CJ204">
            <v>461</v>
          </cell>
          <cell r="CK204">
            <v>66</v>
          </cell>
          <cell r="CL204">
            <v>61</v>
          </cell>
          <cell r="CM204">
            <v>17</v>
          </cell>
          <cell r="CN204">
            <v>44</v>
          </cell>
          <cell r="CO204">
            <v>21</v>
          </cell>
          <cell r="CP204">
            <v>5</v>
          </cell>
          <cell r="CQ204" t="str">
            <v>*</v>
          </cell>
          <cell r="CR204" t="str">
            <v>*</v>
          </cell>
          <cell r="CS204">
            <v>0</v>
          </cell>
          <cell r="CT204">
            <v>248</v>
          </cell>
          <cell r="CU204">
            <v>203</v>
          </cell>
          <cell r="CV204">
            <v>83</v>
          </cell>
          <cell r="CW204">
            <v>120</v>
          </cell>
          <cell r="CX204">
            <v>112</v>
          </cell>
          <cell r="CY204">
            <v>102</v>
          </cell>
          <cell r="CZ204">
            <v>10</v>
          </cell>
          <cell r="DA204">
            <v>8</v>
          </cell>
          <cell r="DB204" t="str">
            <v>*</v>
          </cell>
          <cell r="DC204" t="str">
            <v>*</v>
          </cell>
          <cell r="DD204">
            <v>0</v>
          </cell>
          <cell r="DE204" t="str">
            <v>*</v>
          </cell>
          <cell r="DF204">
            <v>816</v>
          </cell>
          <cell r="DG204">
            <v>620</v>
          </cell>
          <cell r="DH204">
            <v>544</v>
          </cell>
          <cell r="DI204">
            <v>76</v>
          </cell>
          <cell r="DJ204">
            <v>64</v>
          </cell>
          <cell r="DK204">
            <v>30</v>
          </cell>
          <cell r="DL204">
            <v>34</v>
          </cell>
          <cell r="DM204">
            <v>17</v>
          </cell>
          <cell r="DN204">
            <v>12</v>
          </cell>
          <cell r="DO204">
            <v>6</v>
          </cell>
          <cell r="DP204">
            <v>6</v>
          </cell>
          <cell r="DQ204">
            <v>0</v>
          </cell>
          <cell r="DR204">
            <v>385</v>
          </cell>
          <cell r="DS204">
            <v>317</v>
          </cell>
          <cell r="DT204">
            <v>274</v>
          </cell>
          <cell r="DU204">
            <v>43</v>
          </cell>
          <cell r="DV204">
            <v>33</v>
          </cell>
          <cell r="DW204">
            <v>11</v>
          </cell>
          <cell r="DX204">
            <v>22</v>
          </cell>
          <cell r="DY204">
            <v>10</v>
          </cell>
          <cell r="DZ204">
            <v>10</v>
          </cell>
          <cell r="EA204" t="str">
            <v>*</v>
          </cell>
          <cell r="EB204" t="str">
            <v>*</v>
          </cell>
          <cell r="EC204">
            <v>0</v>
          </cell>
          <cell r="ED204">
            <v>244</v>
          </cell>
          <cell r="EE204">
            <v>212</v>
          </cell>
          <cell r="EF204">
            <v>161</v>
          </cell>
          <cell r="EG204">
            <v>51</v>
          </cell>
          <cell r="EH204">
            <v>44</v>
          </cell>
          <cell r="EI204">
            <v>31</v>
          </cell>
          <cell r="EJ204">
            <v>13</v>
          </cell>
          <cell r="EK204" t="str">
            <v>*</v>
          </cell>
          <cell r="EL204">
            <v>7</v>
          </cell>
          <cell r="EM204">
            <v>4</v>
          </cell>
          <cell r="EN204">
            <v>3</v>
          </cell>
          <cell r="EO204">
            <v>0</v>
          </cell>
          <cell r="EP204">
            <v>200</v>
          </cell>
          <cell r="EQ204">
            <v>163</v>
          </cell>
          <cell r="ER204">
            <v>102</v>
          </cell>
          <cell r="ES204">
            <v>61</v>
          </cell>
          <cell r="ET204">
            <v>50</v>
          </cell>
          <cell r="EU204">
            <v>38</v>
          </cell>
          <cell r="EV204">
            <v>12</v>
          </cell>
          <cell r="EW204" t="str">
            <v>*</v>
          </cell>
          <cell r="EX204" t="str">
            <v>*</v>
          </cell>
          <cell r="EY204">
            <v>6</v>
          </cell>
          <cell r="EZ204" t="str">
            <v>*</v>
          </cell>
          <cell r="FA204" t="str">
            <v>*</v>
          </cell>
          <cell r="FB204">
            <v>786</v>
          </cell>
          <cell r="FC204">
            <v>602</v>
          </cell>
          <cell r="FD204">
            <v>377</v>
          </cell>
          <cell r="FE204">
            <v>225</v>
          </cell>
          <cell r="FF204">
            <v>204</v>
          </cell>
          <cell r="FG204">
            <v>152</v>
          </cell>
          <cell r="FH204">
            <v>52</v>
          </cell>
          <cell r="FI204">
            <v>28</v>
          </cell>
          <cell r="FJ204" t="str">
            <v>*</v>
          </cell>
          <cell r="FK204">
            <v>13</v>
          </cell>
          <cell r="FL204" t="str">
            <v>*</v>
          </cell>
          <cell r="FM204" t="str">
            <v>*</v>
          </cell>
          <cell r="FN204">
            <v>916</v>
          </cell>
          <cell r="FO204">
            <v>760</v>
          </cell>
          <cell r="FP204">
            <v>690</v>
          </cell>
          <cell r="FQ204">
            <v>70</v>
          </cell>
          <cell r="FR204">
            <v>52</v>
          </cell>
          <cell r="FS204">
            <v>23</v>
          </cell>
          <cell r="FT204">
            <v>29</v>
          </cell>
          <cell r="FU204">
            <v>10</v>
          </cell>
          <cell r="FV204">
            <v>18</v>
          </cell>
          <cell r="FW204">
            <v>7</v>
          </cell>
          <cell r="FX204">
            <v>11</v>
          </cell>
          <cell r="FY204">
            <v>0</v>
          </cell>
          <cell r="FZ204">
            <v>100</v>
          </cell>
          <cell r="GA204">
            <v>87</v>
          </cell>
          <cell r="GB204">
            <v>64</v>
          </cell>
          <cell r="GC204">
            <v>23</v>
          </cell>
          <cell r="GD204" t="str">
            <v>*</v>
          </cell>
          <cell r="GE204">
            <v>16</v>
          </cell>
          <cell r="GF204" t="str">
            <v>*</v>
          </cell>
          <cell r="GG204" t="str">
            <v>*</v>
          </cell>
          <cell r="GH204" t="str">
            <v>*</v>
          </cell>
          <cell r="GI204" t="str">
            <v>*</v>
          </cell>
          <cell r="GJ204" t="str">
            <v>*</v>
          </cell>
          <cell r="GK204">
            <v>0</v>
          </cell>
          <cell r="GL204">
            <v>91</v>
          </cell>
          <cell r="GM204">
            <v>66</v>
          </cell>
          <cell r="GN204">
            <v>33</v>
          </cell>
          <cell r="GO204">
            <v>33</v>
          </cell>
          <cell r="GP204" t="str">
            <v>*</v>
          </cell>
          <cell r="GQ204">
            <v>21</v>
          </cell>
          <cell r="GR204" t="str">
            <v>*</v>
          </cell>
          <cell r="GS204" t="str">
            <v>*</v>
          </cell>
          <cell r="GT204">
            <v>6</v>
          </cell>
          <cell r="GU204" t="str">
            <v>*</v>
          </cell>
          <cell r="GV204" t="str">
            <v>*</v>
          </cell>
          <cell r="GW204" t="str">
            <v>*</v>
          </cell>
          <cell r="GX204">
            <v>884</v>
          </cell>
          <cell r="GY204">
            <v>677</v>
          </cell>
          <cell r="GZ204">
            <v>451</v>
          </cell>
          <cell r="HA204">
            <v>226</v>
          </cell>
          <cell r="HB204">
            <v>205</v>
          </cell>
          <cell r="HC204">
            <v>152</v>
          </cell>
          <cell r="HD204">
            <v>53</v>
          </cell>
          <cell r="HE204">
            <v>28</v>
          </cell>
          <cell r="HF204" t="str">
            <v>*</v>
          </cell>
          <cell r="HG204">
            <v>13</v>
          </cell>
          <cell r="HH204" t="str">
            <v>*</v>
          </cell>
          <cell r="HI204" t="str">
            <v>*</v>
          </cell>
          <cell r="HJ204">
            <v>91</v>
          </cell>
          <cell r="HK204">
            <v>66</v>
          </cell>
          <cell r="HL204">
            <v>33</v>
          </cell>
          <cell r="HM204">
            <v>33</v>
          </cell>
          <cell r="HN204">
            <v>26</v>
          </cell>
          <cell r="HO204">
            <v>21</v>
          </cell>
          <cell r="HP204">
            <v>5</v>
          </cell>
          <cell r="HQ204" t="str">
            <v>*</v>
          </cell>
          <cell r="HR204" t="str">
            <v>*</v>
          </cell>
          <cell r="HS204">
            <v>4</v>
          </cell>
          <cell r="HT204" t="str">
            <v>*</v>
          </cell>
          <cell r="HU204" t="str">
            <v>*</v>
          </cell>
          <cell r="HV204">
            <v>1157</v>
          </cell>
          <cell r="HW204">
            <v>1043</v>
          </cell>
          <cell r="HX204">
            <v>885</v>
          </cell>
          <cell r="HY204">
            <v>158</v>
          </cell>
          <cell r="HZ204">
            <v>129</v>
          </cell>
          <cell r="IA204">
            <v>69</v>
          </cell>
          <cell r="IB204">
            <v>60</v>
          </cell>
          <cell r="IC204">
            <v>26</v>
          </cell>
          <cell r="ID204">
            <v>29</v>
          </cell>
          <cell r="IE204">
            <v>12</v>
          </cell>
          <cell r="IF204">
            <v>17</v>
          </cell>
          <cell r="IG204">
            <v>0</v>
          </cell>
          <cell r="IH204">
            <v>736</v>
          </cell>
          <cell r="II204">
            <v>472</v>
          </cell>
          <cell r="IJ204">
            <v>279</v>
          </cell>
          <cell r="IK204">
            <v>193</v>
          </cell>
          <cell r="IL204">
            <v>174</v>
          </cell>
          <cell r="IM204">
            <v>143</v>
          </cell>
          <cell r="IN204">
            <v>31</v>
          </cell>
          <cell r="IO204">
            <v>15</v>
          </cell>
          <cell r="IP204" t="str">
            <v>*</v>
          </cell>
          <cell r="IQ204">
            <v>13</v>
          </cell>
          <cell r="IR204" t="str">
            <v>*</v>
          </cell>
          <cell r="IS204" t="str">
            <v>*</v>
          </cell>
        </row>
        <row r="205">
          <cell r="A205" t="str">
            <v>Stuttgart, Landeshauptstadt</v>
          </cell>
          <cell r="B205">
            <v>14401</v>
          </cell>
          <cell r="C205">
            <v>9183</v>
          </cell>
          <cell r="D205">
            <v>1895</v>
          </cell>
          <cell r="E205">
            <v>7288</v>
          </cell>
          <cell r="F205">
            <v>5622</v>
          </cell>
          <cell r="G205">
            <v>4359</v>
          </cell>
          <cell r="H205">
            <v>1261</v>
          </cell>
          <cell r="I205">
            <v>221</v>
          </cell>
          <cell r="J205">
            <v>1234</v>
          </cell>
          <cell r="K205">
            <v>844</v>
          </cell>
          <cell r="L205">
            <v>388</v>
          </cell>
          <cell r="M205">
            <v>432</v>
          </cell>
          <cell r="N205">
            <v>8184</v>
          </cell>
          <cell r="O205">
            <v>5290</v>
          </cell>
          <cell r="P205">
            <v>1139</v>
          </cell>
          <cell r="Q205">
            <v>4151</v>
          </cell>
          <cell r="R205">
            <v>3124</v>
          </cell>
          <cell r="S205">
            <v>2409</v>
          </cell>
          <cell r="T205">
            <v>714</v>
          </cell>
          <cell r="U205">
            <v>130</v>
          </cell>
          <cell r="V205">
            <v>784</v>
          </cell>
          <cell r="W205">
            <v>538</v>
          </cell>
          <cell r="X205">
            <v>244</v>
          </cell>
          <cell r="Y205">
            <v>243</v>
          </cell>
          <cell r="Z205">
            <v>6216</v>
          </cell>
          <cell r="AA205">
            <v>3893</v>
          </cell>
          <cell r="AB205">
            <v>756</v>
          </cell>
          <cell r="AC205">
            <v>3137</v>
          </cell>
          <cell r="AD205">
            <v>2498</v>
          </cell>
          <cell r="AE205">
            <v>1950</v>
          </cell>
          <cell r="AF205">
            <v>547</v>
          </cell>
          <cell r="AG205">
            <v>91</v>
          </cell>
          <cell r="AH205">
            <v>450</v>
          </cell>
          <cell r="AI205">
            <v>306</v>
          </cell>
          <cell r="AJ205">
            <v>144</v>
          </cell>
          <cell r="AK205">
            <v>189</v>
          </cell>
          <cell r="AL205">
            <v>1000</v>
          </cell>
          <cell r="AM205">
            <v>612</v>
          </cell>
          <cell r="AN205">
            <v>107</v>
          </cell>
          <cell r="AO205">
            <v>505</v>
          </cell>
          <cell r="AP205">
            <v>283</v>
          </cell>
          <cell r="AQ205">
            <v>251</v>
          </cell>
          <cell r="AR205">
            <v>32</v>
          </cell>
          <cell r="AS205">
            <v>5</v>
          </cell>
          <cell r="AT205">
            <v>194</v>
          </cell>
          <cell r="AU205">
            <v>122</v>
          </cell>
          <cell r="AV205">
            <v>72</v>
          </cell>
          <cell r="AW205">
            <v>28</v>
          </cell>
          <cell r="AX205">
            <v>3753</v>
          </cell>
          <cell r="AY205">
            <v>2378</v>
          </cell>
          <cell r="AZ205">
            <v>541</v>
          </cell>
          <cell r="BA205">
            <v>1837</v>
          </cell>
          <cell r="BB205">
            <v>1223</v>
          </cell>
          <cell r="BC205">
            <v>1000</v>
          </cell>
          <cell r="BD205">
            <v>223</v>
          </cell>
          <cell r="BE205">
            <v>51</v>
          </cell>
          <cell r="BF205">
            <v>502</v>
          </cell>
          <cell r="BG205">
            <v>333</v>
          </cell>
          <cell r="BH205">
            <v>168</v>
          </cell>
          <cell r="BI205">
            <v>112</v>
          </cell>
          <cell r="BJ205">
            <v>3759</v>
          </cell>
          <cell r="BK205">
            <v>2464</v>
          </cell>
          <cell r="BL205">
            <v>417</v>
          </cell>
          <cell r="BM205">
            <v>2047</v>
          </cell>
          <cell r="BN205">
            <v>1617</v>
          </cell>
          <cell r="BO205">
            <v>1256</v>
          </cell>
          <cell r="BP205">
            <v>360</v>
          </cell>
          <cell r="BQ205">
            <v>76</v>
          </cell>
          <cell r="BR205">
            <v>322</v>
          </cell>
          <cell r="BS205">
            <v>228</v>
          </cell>
          <cell r="BT205">
            <v>93</v>
          </cell>
          <cell r="BU205">
            <v>108</v>
          </cell>
          <cell r="BV205">
            <v>3481</v>
          </cell>
          <cell r="BW205">
            <v>2321</v>
          </cell>
          <cell r="BX205">
            <v>447</v>
          </cell>
          <cell r="BY205">
            <v>1874</v>
          </cell>
          <cell r="BZ205">
            <v>1592</v>
          </cell>
          <cell r="CA205">
            <v>1204</v>
          </cell>
          <cell r="CB205">
            <v>388</v>
          </cell>
          <cell r="CC205">
            <v>43</v>
          </cell>
          <cell r="CD205">
            <v>169</v>
          </cell>
          <cell r="CE205">
            <v>121</v>
          </cell>
          <cell r="CF205">
            <v>48</v>
          </cell>
          <cell r="CG205">
            <v>113</v>
          </cell>
          <cell r="CH205">
            <v>2408</v>
          </cell>
          <cell r="CI205">
            <v>1408</v>
          </cell>
          <cell r="CJ205">
            <v>383</v>
          </cell>
          <cell r="CK205">
            <v>1025</v>
          </cell>
          <cell r="CL205">
            <v>907</v>
          </cell>
          <cell r="CM205">
            <v>648</v>
          </cell>
          <cell r="CN205">
            <v>258</v>
          </cell>
          <cell r="CO205">
            <v>46</v>
          </cell>
          <cell r="CP205">
            <v>47</v>
          </cell>
          <cell r="CQ205">
            <v>40</v>
          </cell>
          <cell r="CR205">
            <v>7</v>
          </cell>
          <cell r="CS205">
            <v>71</v>
          </cell>
          <cell r="CT205">
            <v>3355</v>
          </cell>
          <cell r="CU205">
            <v>2418</v>
          </cell>
          <cell r="CV205">
            <v>188</v>
          </cell>
          <cell r="CW205">
            <v>2230</v>
          </cell>
          <cell r="CX205">
            <v>1957</v>
          </cell>
          <cell r="CY205">
            <v>1678</v>
          </cell>
          <cell r="CZ205">
            <v>279</v>
          </cell>
          <cell r="DA205">
            <v>39</v>
          </cell>
          <cell r="DB205">
            <v>175</v>
          </cell>
          <cell r="DC205">
            <v>139</v>
          </cell>
          <cell r="DD205">
            <v>35</v>
          </cell>
          <cell r="DE205">
            <v>98</v>
          </cell>
          <cell r="DF205">
            <v>4481</v>
          </cell>
          <cell r="DG205">
            <v>2878</v>
          </cell>
          <cell r="DH205">
            <v>662</v>
          </cell>
          <cell r="DI205">
            <v>2216</v>
          </cell>
          <cell r="DJ205">
            <v>1526</v>
          </cell>
          <cell r="DK205">
            <v>1135</v>
          </cell>
          <cell r="DL205">
            <v>390</v>
          </cell>
          <cell r="DM205">
            <v>76</v>
          </cell>
          <cell r="DN205">
            <v>564</v>
          </cell>
          <cell r="DO205">
            <v>399</v>
          </cell>
          <cell r="DP205">
            <v>165</v>
          </cell>
          <cell r="DQ205">
            <v>126</v>
          </cell>
          <cell r="DR205">
            <v>2154</v>
          </cell>
          <cell r="DS205">
            <v>1291</v>
          </cell>
          <cell r="DT205">
            <v>383</v>
          </cell>
          <cell r="DU205">
            <v>908</v>
          </cell>
          <cell r="DV205">
            <v>600</v>
          </cell>
          <cell r="DW205">
            <v>407</v>
          </cell>
          <cell r="DX205">
            <v>193</v>
          </cell>
          <cell r="DY205">
            <v>41</v>
          </cell>
          <cell r="DZ205">
            <v>234</v>
          </cell>
          <cell r="EA205">
            <v>140</v>
          </cell>
          <cell r="EB205">
            <v>93</v>
          </cell>
          <cell r="EC205">
            <v>74</v>
          </cell>
          <cell r="ED205">
            <v>3474</v>
          </cell>
          <cell r="EE205">
            <v>2001</v>
          </cell>
          <cell r="EF205">
            <v>594</v>
          </cell>
          <cell r="EG205">
            <v>1407</v>
          </cell>
          <cell r="EH205">
            <v>1131</v>
          </cell>
          <cell r="EI205">
            <v>792</v>
          </cell>
          <cell r="EJ205">
            <v>339</v>
          </cell>
          <cell r="EK205">
            <v>52</v>
          </cell>
          <cell r="EL205">
            <v>197</v>
          </cell>
          <cell r="EM205">
            <v>115</v>
          </cell>
          <cell r="EN205">
            <v>82</v>
          </cell>
          <cell r="EO205">
            <v>79</v>
          </cell>
          <cell r="EP205">
            <v>936</v>
          </cell>
          <cell r="EQ205">
            <v>594</v>
          </cell>
          <cell r="ER205">
            <v>67</v>
          </cell>
          <cell r="ES205">
            <v>527</v>
          </cell>
          <cell r="ET205">
            <v>408</v>
          </cell>
          <cell r="EU205">
            <v>347</v>
          </cell>
          <cell r="EV205">
            <v>60</v>
          </cell>
          <cell r="EW205">
            <v>13</v>
          </cell>
          <cell r="EX205">
            <v>64</v>
          </cell>
          <cell r="EY205">
            <v>51</v>
          </cell>
          <cell r="EZ205">
            <v>13</v>
          </cell>
          <cell r="FA205">
            <v>55</v>
          </cell>
          <cell r="FB205">
            <v>8012</v>
          </cell>
          <cell r="FC205">
            <v>5562</v>
          </cell>
          <cell r="FD205">
            <v>653</v>
          </cell>
          <cell r="FE205">
            <v>4909</v>
          </cell>
          <cell r="FF205">
            <v>3969</v>
          </cell>
          <cell r="FG205">
            <v>3253</v>
          </cell>
          <cell r="FH205">
            <v>714</v>
          </cell>
          <cell r="FI205">
            <v>116</v>
          </cell>
          <cell r="FJ205">
            <v>660</v>
          </cell>
          <cell r="FK205">
            <v>484</v>
          </cell>
          <cell r="FL205">
            <v>175</v>
          </cell>
          <cell r="FM205">
            <v>280</v>
          </cell>
          <cell r="FN205">
            <v>4327</v>
          </cell>
          <cell r="FO205">
            <v>2534</v>
          </cell>
          <cell r="FP205">
            <v>865</v>
          </cell>
          <cell r="FQ205">
            <v>1669</v>
          </cell>
          <cell r="FR205">
            <v>1092</v>
          </cell>
          <cell r="FS205">
            <v>719</v>
          </cell>
          <cell r="FT205">
            <v>373</v>
          </cell>
          <cell r="FU205">
            <v>77</v>
          </cell>
          <cell r="FV205">
            <v>467</v>
          </cell>
          <cell r="FW205">
            <v>303</v>
          </cell>
          <cell r="FX205">
            <v>163</v>
          </cell>
          <cell r="FY205">
            <v>110</v>
          </cell>
          <cell r="FZ205">
            <v>1938</v>
          </cell>
          <cell r="GA205">
            <v>1020</v>
          </cell>
          <cell r="GB205">
            <v>365</v>
          </cell>
          <cell r="GC205">
            <v>655</v>
          </cell>
          <cell r="GD205">
            <v>518</v>
          </cell>
          <cell r="GE205">
            <v>351</v>
          </cell>
          <cell r="GF205">
            <v>167</v>
          </cell>
          <cell r="GG205">
            <v>27</v>
          </cell>
          <cell r="GH205">
            <v>97</v>
          </cell>
          <cell r="GI205">
            <v>52</v>
          </cell>
          <cell r="GJ205">
            <v>45</v>
          </cell>
          <cell r="GK205">
            <v>40</v>
          </cell>
          <cell r="GL205">
            <v>124</v>
          </cell>
          <cell r="GM205">
            <v>67</v>
          </cell>
          <cell r="GN205">
            <v>12</v>
          </cell>
          <cell r="GO205">
            <v>55</v>
          </cell>
          <cell r="GP205">
            <v>43</v>
          </cell>
          <cell r="GQ205">
            <v>36</v>
          </cell>
          <cell r="GR205">
            <v>7</v>
          </cell>
          <cell r="GS205" t="str">
            <v>*</v>
          </cell>
          <cell r="GT205" t="str">
            <v>*</v>
          </cell>
          <cell r="GU205" t="str">
            <v>*</v>
          </cell>
          <cell r="GV205">
            <v>5</v>
          </cell>
          <cell r="GW205" t="str">
            <v>*</v>
          </cell>
          <cell r="GX205">
            <v>8441</v>
          </cell>
          <cell r="GY205">
            <v>5796</v>
          </cell>
          <cell r="GZ205">
            <v>751</v>
          </cell>
          <cell r="HA205">
            <v>5045</v>
          </cell>
          <cell r="HB205">
            <v>4062</v>
          </cell>
          <cell r="HC205">
            <v>3311</v>
          </cell>
          <cell r="HD205">
            <v>749</v>
          </cell>
          <cell r="HE205">
            <v>122</v>
          </cell>
          <cell r="HF205">
            <v>699</v>
          </cell>
          <cell r="HG205">
            <v>511</v>
          </cell>
          <cell r="HH205">
            <v>187</v>
          </cell>
          <cell r="HI205">
            <v>284</v>
          </cell>
          <cell r="HJ205">
            <v>123</v>
          </cell>
          <cell r="HK205">
            <v>66</v>
          </cell>
          <cell r="HL205">
            <v>12</v>
          </cell>
          <cell r="HM205">
            <v>54</v>
          </cell>
          <cell r="HN205">
            <v>42</v>
          </cell>
          <cell r="HO205">
            <v>35</v>
          </cell>
          <cell r="HP205">
            <v>7</v>
          </cell>
          <cell r="HQ205" t="str">
            <v>*</v>
          </cell>
          <cell r="HR205" t="str">
            <v>*</v>
          </cell>
          <cell r="HS205" t="str">
            <v>*</v>
          </cell>
          <cell r="HT205">
            <v>5</v>
          </cell>
          <cell r="HU205" t="str">
            <v>*</v>
          </cell>
          <cell r="HV205">
            <v>5576</v>
          </cell>
          <cell r="HW205">
            <v>3466</v>
          </cell>
          <cell r="HX205">
            <v>850</v>
          </cell>
          <cell r="HY205">
            <v>2616</v>
          </cell>
          <cell r="HZ205">
            <v>1883</v>
          </cell>
          <cell r="IA205">
            <v>1454</v>
          </cell>
          <cell r="IB205">
            <v>428</v>
          </cell>
          <cell r="IC205">
            <v>74</v>
          </cell>
          <cell r="ID205">
            <v>509</v>
          </cell>
          <cell r="IE205">
            <v>355</v>
          </cell>
          <cell r="IF205">
            <v>152</v>
          </cell>
          <cell r="IG205">
            <v>224</v>
          </cell>
          <cell r="IH205">
            <v>8825</v>
          </cell>
          <cell r="II205">
            <v>5717</v>
          </cell>
          <cell r="IJ205">
            <v>1045</v>
          </cell>
          <cell r="IK205">
            <v>4672</v>
          </cell>
          <cell r="IL205">
            <v>3739</v>
          </cell>
          <cell r="IM205">
            <v>2905</v>
          </cell>
          <cell r="IN205">
            <v>833</v>
          </cell>
          <cell r="IO205">
            <v>147</v>
          </cell>
          <cell r="IP205">
            <v>725</v>
          </cell>
          <cell r="IQ205">
            <v>489</v>
          </cell>
          <cell r="IR205">
            <v>236</v>
          </cell>
          <cell r="IS205">
            <v>208</v>
          </cell>
        </row>
        <row r="206">
          <cell r="A206" t="str">
            <v>Böblingen</v>
          </cell>
          <cell r="B206">
            <v>6041</v>
          </cell>
          <cell r="C206">
            <v>4440</v>
          </cell>
          <cell r="D206">
            <v>1428</v>
          </cell>
          <cell r="E206">
            <v>3012</v>
          </cell>
          <cell r="F206">
            <v>2361</v>
          </cell>
          <cell r="G206">
            <v>1836</v>
          </cell>
          <cell r="H206">
            <v>521</v>
          </cell>
          <cell r="I206">
            <v>161</v>
          </cell>
          <cell r="J206">
            <v>557</v>
          </cell>
          <cell r="K206">
            <v>320</v>
          </cell>
          <cell r="L206">
            <v>236</v>
          </cell>
          <cell r="M206">
            <v>94</v>
          </cell>
          <cell r="N206">
            <v>3413</v>
          </cell>
          <cell r="O206">
            <v>2535</v>
          </cell>
          <cell r="P206">
            <v>835</v>
          </cell>
          <cell r="Q206">
            <v>1700</v>
          </cell>
          <cell r="R206">
            <v>1311</v>
          </cell>
          <cell r="S206">
            <v>1044</v>
          </cell>
          <cell r="T206">
            <v>263</v>
          </cell>
          <cell r="U206">
            <v>81</v>
          </cell>
          <cell r="V206">
            <v>336</v>
          </cell>
          <cell r="W206">
            <v>208</v>
          </cell>
          <cell r="X206">
            <v>128</v>
          </cell>
          <cell r="Y206">
            <v>53</v>
          </cell>
          <cell r="Z206">
            <v>2628</v>
          </cell>
          <cell r="AA206">
            <v>1905</v>
          </cell>
          <cell r="AB206">
            <v>593</v>
          </cell>
          <cell r="AC206">
            <v>1312</v>
          </cell>
          <cell r="AD206">
            <v>1050</v>
          </cell>
          <cell r="AE206">
            <v>792</v>
          </cell>
          <cell r="AF206">
            <v>258</v>
          </cell>
          <cell r="AG206">
            <v>80</v>
          </cell>
          <cell r="AH206">
            <v>221</v>
          </cell>
          <cell r="AI206">
            <v>112</v>
          </cell>
          <cell r="AJ206">
            <v>108</v>
          </cell>
          <cell r="AK206">
            <v>41</v>
          </cell>
          <cell r="AL206">
            <v>400</v>
          </cell>
          <cell r="AM206">
            <v>308</v>
          </cell>
          <cell r="AN206">
            <v>85</v>
          </cell>
          <cell r="AO206">
            <v>223</v>
          </cell>
          <cell r="AP206">
            <v>143</v>
          </cell>
          <cell r="AQ206">
            <v>129</v>
          </cell>
          <cell r="AR206">
            <v>14</v>
          </cell>
          <cell r="AS206">
            <v>6</v>
          </cell>
          <cell r="AT206">
            <v>73</v>
          </cell>
          <cell r="AU206">
            <v>35</v>
          </cell>
          <cell r="AV206">
            <v>38</v>
          </cell>
          <cell r="AW206">
            <v>7</v>
          </cell>
          <cell r="AX206">
            <v>1389</v>
          </cell>
          <cell r="AY206">
            <v>1055</v>
          </cell>
          <cell r="AZ206">
            <v>287</v>
          </cell>
          <cell r="BA206">
            <v>768</v>
          </cell>
          <cell r="BB206">
            <v>539</v>
          </cell>
          <cell r="BC206">
            <v>454</v>
          </cell>
          <cell r="BD206">
            <v>84</v>
          </cell>
          <cell r="BE206">
            <v>25</v>
          </cell>
          <cell r="BF206">
            <v>210</v>
          </cell>
          <cell r="BG206">
            <v>129</v>
          </cell>
          <cell r="BH206">
            <v>81</v>
          </cell>
          <cell r="BI206">
            <v>19</v>
          </cell>
          <cell r="BJ206">
            <v>1410</v>
          </cell>
          <cell r="BK206">
            <v>1076</v>
          </cell>
          <cell r="BL206">
            <v>218</v>
          </cell>
          <cell r="BM206">
            <v>858</v>
          </cell>
          <cell r="BN206">
            <v>657</v>
          </cell>
          <cell r="BO206">
            <v>530</v>
          </cell>
          <cell r="BP206">
            <v>124</v>
          </cell>
          <cell r="BQ206">
            <v>44</v>
          </cell>
          <cell r="BR206">
            <v>168</v>
          </cell>
          <cell r="BS206">
            <v>102</v>
          </cell>
          <cell r="BT206">
            <v>65</v>
          </cell>
          <cell r="BU206">
            <v>33</v>
          </cell>
          <cell r="BV206">
            <v>1255</v>
          </cell>
          <cell r="BW206">
            <v>935</v>
          </cell>
          <cell r="BX206">
            <v>304</v>
          </cell>
          <cell r="BY206">
            <v>631</v>
          </cell>
          <cell r="BZ206">
            <v>536</v>
          </cell>
          <cell r="CA206">
            <v>404</v>
          </cell>
          <cell r="CB206">
            <v>132</v>
          </cell>
          <cell r="CC206">
            <v>36</v>
          </cell>
          <cell r="CD206">
            <v>75</v>
          </cell>
          <cell r="CE206">
            <v>45</v>
          </cell>
          <cell r="CF206">
            <v>30</v>
          </cell>
          <cell r="CG206">
            <v>20</v>
          </cell>
          <cell r="CH206">
            <v>1587</v>
          </cell>
          <cell r="CI206">
            <v>1066</v>
          </cell>
          <cell r="CJ206">
            <v>534</v>
          </cell>
          <cell r="CK206">
            <v>532</v>
          </cell>
          <cell r="CL206">
            <v>486</v>
          </cell>
          <cell r="CM206">
            <v>319</v>
          </cell>
          <cell r="CN206">
            <v>167</v>
          </cell>
          <cell r="CO206">
            <v>50</v>
          </cell>
          <cell r="CP206">
            <v>31</v>
          </cell>
          <cell r="CQ206">
            <v>9</v>
          </cell>
          <cell r="CR206">
            <v>22</v>
          </cell>
          <cell r="CS206">
            <v>15</v>
          </cell>
          <cell r="CT206">
            <v>567</v>
          </cell>
          <cell r="CU206">
            <v>489</v>
          </cell>
          <cell r="CV206">
            <v>89</v>
          </cell>
          <cell r="CW206">
            <v>400</v>
          </cell>
          <cell r="CX206">
            <v>326</v>
          </cell>
          <cell r="CY206">
            <v>285</v>
          </cell>
          <cell r="CZ206">
            <v>41</v>
          </cell>
          <cell r="DA206">
            <v>9</v>
          </cell>
          <cell r="DB206">
            <v>54</v>
          </cell>
          <cell r="DC206">
            <v>36</v>
          </cell>
          <cell r="DD206">
            <v>17</v>
          </cell>
          <cell r="DE206">
            <v>20</v>
          </cell>
          <cell r="DF206">
            <v>1935</v>
          </cell>
          <cell r="DG206">
            <v>1466</v>
          </cell>
          <cell r="DH206">
            <v>493</v>
          </cell>
          <cell r="DI206">
            <v>973</v>
          </cell>
          <cell r="DJ206">
            <v>669</v>
          </cell>
          <cell r="DK206">
            <v>508</v>
          </cell>
          <cell r="DL206">
            <v>161</v>
          </cell>
          <cell r="DM206">
            <v>52</v>
          </cell>
          <cell r="DN206">
            <v>270</v>
          </cell>
          <cell r="DO206">
            <v>159</v>
          </cell>
          <cell r="DP206">
            <v>111</v>
          </cell>
          <cell r="DQ206">
            <v>34</v>
          </cell>
          <cell r="DR206">
            <v>948</v>
          </cell>
          <cell r="DS206">
            <v>664</v>
          </cell>
          <cell r="DT206">
            <v>340</v>
          </cell>
          <cell r="DU206">
            <v>324</v>
          </cell>
          <cell r="DV206">
            <v>218</v>
          </cell>
          <cell r="DW206">
            <v>136</v>
          </cell>
          <cell r="DX206">
            <v>81</v>
          </cell>
          <cell r="DY206">
            <v>30</v>
          </cell>
          <cell r="DZ206">
            <v>93</v>
          </cell>
          <cell r="EA206">
            <v>46</v>
          </cell>
          <cell r="EB206">
            <v>47</v>
          </cell>
          <cell r="EC206">
            <v>13</v>
          </cell>
          <cell r="ED206">
            <v>1301</v>
          </cell>
          <cell r="EE206">
            <v>855</v>
          </cell>
          <cell r="EF206">
            <v>330</v>
          </cell>
          <cell r="EG206">
            <v>525</v>
          </cell>
          <cell r="EH206">
            <v>444</v>
          </cell>
          <cell r="EI206">
            <v>327</v>
          </cell>
          <cell r="EJ206">
            <v>116</v>
          </cell>
          <cell r="EK206">
            <v>34</v>
          </cell>
          <cell r="EL206">
            <v>65</v>
          </cell>
          <cell r="EM206">
            <v>26</v>
          </cell>
          <cell r="EN206">
            <v>39</v>
          </cell>
          <cell r="EO206">
            <v>16</v>
          </cell>
          <cell r="EP206">
            <v>1290</v>
          </cell>
          <cell r="EQ206">
            <v>966</v>
          </cell>
          <cell r="ER206">
            <v>176</v>
          </cell>
          <cell r="ES206">
            <v>790</v>
          </cell>
          <cell r="ET206">
            <v>704</v>
          </cell>
          <cell r="EU206">
            <v>580</v>
          </cell>
          <cell r="EV206">
            <v>122</v>
          </cell>
          <cell r="EW206">
            <v>36</v>
          </cell>
          <cell r="EX206">
            <v>75</v>
          </cell>
          <cell r="EY206">
            <v>53</v>
          </cell>
          <cell r="EZ206">
            <v>22</v>
          </cell>
          <cell r="FA206">
            <v>11</v>
          </cell>
          <cell r="FB206">
            <v>3087</v>
          </cell>
          <cell r="FC206">
            <v>2463</v>
          </cell>
          <cell r="FD206">
            <v>457</v>
          </cell>
          <cell r="FE206">
            <v>2006</v>
          </cell>
          <cell r="FF206">
            <v>1650</v>
          </cell>
          <cell r="FG206">
            <v>1378</v>
          </cell>
          <cell r="FH206">
            <v>269</v>
          </cell>
          <cell r="FI206">
            <v>75</v>
          </cell>
          <cell r="FJ206">
            <v>293</v>
          </cell>
          <cell r="FK206">
            <v>187</v>
          </cell>
          <cell r="FL206">
            <v>106</v>
          </cell>
          <cell r="FM206">
            <v>63</v>
          </cell>
          <cell r="FN206">
            <v>2251</v>
          </cell>
          <cell r="FO206">
            <v>1548</v>
          </cell>
          <cell r="FP206">
            <v>788</v>
          </cell>
          <cell r="FQ206">
            <v>760</v>
          </cell>
          <cell r="FR206">
            <v>495</v>
          </cell>
          <cell r="FS206">
            <v>296</v>
          </cell>
          <cell r="FT206">
            <v>199</v>
          </cell>
          <cell r="FU206">
            <v>70</v>
          </cell>
          <cell r="FV206">
            <v>239</v>
          </cell>
          <cell r="FW206">
            <v>122</v>
          </cell>
          <cell r="FX206">
            <v>116</v>
          </cell>
          <cell r="FY206">
            <v>26</v>
          </cell>
          <cell r="FZ206">
            <v>703</v>
          </cell>
          <cell r="GA206">
            <v>429</v>
          </cell>
          <cell r="GB206">
            <v>183</v>
          </cell>
          <cell r="GC206">
            <v>246</v>
          </cell>
          <cell r="GD206">
            <v>216</v>
          </cell>
          <cell r="GE206">
            <v>162</v>
          </cell>
          <cell r="GF206">
            <v>53</v>
          </cell>
          <cell r="GG206">
            <v>16</v>
          </cell>
          <cell r="GH206">
            <v>25</v>
          </cell>
          <cell r="GI206">
            <v>11</v>
          </cell>
          <cell r="GJ206">
            <v>14</v>
          </cell>
          <cell r="GK206">
            <v>5</v>
          </cell>
          <cell r="GL206">
            <v>0</v>
          </cell>
          <cell r="GM206">
            <v>0</v>
          </cell>
          <cell r="GN206">
            <v>0</v>
          </cell>
          <cell r="GO206">
            <v>0</v>
          </cell>
          <cell r="GP206">
            <v>0</v>
          </cell>
          <cell r="GQ206">
            <v>0</v>
          </cell>
          <cell r="GR206">
            <v>0</v>
          </cell>
          <cell r="GS206">
            <v>0</v>
          </cell>
          <cell r="GT206">
            <v>0</v>
          </cell>
          <cell r="GU206">
            <v>0</v>
          </cell>
          <cell r="GV206">
            <v>0</v>
          </cell>
          <cell r="GW206">
            <v>0</v>
          </cell>
          <cell r="GX206">
            <v>3261</v>
          </cell>
          <cell r="GY206">
            <v>2582</v>
          </cell>
          <cell r="GZ206">
            <v>513</v>
          </cell>
          <cell r="HA206">
            <v>2069</v>
          </cell>
          <cell r="HB206">
            <v>1690</v>
          </cell>
          <cell r="HC206">
            <v>1401</v>
          </cell>
          <cell r="HD206">
            <v>286</v>
          </cell>
          <cell r="HE206">
            <v>82</v>
          </cell>
          <cell r="HF206">
            <v>313</v>
          </cell>
          <cell r="HG206">
            <v>193</v>
          </cell>
          <cell r="HH206">
            <v>120</v>
          </cell>
          <cell r="HI206">
            <v>66</v>
          </cell>
          <cell r="HJ206">
            <v>0</v>
          </cell>
          <cell r="HK206">
            <v>0</v>
          </cell>
          <cell r="HL206">
            <v>0</v>
          </cell>
          <cell r="HM206">
            <v>0</v>
          </cell>
          <cell r="HN206">
            <v>0</v>
          </cell>
          <cell r="HO206">
            <v>0</v>
          </cell>
          <cell r="HP206">
            <v>0</v>
          </cell>
          <cell r="HQ206">
            <v>0</v>
          </cell>
          <cell r="HR206">
            <v>0</v>
          </cell>
          <cell r="HS206">
            <v>0</v>
          </cell>
          <cell r="HT206">
            <v>0</v>
          </cell>
          <cell r="HU206">
            <v>0</v>
          </cell>
          <cell r="HV206">
            <v>3196</v>
          </cell>
          <cell r="HW206">
            <v>2126</v>
          </cell>
          <cell r="HX206">
            <v>852</v>
          </cell>
          <cell r="HY206">
            <v>1274</v>
          </cell>
          <cell r="HZ206">
            <v>953</v>
          </cell>
          <cell r="IA206">
            <v>686</v>
          </cell>
          <cell r="IB206">
            <v>266</v>
          </cell>
          <cell r="IC206">
            <v>93</v>
          </cell>
          <cell r="ID206">
            <v>280</v>
          </cell>
          <cell r="IE206">
            <v>165</v>
          </cell>
          <cell r="IF206">
            <v>114</v>
          </cell>
          <cell r="IG206">
            <v>41</v>
          </cell>
          <cell r="IH206">
            <v>2845</v>
          </cell>
          <cell r="II206">
            <v>2314</v>
          </cell>
          <cell r="IJ206">
            <v>576</v>
          </cell>
          <cell r="IK206">
            <v>1738</v>
          </cell>
          <cell r="IL206">
            <v>1408</v>
          </cell>
          <cell r="IM206">
            <v>1150</v>
          </cell>
          <cell r="IN206">
            <v>255</v>
          </cell>
          <cell r="IO206">
            <v>68</v>
          </cell>
          <cell r="IP206">
            <v>277</v>
          </cell>
          <cell r="IQ206">
            <v>155</v>
          </cell>
          <cell r="IR206">
            <v>122</v>
          </cell>
          <cell r="IS206">
            <v>53</v>
          </cell>
        </row>
        <row r="207">
          <cell r="A207" t="str">
            <v>Esslingen</v>
          </cell>
          <cell r="B207">
            <v>9810</v>
          </cell>
          <cell r="C207">
            <v>8203</v>
          </cell>
          <cell r="D207">
            <v>2930</v>
          </cell>
          <cell r="E207">
            <v>5273</v>
          </cell>
          <cell r="F207">
            <v>3939</v>
          </cell>
          <cell r="G207">
            <v>3079</v>
          </cell>
          <cell r="H207">
            <v>858</v>
          </cell>
          <cell r="I207">
            <v>235</v>
          </cell>
          <cell r="J207">
            <v>1249</v>
          </cell>
          <cell r="K207">
            <v>781</v>
          </cell>
          <cell r="L207">
            <v>465</v>
          </cell>
          <cell r="M207">
            <v>85</v>
          </cell>
          <cell r="N207">
            <v>5717</v>
          </cell>
          <cell r="O207">
            <v>4831</v>
          </cell>
          <cell r="P207">
            <v>1692</v>
          </cell>
          <cell r="Q207">
            <v>3139</v>
          </cell>
          <cell r="R207">
            <v>2364</v>
          </cell>
          <cell r="S207">
            <v>1889</v>
          </cell>
          <cell r="T207">
            <v>474</v>
          </cell>
          <cell r="U207">
            <v>131</v>
          </cell>
          <cell r="V207">
            <v>731</v>
          </cell>
          <cell r="W207">
            <v>466</v>
          </cell>
          <cell r="X207">
            <v>263</v>
          </cell>
          <cell r="Y207">
            <v>44</v>
          </cell>
          <cell r="Z207">
            <v>4093</v>
          </cell>
          <cell r="AA207">
            <v>3372</v>
          </cell>
          <cell r="AB207">
            <v>1238</v>
          </cell>
          <cell r="AC207">
            <v>2134</v>
          </cell>
          <cell r="AD207">
            <v>1575</v>
          </cell>
          <cell r="AE207">
            <v>1190</v>
          </cell>
          <cell r="AF207">
            <v>384</v>
          </cell>
          <cell r="AG207">
            <v>104</v>
          </cell>
          <cell r="AH207">
            <v>518</v>
          </cell>
          <cell r="AI207">
            <v>315</v>
          </cell>
          <cell r="AJ207">
            <v>202</v>
          </cell>
          <cell r="AK207">
            <v>41</v>
          </cell>
          <cell r="AL207">
            <v>859</v>
          </cell>
          <cell r="AM207">
            <v>687</v>
          </cell>
          <cell r="AN207">
            <v>226</v>
          </cell>
          <cell r="AO207">
            <v>461</v>
          </cell>
          <cell r="AP207">
            <v>270</v>
          </cell>
          <cell r="AQ207">
            <v>255</v>
          </cell>
          <cell r="AR207">
            <v>15</v>
          </cell>
          <cell r="AS207">
            <v>3</v>
          </cell>
          <cell r="AT207">
            <v>181</v>
          </cell>
          <cell r="AU207">
            <v>119</v>
          </cell>
          <cell r="AV207">
            <v>62</v>
          </cell>
          <cell r="AW207">
            <v>10</v>
          </cell>
          <cell r="AX207">
            <v>2401</v>
          </cell>
          <cell r="AY207">
            <v>2059</v>
          </cell>
          <cell r="AZ207">
            <v>601</v>
          </cell>
          <cell r="BA207">
            <v>1458</v>
          </cell>
          <cell r="BB207">
            <v>993</v>
          </cell>
          <cell r="BC207">
            <v>833</v>
          </cell>
          <cell r="BD207">
            <v>160</v>
          </cell>
          <cell r="BE207">
            <v>47</v>
          </cell>
          <cell r="BF207">
            <v>448</v>
          </cell>
          <cell r="BG207">
            <v>298</v>
          </cell>
          <cell r="BH207">
            <v>149</v>
          </cell>
          <cell r="BI207">
            <v>17</v>
          </cell>
          <cell r="BJ207">
            <v>2115</v>
          </cell>
          <cell r="BK207">
            <v>1825</v>
          </cell>
          <cell r="BL207">
            <v>507</v>
          </cell>
          <cell r="BM207">
            <v>1318</v>
          </cell>
          <cell r="BN207">
            <v>959</v>
          </cell>
          <cell r="BO207">
            <v>767</v>
          </cell>
          <cell r="BP207">
            <v>192</v>
          </cell>
          <cell r="BQ207">
            <v>63</v>
          </cell>
          <cell r="BR207">
            <v>335</v>
          </cell>
          <cell r="BS207">
            <v>208</v>
          </cell>
          <cell r="BT207">
            <v>125</v>
          </cell>
          <cell r="BU207">
            <v>24</v>
          </cell>
          <cell r="BV207">
            <v>2167</v>
          </cell>
          <cell r="BW207">
            <v>1830</v>
          </cell>
          <cell r="BX207">
            <v>629</v>
          </cell>
          <cell r="BY207">
            <v>1201</v>
          </cell>
          <cell r="BZ207">
            <v>970</v>
          </cell>
          <cell r="CA207">
            <v>721</v>
          </cell>
          <cell r="CB207">
            <v>248</v>
          </cell>
          <cell r="CC207">
            <v>57</v>
          </cell>
          <cell r="CD207">
            <v>206</v>
          </cell>
          <cell r="CE207">
            <v>121</v>
          </cell>
          <cell r="CF207">
            <v>85</v>
          </cell>
          <cell r="CG207">
            <v>25</v>
          </cell>
          <cell r="CH207">
            <v>2268</v>
          </cell>
          <cell r="CI207">
            <v>1802</v>
          </cell>
          <cell r="CJ207">
            <v>967</v>
          </cell>
          <cell r="CK207">
            <v>835</v>
          </cell>
          <cell r="CL207">
            <v>747</v>
          </cell>
          <cell r="CM207">
            <v>503</v>
          </cell>
          <cell r="CN207">
            <v>243</v>
          </cell>
          <cell r="CO207">
            <v>65</v>
          </cell>
          <cell r="CP207">
            <v>79</v>
          </cell>
          <cell r="CQ207">
            <v>35</v>
          </cell>
          <cell r="CR207">
            <v>44</v>
          </cell>
          <cell r="CS207">
            <v>9</v>
          </cell>
          <cell r="CT207">
            <v>1287</v>
          </cell>
          <cell r="CU207">
            <v>1178</v>
          </cell>
          <cell r="CV207">
            <v>183</v>
          </cell>
          <cell r="CW207">
            <v>995</v>
          </cell>
          <cell r="CX207">
            <v>809</v>
          </cell>
          <cell r="CY207">
            <v>697</v>
          </cell>
          <cell r="CZ207">
            <v>112</v>
          </cell>
          <cell r="DA207">
            <v>27</v>
          </cell>
          <cell r="DB207">
            <v>163</v>
          </cell>
          <cell r="DC207">
            <v>114</v>
          </cell>
          <cell r="DD207">
            <v>49</v>
          </cell>
          <cell r="DE207">
            <v>23</v>
          </cell>
          <cell r="DF207">
            <v>3340</v>
          </cell>
          <cell r="DG207">
            <v>2779</v>
          </cell>
          <cell r="DH207">
            <v>1119</v>
          </cell>
          <cell r="DI207">
            <v>1660</v>
          </cell>
          <cell r="DJ207">
            <v>1094</v>
          </cell>
          <cell r="DK207">
            <v>796</v>
          </cell>
          <cell r="DL207">
            <v>297</v>
          </cell>
          <cell r="DM207">
            <v>87</v>
          </cell>
          <cell r="DN207">
            <v>535</v>
          </cell>
          <cell r="DO207">
            <v>337</v>
          </cell>
          <cell r="DP207">
            <v>195</v>
          </cell>
          <cell r="DQ207">
            <v>31</v>
          </cell>
          <cell r="DR207">
            <v>1793</v>
          </cell>
          <cell r="DS207">
            <v>1426</v>
          </cell>
          <cell r="DT207">
            <v>726</v>
          </cell>
          <cell r="DU207">
            <v>700</v>
          </cell>
          <cell r="DV207">
            <v>458</v>
          </cell>
          <cell r="DW207">
            <v>307</v>
          </cell>
          <cell r="DX207">
            <v>151</v>
          </cell>
          <cell r="DY207">
            <v>50</v>
          </cell>
          <cell r="DZ207">
            <v>235</v>
          </cell>
          <cell r="EA207">
            <v>114</v>
          </cell>
          <cell r="EB207">
            <v>121</v>
          </cell>
          <cell r="EC207">
            <v>7</v>
          </cell>
          <cell r="ED207">
            <v>2063</v>
          </cell>
          <cell r="EE207">
            <v>1685</v>
          </cell>
          <cell r="EF207">
            <v>648</v>
          </cell>
          <cell r="EG207">
            <v>1037</v>
          </cell>
          <cell r="EH207">
            <v>821</v>
          </cell>
          <cell r="EI207">
            <v>651</v>
          </cell>
          <cell r="EJ207">
            <v>170</v>
          </cell>
          <cell r="EK207">
            <v>46</v>
          </cell>
          <cell r="EL207">
            <v>205</v>
          </cell>
          <cell r="EM207">
            <v>124</v>
          </cell>
          <cell r="EN207">
            <v>81</v>
          </cell>
          <cell r="EO207">
            <v>11</v>
          </cell>
          <cell r="EP207">
            <v>1325</v>
          </cell>
          <cell r="EQ207">
            <v>1133</v>
          </cell>
          <cell r="ER207">
            <v>254</v>
          </cell>
          <cell r="ES207">
            <v>879</v>
          </cell>
          <cell r="ET207">
            <v>755</v>
          </cell>
          <cell r="EU207">
            <v>627</v>
          </cell>
          <cell r="EV207">
            <v>127</v>
          </cell>
          <cell r="EW207">
            <v>24</v>
          </cell>
          <cell r="EX207">
            <v>111</v>
          </cell>
          <cell r="EY207">
            <v>92</v>
          </cell>
          <cell r="EZ207">
            <v>19</v>
          </cell>
          <cell r="FA207">
            <v>13</v>
          </cell>
          <cell r="FB207">
            <v>5087</v>
          </cell>
          <cell r="FC207">
            <v>4447</v>
          </cell>
          <cell r="FD207">
            <v>913</v>
          </cell>
          <cell r="FE207">
            <v>3534</v>
          </cell>
          <cell r="FF207">
            <v>2794</v>
          </cell>
          <cell r="FG207">
            <v>2322</v>
          </cell>
          <cell r="FH207">
            <v>470</v>
          </cell>
          <cell r="FI207">
            <v>119</v>
          </cell>
          <cell r="FJ207">
            <v>678</v>
          </cell>
          <cell r="FK207">
            <v>492</v>
          </cell>
          <cell r="FL207">
            <v>186</v>
          </cell>
          <cell r="FM207">
            <v>62</v>
          </cell>
          <cell r="FN207">
            <v>3708</v>
          </cell>
          <cell r="FO207">
            <v>2948</v>
          </cell>
          <cell r="FP207">
            <v>1654</v>
          </cell>
          <cell r="FQ207">
            <v>1294</v>
          </cell>
          <cell r="FR207">
            <v>790</v>
          </cell>
          <cell r="FS207">
            <v>495</v>
          </cell>
          <cell r="FT207">
            <v>295</v>
          </cell>
          <cell r="FU207">
            <v>91</v>
          </cell>
          <cell r="FV207">
            <v>488</v>
          </cell>
          <cell r="FW207">
            <v>246</v>
          </cell>
          <cell r="FX207">
            <v>239</v>
          </cell>
          <cell r="FY207">
            <v>16</v>
          </cell>
          <cell r="FZ207">
            <v>1015</v>
          </cell>
          <cell r="GA207">
            <v>808</v>
          </cell>
          <cell r="GB207">
            <v>363</v>
          </cell>
          <cell r="GC207">
            <v>445</v>
          </cell>
          <cell r="GD207">
            <v>355</v>
          </cell>
          <cell r="GE207">
            <v>262</v>
          </cell>
          <cell r="GF207">
            <v>93</v>
          </cell>
          <cell r="GG207">
            <v>25</v>
          </cell>
          <cell r="GH207">
            <v>83</v>
          </cell>
          <cell r="GI207">
            <v>43</v>
          </cell>
          <cell r="GJ207">
            <v>40</v>
          </cell>
          <cell r="GK207">
            <v>7</v>
          </cell>
          <cell r="GL207">
            <v>0</v>
          </cell>
          <cell r="GM207">
            <v>0</v>
          </cell>
          <cell r="GN207">
            <v>0</v>
          </cell>
          <cell r="GO207">
            <v>0</v>
          </cell>
          <cell r="GP207">
            <v>0</v>
          </cell>
          <cell r="GQ207">
            <v>0</v>
          </cell>
          <cell r="GR207">
            <v>0</v>
          </cell>
          <cell r="GS207">
            <v>0</v>
          </cell>
          <cell r="GT207">
            <v>0</v>
          </cell>
          <cell r="GU207">
            <v>0</v>
          </cell>
          <cell r="GV207">
            <v>0</v>
          </cell>
          <cell r="GW207">
            <v>0</v>
          </cell>
          <cell r="GX207">
            <v>5653</v>
          </cell>
          <cell r="GY207">
            <v>4912</v>
          </cell>
          <cell r="GZ207">
            <v>1192</v>
          </cell>
          <cell r="HA207">
            <v>3720</v>
          </cell>
          <cell r="HB207">
            <v>2906</v>
          </cell>
          <cell r="HC207">
            <v>2389</v>
          </cell>
          <cell r="HD207">
            <v>515</v>
          </cell>
          <cell r="HE207">
            <v>131</v>
          </cell>
          <cell r="HF207">
            <v>750</v>
          </cell>
          <cell r="HG207">
            <v>528</v>
          </cell>
          <cell r="HH207">
            <v>222</v>
          </cell>
          <cell r="HI207">
            <v>64</v>
          </cell>
          <cell r="HJ207">
            <v>0</v>
          </cell>
          <cell r="HK207">
            <v>0</v>
          </cell>
          <cell r="HL207">
            <v>0</v>
          </cell>
          <cell r="HM207">
            <v>0</v>
          </cell>
          <cell r="HN207">
            <v>0</v>
          </cell>
          <cell r="HO207">
            <v>0</v>
          </cell>
          <cell r="HP207">
            <v>0</v>
          </cell>
          <cell r="HQ207">
            <v>0</v>
          </cell>
          <cell r="HR207">
            <v>0</v>
          </cell>
          <cell r="HS207">
            <v>0</v>
          </cell>
          <cell r="HT207">
            <v>0</v>
          </cell>
          <cell r="HU207">
            <v>0</v>
          </cell>
          <cell r="HV207">
            <v>4617</v>
          </cell>
          <cell r="HW207">
            <v>3721</v>
          </cell>
          <cell r="HX207">
            <v>1624</v>
          </cell>
          <cell r="HY207">
            <v>2097</v>
          </cell>
          <cell r="HZ207">
            <v>1506</v>
          </cell>
          <cell r="IA207">
            <v>1089</v>
          </cell>
          <cell r="IB207">
            <v>416</v>
          </cell>
          <cell r="IC207">
            <v>115</v>
          </cell>
          <cell r="ID207">
            <v>560</v>
          </cell>
          <cell r="IE207">
            <v>320</v>
          </cell>
          <cell r="IF207">
            <v>239</v>
          </cell>
          <cell r="IG207">
            <v>31</v>
          </cell>
          <cell r="IH207">
            <v>5193</v>
          </cell>
          <cell r="II207">
            <v>4482</v>
          </cell>
          <cell r="IJ207">
            <v>1306</v>
          </cell>
          <cell r="IK207">
            <v>3176</v>
          </cell>
          <cell r="IL207">
            <v>2433</v>
          </cell>
          <cell r="IM207">
            <v>1990</v>
          </cell>
          <cell r="IN207">
            <v>442</v>
          </cell>
          <cell r="IO207">
            <v>120</v>
          </cell>
          <cell r="IP207">
            <v>689</v>
          </cell>
          <cell r="IQ207">
            <v>461</v>
          </cell>
          <cell r="IR207">
            <v>226</v>
          </cell>
          <cell r="IS207">
            <v>54</v>
          </cell>
        </row>
        <row r="208">
          <cell r="A208" t="str">
            <v>Göppingen</v>
          </cell>
          <cell r="B208">
            <v>5296</v>
          </cell>
          <cell r="C208" t="str">
            <v>x</v>
          </cell>
          <cell r="D208" t="str">
            <v>x</v>
          </cell>
          <cell r="E208" t="str">
            <v>x</v>
          </cell>
          <cell r="F208" t="str">
            <v>x</v>
          </cell>
          <cell r="G208" t="str">
            <v>x</v>
          </cell>
          <cell r="H208" t="str">
            <v>x</v>
          </cell>
          <cell r="I208" t="str">
            <v>x</v>
          </cell>
          <cell r="J208" t="str">
            <v>x</v>
          </cell>
          <cell r="K208" t="str">
            <v>x</v>
          </cell>
          <cell r="L208" t="str">
            <v>x</v>
          </cell>
          <cell r="M208" t="str">
            <v>x</v>
          </cell>
          <cell r="N208">
            <v>2946</v>
          </cell>
          <cell r="O208" t="str">
            <v>x</v>
          </cell>
          <cell r="P208" t="str">
            <v>x</v>
          </cell>
          <cell r="Q208" t="str">
            <v>x</v>
          </cell>
          <cell r="R208" t="str">
            <v>x</v>
          </cell>
          <cell r="S208" t="str">
            <v>x</v>
          </cell>
          <cell r="T208" t="str">
            <v>x</v>
          </cell>
          <cell r="U208" t="str">
            <v>x</v>
          </cell>
          <cell r="V208" t="str">
            <v>x</v>
          </cell>
          <cell r="W208" t="str">
            <v>x</v>
          </cell>
          <cell r="X208" t="str">
            <v>x</v>
          </cell>
          <cell r="Y208" t="str">
            <v>x</v>
          </cell>
          <cell r="Z208">
            <v>2350</v>
          </cell>
          <cell r="AA208" t="str">
            <v>x</v>
          </cell>
          <cell r="AB208" t="str">
            <v>x</v>
          </cell>
          <cell r="AC208" t="str">
            <v>x</v>
          </cell>
          <cell r="AD208" t="str">
            <v>x</v>
          </cell>
          <cell r="AE208" t="str">
            <v>x</v>
          </cell>
          <cell r="AF208" t="str">
            <v>x</v>
          </cell>
          <cell r="AG208" t="str">
            <v>x</v>
          </cell>
          <cell r="AH208" t="str">
            <v>x</v>
          </cell>
          <cell r="AI208" t="str">
            <v>x</v>
          </cell>
          <cell r="AJ208" t="str">
            <v>x</v>
          </cell>
          <cell r="AK208" t="str">
            <v>x</v>
          </cell>
          <cell r="AL208">
            <v>513</v>
          </cell>
          <cell r="AM208" t="str">
            <v>x</v>
          </cell>
          <cell r="AN208" t="str">
            <v>x</v>
          </cell>
          <cell r="AO208" t="str">
            <v>x</v>
          </cell>
          <cell r="AP208" t="str">
            <v>x</v>
          </cell>
          <cell r="AQ208" t="str">
            <v>x</v>
          </cell>
          <cell r="AR208" t="str">
            <v>x</v>
          </cell>
          <cell r="AS208" t="str">
            <v>x</v>
          </cell>
          <cell r="AT208" t="str">
            <v>x</v>
          </cell>
          <cell r="AU208" t="str">
            <v>x</v>
          </cell>
          <cell r="AV208" t="str">
            <v>x</v>
          </cell>
          <cell r="AW208" t="str">
            <v>x</v>
          </cell>
          <cell r="AX208">
            <v>1347</v>
          </cell>
          <cell r="AY208" t="str">
            <v>x</v>
          </cell>
          <cell r="AZ208" t="str">
            <v>x</v>
          </cell>
          <cell r="BA208" t="str">
            <v>x</v>
          </cell>
          <cell r="BB208" t="str">
            <v>x</v>
          </cell>
          <cell r="BC208" t="str">
            <v>x</v>
          </cell>
          <cell r="BD208" t="str">
            <v>x</v>
          </cell>
          <cell r="BE208" t="str">
            <v>x</v>
          </cell>
          <cell r="BF208" t="str">
            <v>x</v>
          </cell>
          <cell r="BG208" t="str">
            <v>x</v>
          </cell>
          <cell r="BH208" t="str">
            <v>x</v>
          </cell>
          <cell r="BI208" t="str">
            <v>x</v>
          </cell>
          <cell r="BJ208">
            <v>1115</v>
          </cell>
          <cell r="BK208" t="str">
            <v>x</v>
          </cell>
          <cell r="BL208" t="str">
            <v>x</v>
          </cell>
          <cell r="BM208" t="str">
            <v>x</v>
          </cell>
          <cell r="BN208" t="str">
            <v>x</v>
          </cell>
          <cell r="BO208" t="str">
            <v>x</v>
          </cell>
          <cell r="BP208" t="str">
            <v>x</v>
          </cell>
          <cell r="BQ208" t="str">
            <v>x</v>
          </cell>
          <cell r="BR208" t="str">
            <v>x</v>
          </cell>
          <cell r="BS208" t="str">
            <v>x</v>
          </cell>
          <cell r="BT208" t="str">
            <v>x</v>
          </cell>
          <cell r="BU208" t="str">
            <v>x</v>
          </cell>
          <cell r="BV208">
            <v>1097</v>
          </cell>
          <cell r="BW208" t="str">
            <v>x</v>
          </cell>
          <cell r="BX208" t="str">
            <v>x</v>
          </cell>
          <cell r="BY208" t="str">
            <v>x</v>
          </cell>
          <cell r="BZ208" t="str">
            <v>x</v>
          </cell>
          <cell r="CA208" t="str">
            <v>x</v>
          </cell>
          <cell r="CB208" t="str">
            <v>x</v>
          </cell>
          <cell r="CC208" t="str">
            <v>x</v>
          </cell>
          <cell r="CD208" t="str">
            <v>x</v>
          </cell>
          <cell r="CE208" t="str">
            <v>x</v>
          </cell>
          <cell r="CF208" t="str">
            <v>x</v>
          </cell>
          <cell r="CG208" t="str">
            <v>x</v>
          </cell>
          <cell r="CH208">
            <v>1224</v>
          </cell>
          <cell r="CI208" t="str">
            <v>x</v>
          </cell>
          <cell r="CJ208" t="str">
            <v>x</v>
          </cell>
          <cell r="CK208" t="str">
            <v>x</v>
          </cell>
          <cell r="CL208" t="str">
            <v>x</v>
          </cell>
          <cell r="CM208" t="str">
            <v>x</v>
          </cell>
          <cell r="CN208" t="str">
            <v>x</v>
          </cell>
          <cell r="CO208" t="str">
            <v>x</v>
          </cell>
          <cell r="CP208" t="str">
            <v>x</v>
          </cell>
          <cell r="CQ208" t="str">
            <v>x</v>
          </cell>
          <cell r="CR208" t="str">
            <v>x</v>
          </cell>
          <cell r="CS208" t="str">
            <v>x</v>
          </cell>
          <cell r="CT208">
            <v>593</v>
          </cell>
          <cell r="CU208" t="str">
            <v>x</v>
          </cell>
          <cell r="CV208" t="str">
            <v>x</v>
          </cell>
          <cell r="CW208" t="str">
            <v>x</v>
          </cell>
          <cell r="CX208" t="str">
            <v>x</v>
          </cell>
          <cell r="CY208" t="str">
            <v>x</v>
          </cell>
          <cell r="CZ208" t="str">
            <v>x</v>
          </cell>
          <cell r="DA208" t="str">
            <v>x</v>
          </cell>
          <cell r="DB208" t="str">
            <v>x</v>
          </cell>
          <cell r="DC208" t="str">
            <v>x</v>
          </cell>
          <cell r="DD208" t="str">
            <v>x</v>
          </cell>
          <cell r="DE208" t="str">
            <v>x</v>
          </cell>
          <cell r="DF208">
            <v>2059</v>
          </cell>
          <cell r="DG208" t="str">
            <v>x</v>
          </cell>
          <cell r="DH208" t="str">
            <v>x</v>
          </cell>
          <cell r="DI208" t="str">
            <v>x</v>
          </cell>
          <cell r="DJ208" t="str">
            <v>x</v>
          </cell>
          <cell r="DK208" t="str">
            <v>x</v>
          </cell>
          <cell r="DL208" t="str">
            <v>x</v>
          </cell>
          <cell r="DM208" t="str">
            <v>x</v>
          </cell>
          <cell r="DN208" t="str">
            <v>x</v>
          </cell>
          <cell r="DO208" t="str">
            <v>x</v>
          </cell>
          <cell r="DP208" t="str">
            <v>x</v>
          </cell>
          <cell r="DQ208" t="str">
            <v>x</v>
          </cell>
          <cell r="DR208">
            <v>974</v>
          </cell>
          <cell r="DS208" t="str">
            <v>x</v>
          </cell>
          <cell r="DT208" t="str">
            <v>x</v>
          </cell>
          <cell r="DU208" t="str">
            <v>x</v>
          </cell>
          <cell r="DV208" t="str">
            <v>x</v>
          </cell>
          <cell r="DW208" t="str">
            <v>x</v>
          </cell>
          <cell r="DX208" t="str">
            <v>x</v>
          </cell>
          <cell r="DY208" t="str">
            <v>x</v>
          </cell>
          <cell r="DZ208" t="str">
            <v>x</v>
          </cell>
          <cell r="EA208" t="str">
            <v>x</v>
          </cell>
          <cell r="EB208" t="str">
            <v>x</v>
          </cell>
          <cell r="EC208" t="str">
            <v>x</v>
          </cell>
          <cell r="ED208">
            <v>868</v>
          </cell>
          <cell r="EE208" t="str">
            <v>x</v>
          </cell>
          <cell r="EF208" t="str">
            <v>x</v>
          </cell>
          <cell r="EG208" t="str">
            <v>x</v>
          </cell>
          <cell r="EH208" t="str">
            <v>x</v>
          </cell>
          <cell r="EI208" t="str">
            <v>x</v>
          </cell>
          <cell r="EJ208" t="str">
            <v>x</v>
          </cell>
          <cell r="EK208" t="str">
            <v>x</v>
          </cell>
          <cell r="EL208" t="str">
            <v>x</v>
          </cell>
          <cell r="EM208" t="str">
            <v>x</v>
          </cell>
          <cell r="EN208" t="str">
            <v>x</v>
          </cell>
          <cell r="EO208" t="str">
            <v>x</v>
          </cell>
          <cell r="EP208">
            <v>802</v>
          </cell>
          <cell r="EQ208" t="str">
            <v>x</v>
          </cell>
          <cell r="ER208" t="str">
            <v>x</v>
          </cell>
          <cell r="ES208" t="str">
            <v>x</v>
          </cell>
          <cell r="ET208" t="str">
            <v>x</v>
          </cell>
          <cell r="EU208" t="str">
            <v>x</v>
          </cell>
          <cell r="EV208" t="str">
            <v>x</v>
          </cell>
          <cell r="EW208" t="str">
            <v>x</v>
          </cell>
          <cell r="EX208" t="str">
            <v>x</v>
          </cell>
          <cell r="EY208" t="str">
            <v>x</v>
          </cell>
          <cell r="EZ208" t="str">
            <v>x</v>
          </cell>
          <cell r="FA208" t="str">
            <v>x</v>
          </cell>
          <cell r="FB208">
            <v>2687</v>
          </cell>
          <cell r="FC208" t="str">
            <v>x</v>
          </cell>
          <cell r="FD208" t="str">
            <v>x</v>
          </cell>
          <cell r="FE208" t="str">
            <v>x</v>
          </cell>
          <cell r="FF208" t="str">
            <v>x</v>
          </cell>
          <cell r="FG208" t="str">
            <v>x</v>
          </cell>
          <cell r="FH208" t="str">
            <v>x</v>
          </cell>
          <cell r="FI208" t="str">
            <v>x</v>
          </cell>
          <cell r="FJ208" t="str">
            <v>x</v>
          </cell>
          <cell r="FK208" t="str">
            <v>x</v>
          </cell>
          <cell r="FL208" t="str">
            <v>x</v>
          </cell>
          <cell r="FM208" t="str">
            <v>x</v>
          </cell>
          <cell r="FN208">
            <v>2261</v>
          </cell>
          <cell r="FO208" t="str">
            <v>x</v>
          </cell>
          <cell r="FP208" t="str">
            <v>x</v>
          </cell>
          <cell r="FQ208" t="str">
            <v>x</v>
          </cell>
          <cell r="FR208" t="str">
            <v>x</v>
          </cell>
          <cell r="FS208" t="str">
            <v>x</v>
          </cell>
          <cell r="FT208" t="str">
            <v>x</v>
          </cell>
          <cell r="FU208" t="str">
            <v>x</v>
          </cell>
          <cell r="FV208" t="str">
            <v>x</v>
          </cell>
          <cell r="FW208" t="str">
            <v>x</v>
          </cell>
          <cell r="FX208" t="str">
            <v>x</v>
          </cell>
          <cell r="FY208" t="str">
            <v>x</v>
          </cell>
          <cell r="FZ208">
            <v>348</v>
          </cell>
          <cell r="GA208" t="str">
            <v>x</v>
          </cell>
          <cell r="GB208" t="str">
            <v>x</v>
          </cell>
          <cell r="GC208" t="str">
            <v>x</v>
          </cell>
          <cell r="GD208" t="str">
            <v>x</v>
          </cell>
          <cell r="GE208" t="str">
            <v>x</v>
          </cell>
          <cell r="GF208" t="str">
            <v>x</v>
          </cell>
          <cell r="GG208" t="str">
            <v>x</v>
          </cell>
          <cell r="GH208" t="str">
            <v>x</v>
          </cell>
          <cell r="GI208" t="str">
            <v>x</v>
          </cell>
          <cell r="GJ208" t="str">
            <v>x</v>
          </cell>
          <cell r="GK208" t="str">
            <v>x</v>
          </cell>
          <cell r="GL208">
            <v>0</v>
          </cell>
          <cell r="GM208" t="str">
            <v>x</v>
          </cell>
          <cell r="GN208" t="str">
            <v>x</v>
          </cell>
          <cell r="GO208" t="str">
            <v>x</v>
          </cell>
          <cell r="GP208" t="str">
            <v>x</v>
          </cell>
          <cell r="GQ208" t="str">
            <v>x</v>
          </cell>
          <cell r="GR208" t="str">
            <v>x</v>
          </cell>
          <cell r="GS208" t="str">
            <v>x</v>
          </cell>
          <cell r="GT208" t="str">
            <v>x</v>
          </cell>
          <cell r="GU208" t="str">
            <v>x</v>
          </cell>
          <cell r="GV208" t="str">
            <v>x</v>
          </cell>
          <cell r="GW208" t="str">
            <v>x</v>
          </cell>
          <cell r="GX208">
            <v>2780</v>
          </cell>
          <cell r="GY208" t="str">
            <v>x</v>
          </cell>
          <cell r="GZ208" t="str">
            <v>x</v>
          </cell>
          <cell r="HA208" t="str">
            <v>x</v>
          </cell>
          <cell r="HB208" t="str">
            <v>x</v>
          </cell>
          <cell r="HC208" t="str">
            <v>x</v>
          </cell>
          <cell r="HD208" t="str">
            <v>x</v>
          </cell>
          <cell r="HE208" t="str">
            <v>x</v>
          </cell>
          <cell r="HF208" t="str">
            <v>x</v>
          </cell>
          <cell r="HG208" t="str">
            <v>x</v>
          </cell>
          <cell r="HH208" t="str">
            <v>x</v>
          </cell>
          <cell r="HI208" t="str">
            <v>x</v>
          </cell>
          <cell r="HJ208">
            <v>0</v>
          </cell>
          <cell r="HK208" t="str">
            <v>x</v>
          </cell>
          <cell r="HL208" t="str">
            <v>x</v>
          </cell>
          <cell r="HM208" t="str">
            <v>x</v>
          </cell>
          <cell r="HN208" t="str">
            <v>x</v>
          </cell>
          <cell r="HO208" t="str">
            <v>x</v>
          </cell>
          <cell r="HP208" t="str">
            <v>x</v>
          </cell>
          <cell r="HQ208" t="str">
            <v>x</v>
          </cell>
          <cell r="HR208" t="str">
            <v>x</v>
          </cell>
          <cell r="HS208" t="str">
            <v>x</v>
          </cell>
          <cell r="HT208" t="str">
            <v>x</v>
          </cell>
          <cell r="HU208" t="str">
            <v>x</v>
          </cell>
          <cell r="HV208">
            <v>2796</v>
          </cell>
          <cell r="HW208" t="str">
            <v>x</v>
          </cell>
          <cell r="HX208" t="str">
            <v>x</v>
          </cell>
          <cell r="HY208" t="str">
            <v>x</v>
          </cell>
          <cell r="HZ208" t="str">
            <v>x</v>
          </cell>
          <cell r="IA208" t="str">
            <v>x</v>
          </cell>
          <cell r="IB208" t="str">
            <v>x</v>
          </cell>
          <cell r="IC208" t="str">
            <v>x</v>
          </cell>
          <cell r="ID208" t="str">
            <v>x</v>
          </cell>
          <cell r="IE208" t="str">
            <v>x</v>
          </cell>
          <cell r="IF208" t="str">
            <v>x</v>
          </cell>
          <cell r="IG208" t="str">
            <v>x</v>
          </cell>
          <cell r="IH208">
            <v>2500</v>
          </cell>
          <cell r="II208">
            <v>2052</v>
          </cell>
          <cell r="IJ208">
            <v>624</v>
          </cell>
          <cell r="IK208">
            <v>1428</v>
          </cell>
          <cell r="IL208">
            <v>1087</v>
          </cell>
          <cell r="IM208">
            <v>854</v>
          </cell>
          <cell r="IN208">
            <v>230</v>
          </cell>
          <cell r="IO208">
            <v>85</v>
          </cell>
          <cell r="IP208">
            <v>312</v>
          </cell>
          <cell r="IQ208">
            <v>165</v>
          </cell>
          <cell r="IR208">
            <v>147</v>
          </cell>
          <cell r="IS208">
            <v>29</v>
          </cell>
        </row>
        <row r="209">
          <cell r="A209" t="str">
            <v>Ludwigsburg</v>
          </cell>
          <cell r="B209">
            <v>8816</v>
          </cell>
          <cell r="C209">
            <v>6977</v>
          </cell>
          <cell r="D209">
            <v>2403</v>
          </cell>
          <cell r="E209">
            <v>4574</v>
          </cell>
          <cell r="F209">
            <v>3066</v>
          </cell>
          <cell r="G209">
            <v>2441</v>
          </cell>
          <cell r="H209">
            <v>623</v>
          </cell>
          <cell r="I209">
            <v>153</v>
          </cell>
          <cell r="J209">
            <v>1392</v>
          </cell>
          <cell r="K209">
            <v>917</v>
          </cell>
          <cell r="L209">
            <v>474</v>
          </cell>
          <cell r="M209">
            <v>116</v>
          </cell>
          <cell r="N209">
            <v>4912</v>
          </cell>
          <cell r="O209">
            <v>3911</v>
          </cell>
          <cell r="P209">
            <v>1346</v>
          </cell>
          <cell r="Q209">
            <v>2565</v>
          </cell>
          <cell r="R209">
            <v>1713</v>
          </cell>
          <cell r="S209">
            <v>1388</v>
          </cell>
          <cell r="T209">
            <v>324</v>
          </cell>
          <cell r="U209">
            <v>74</v>
          </cell>
          <cell r="V209">
            <v>777</v>
          </cell>
          <cell r="W209">
            <v>513</v>
          </cell>
          <cell r="X209">
            <v>263</v>
          </cell>
          <cell r="Y209">
            <v>75</v>
          </cell>
          <cell r="Z209">
            <v>3904</v>
          </cell>
          <cell r="AA209">
            <v>3066</v>
          </cell>
          <cell r="AB209">
            <v>1057</v>
          </cell>
          <cell r="AC209">
            <v>2009</v>
          </cell>
          <cell r="AD209">
            <v>1353</v>
          </cell>
          <cell r="AE209">
            <v>1053</v>
          </cell>
          <cell r="AF209">
            <v>299</v>
          </cell>
          <cell r="AG209">
            <v>79</v>
          </cell>
          <cell r="AH209">
            <v>615</v>
          </cell>
          <cell r="AI209">
            <v>404</v>
          </cell>
          <cell r="AJ209">
            <v>211</v>
          </cell>
          <cell r="AK209">
            <v>41</v>
          </cell>
          <cell r="AL209">
            <v>778</v>
          </cell>
          <cell r="AM209">
            <v>631</v>
          </cell>
          <cell r="AN209">
            <v>196</v>
          </cell>
          <cell r="AO209">
            <v>435</v>
          </cell>
          <cell r="AP209">
            <v>237</v>
          </cell>
          <cell r="AQ209">
            <v>218</v>
          </cell>
          <cell r="AR209">
            <v>18</v>
          </cell>
          <cell r="AS209">
            <v>3</v>
          </cell>
          <cell r="AT209">
            <v>183</v>
          </cell>
          <cell r="AU209">
            <v>110</v>
          </cell>
          <cell r="AV209">
            <v>73</v>
          </cell>
          <cell r="AW209">
            <v>15</v>
          </cell>
          <cell r="AX209">
            <v>2061</v>
          </cell>
          <cell r="AY209">
            <v>1721</v>
          </cell>
          <cell r="AZ209">
            <v>508</v>
          </cell>
          <cell r="BA209">
            <v>1213</v>
          </cell>
          <cell r="BB209">
            <v>753</v>
          </cell>
          <cell r="BC209">
            <v>648</v>
          </cell>
          <cell r="BD209">
            <v>105</v>
          </cell>
          <cell r="BE209">
            <v>33</v>
          </cell>
          <cell r="BF209">
            <v>422</v>
          </cell>
          <cell r="BG209">
            <v>252</v>
          </cell>
          <cell r="BH209">
            <v>170</v>
          </cell>
          <cell r="BI209">
            <v>38</v>
          </cell>
          <cell r="BJ209">
            <v>1971</v>
          </cell>
          <cell r="BK209">
            <v>1639</v>
          </cell>
          <cell r="BL209">
            <v>403</v>
          </cell>
          <cell r="BM209">
            <v>1236</v>
          </cell>
          <cell r="BN209">
            <v>865</v>
          </cell>
          <cell r="BO209">
            <v>695</v>
          </cell>
          <cell r="BP209">
            <v>170</v>
          </cell>
          <cell r="BQ209">
            <v>35</v>
          </cell>
          <cell r="BR209">
            <v>350</v>
          </cell>
          <cell r="BS209">
            <v>249</v>
          </cell>
          <cell r="BT209">
            <v>100</v>
          </cell>
          <cell r="BU209">
            <v>21</v>
          </cell>
          <cell r="BV209">
            <v>1804</v>
          </cell>
          <cell r="BW209">
            <v>1419</v>
          </cell>
          <cell r="BX209">
            <v>493</v>
          </cell>
          <cell r="BY209">
            <v>926</v>
          </cell>
          <cell r="BZ209">
            <v>650</v>
          </cell>
          <cell r="CA209">
            <v>499</v>
          </cell>
          <cell r="CB209">
            <v>150</v>
          </cell>
          <cell r="CC209">
            <v>28</v>
          </cell>
          <cell r="CD209">
            <v>254</v>
          </cell>
          <cell r="CE209">
            <v>194</v>
          </cell>
          <cell r="CF209">
            <v>60</v>
          </cell>
          <cell r="CG209">
            <v>22</v>
          </cell>
          <cell r="CH209">
            <v>2197</v>
          </cell>
          <cell r="CI209">
            <v>1567</v>
          </cell>
          <cell r="CJ209">
            <v>803</v>
          </cell>
          <cell r="CK209">
            <v>764</v>
          </cell>
          <cell r="CL209">
            <v>561</v>
          </cell>
          <cell r="CM209">
            <v>381</v>
          </cell>
          <cell r="CN209">
            <v>180</v>
          </cell>
          <cell r="CO209">
            <v>54</v>
          </cell>
          <cell r="CP209">
            <v>183</v>
          </cell>
          <cell r="CQ209">
            <v>112</v>
          </cell>
          <cell r="CR209">
            <v>71</v>
          </cell>
          <cell r="CS209">
            <v>20</v>
          </cell>
          <cell r="CT209">
            <v>1514</v>
          </cell>
          <cell r="CU209">
            <v>1334</v>
          </cell>
          <cell r="CV209">
            <v>172</v>
          </cell>
          <cell r="CW209">
            <v>1162</v>
          </cell>
          <cell r="CX209">
            <v>819</v>
          </cell>
          <cell r="CY209">
            <v>720</v>
          </cell>
          <cell r="CZ209">
            <v>98</v>
          </cell>
          <cell r="DA209">
            <v>18</v>
          </cell>
          <cell r="DB209">
            <v>327</v>
          </cell>
          <cell r="DC209">
            <v>272</v>
          </cell>
          <cell r="DD209">
            <v>55</v>
          </cell>
          <cell r="DE209">
            <v>16</v>
          </cell>
          <cell r="DF209">
            <v>2061</v>
          </cell>
          <cell r="DG209">
            <v>1587</v>
          </cell>
          <cell r="DH209">
            <v>646</v>
          </cell>
          <cell r="DI209">
            <v>941</v>
          </cell>
          <cell r="DJ209">
            <v>498</v>
          </cell>
          <cell r="DK209">
            <v>349</v>
          </cell>
          <cell r="DL209">
            <v>149</v>
          </cell>
          <cell r="DM209">
            <v>39</v>
          </cell>
          <cell r="DN209">
            <v>420</v>
          </cell>
          <cell r="DO209">
            <v>267</v>
          </cell>
          <cell r="DP209">
            <v>152</v>
          </cell>
          <cell r="DQ209">
            <v>23</v>
          </cell>
          <cell r="DR209">
            <v>1205</v>
          </cell>
          <cell r="DS209">
            <v>860</v>
          </cell>
          <cell r="DT209">
            <v>471</v>
          </cell>
          <cell r="DU209">
            <v>389</v>
          </cell>
          <cell r="DV209">
            <v>220</v>
          </cell>
          <cell r="DW209">
            <v>141</v>
          </cell>
          <cell r="DX209">
            <v>79</v>
          </cell>
          <cell r="DY209">
            <v>25</v>
          </cell>
          <cell r="DZ209">
            <v>162</v>
          </cell>
          <cell r="EA209">
            <v>82</v>
          </cell>
          <cell r="EB209">
            <v>80</v>
          </cell>
          <cell r="EC209">
            <v>7</v>
          </cell>
          <cell r="ED209">
            <v>1619</v>
          </cell>
          <cell r="EE209">
            <v>1217</v>
          </cell>
          <cell r="EF209">
            <v>551</v>
          </cell>
          <cell r="EG209">
            <v>666</v>
          </cell>
          <cell r="EH209">
            <v>483</v>
          </cell>
          <cell r="EI209">
            <v>373</v>
          </cell>
          <cell r="EJ209">
            <v>110</v>
          </cell>
          <cell r="EK209">
            <v>28</v>
          </cell>
          <cell r="EL209">
            <v>164</v>
          </cell>
          <cell r="EM209">
            <v>87</v>
          </cell>
          <cell r="EN209">
            <v>77</v>
          </cell>
          <cell r="EO209">
            <v>19</v>
          </cell>
          <cell r="EP209">
            <v>2416</v>
          </cell>
          <cell r="EQ209">
            <v>1978</v>
          </cell>
          <cell r="ER209">
            <v>562</v>
          </cell>
          <cell r="ES209">
            <v>1416</v>
          </cell>
          <cell r="ET209">
            <v>1046</v>
          </cell>
          <cell r="EU209">
            <v>858</v>
          </cell>
          <cell r="EV209">
            <v>187</v>
          </cell>
          <cell r="EW209">
            <v>43</v>
          </cell>
          <cell r="EX209">
            <v>319</v>
          </cell>
          <cell r="EY209">
            <v>209</v>
          </cell>
          <cell r="EZ209">
            <v>110</v>
          </cell>
          <cell r="FA209">
            <v>51</v>
          </cell>
          <cell r="FB209">
            <v>3614</v>
          </cell>
          <cell r="FC209">
            <v>3065</v>
          </cell>
          <cell r="FD209">
            <v>531</v>
          </cell>
          <cell r="FE209">
            <v>2534</v>
          </cell>
          <cell r="FF209">
            <v>1778</v>
          </cell>
          <cell r="FG209">
            <v>1484</v>
          </cell>
          <cell r="FH209">
            <v>293</v>
          </cell>
          <cell r="FI209">
            <v>62</v>
          </cell>
          <cell r="FJ209">
            <v>685</v>
          </cell>
          <cell r="FK209">
            <v>521</v>
          </cell>
          <cell r="FL209">
            <v>164</v>
          </cell>
          <cell r="FM209">
            <v>71</v>
          </cell>
          <cell r="FN209">
            <v>3240</v>
          </cell>
          <cell r="FO209">
            <v>2331</v>
          </cell>
          <cell r="FP209">
            <v>1335</v>
          </cell>
          <cell r="FQ209">
            <v>996</v>
          </cell>
          <cell r="FR209">
            <v>534</v>
          </cell>
          <cell r="FS209">
            <v>319</v>
          </cell>
          <cell r="FT209">
            <v>214</v>
          </cell>
          <cell r="FU209">
            <v>62</v>
          </cell>
          <cell r="FV209">
            <v>435</v>
          </cell>
          <cell r="FW209">
            <v>236</v>
          </cell>
          <cell r="FX209">
            <v>198</v>
          </cell>
          <cell r="FY209">
            <v>27</v>
          </cell>
          <cell r="FZ209">
            <v>856</v>
          </cell>
          <cell r="GA209">
            <v>616</v>
          </cell>
          <cell r="GB209">
            <v>322</v>
          </cell>
          <cell r="GC209">
            <v>294</v>
          </cell>
          <cell r="GD209">
            <v>218</v>
          </cell>
          <cell r="GE209">
            <v>159</v>
          </cell>
          <cell r="GF209">
            <v>59</v>
          </cell>
          <cell r="GG209">
            <v>18</v>
          </cell>
          <cell r="GH209">
            <v>63</v>
          </cell>
          <cell r="GI209">
            <v>26</v>
          </cell>
          <cell r="GJ209">
            <v>37</v>
          </cell>
          <cell r="GK209">
            <v>13</v>
          </cell>
          <cell r="GL209">
            <v>1106</v>
          </cell>
          <cell r="GM209">
            <v>965</v>
          </cell>
          <cell r="GN209">
            <v>215</v>
          </cell>
          <cell r="GO209">
            <v>750</v>
          </cell>
          <cell r="GP209">
            <v>536</v>
          </cell>
          <cell r="GQ209">
            <v>479</v>
          </cell>
          <cell r="GR209">
            <v>57</v>
          </cell>
          <cell r="GS209">
            <v>11</v>
          </cell>
          <cell r="GT209">
            <v>209</v>
          </cell>
          <cell r="GU209">
            <v>134</v>
          </cell>
          <cell r="GV209">
            <v>75</v>
          </cell>
          <cell r="GW209">
            <v>5</v>
          </cell>
          <cell r="GX209">
            <v>3999</v>
          </cell>
          <cell r="GY209">
            <v>3341</v>
          </cell>
          <cell r="GZ209">
            <v>676</v>
          </cell>
          <cell r="HA209">
            <v>2665</v>
          </cell>
          <cell r="HB209">
            <v>1846</v>
          </cell>
          <cell r="HC209">
            <v>1520</v>
          </cell>
          <cell r="HD209">
            <v>325</v>
          </cell>
          <cell r="HE209">
            <v>67</v>
          </cell>
          <cell r="HF209">
            <v>748</v>
          </cell>
          <cell r="HG209">
            <v>551</v>
          </cell>
          <cell r="HH209">
            <v>197</v>
          </cell>
          <cell r="HI209">
            <v>71</v>
          </cell>
          <cell r="HJ209">
            <v>1106</v>
          </cell>
          <cell r="HK209">
            <v>965</v>
          </cell>
          <cell r="HL209">
            <v>215</v>
          </cell>
          <cell r="HM209">
            <v>750</v>
          </cell>
          <cell r="HN209">
            <v>536</v>
          </cell>
          <cell r="HO209">
            <v>479</v>
          </cell>
          <cell r="HP209">
            <v>57</v>
          </cell>
          <cell r="HQ209">
            <v>11</v>
          </cell>
          <cell r="HR209">
            <v>209</v>
          </cell>
          <cell r="HS209">
            <v>134</v>
          </cell>
          <cell r="HT209">
            <v>75</v>
          </cell>
          <cell r="HU209">
            <v>5</v>
          </cell>
          <cell r="HV209">
            <v>4668</v>
          </cell>
          <cell r="HW209">
            <v>3498</v>
          </cell>
          <cell r="HX209">
            <v>1549</v>
          </cell>
          <cell r="HY209">
            <v>1949</v>
          </cell>
          <cell r="HZ209">
            <v>1294</v>
          </cell>
          <cell r="IA209">
            <v>930</v>
          </cell>
          <cell r="IB209">
            <v>362</v>
          </cell>
          <cell r="IC209">
            <v>98</v>
          </cell>
          <cell r="ID209">
            <v>564</v>
          </cell>
          <cell r="IE209">
            <v>347</v>
          </cell>
          <cell r="IF209">
            <v>216</v>
          </cell>
          <cell r="IG209">
            <v>91</v>
          </cell>
          <cell r="IH209">
            <v>4148</v>
          </cell>
          <cell r="II209">
            <v>3479</v>
          </cell>
          <cell r="IJ209">
            <v>854</v>
          </cell>
          <cell r="IK209">
            <v>2625</v>
          </cell>
          <cell r="IL209">
            <v>1772</v>
          </cell>
          <cell r="IM209">
            <v>1511</v>
          </cell>
          <cell r="IN209">
            <v>261</v>
          </cell>
          <cell r="IO209">
            <v>55</v>
          </cell>
          <cell r="IP209">
            <v>828</v>
          </cell>
          <cell r="IQ209">
            <v>570</v>
          </cell>
          <cell r="IR209">
            <v>258</v>
          </cell>
          <cell r="IS209">
            <v>25</v>
          </cell>
        </row>
        <row r="210">
          <cell r="A210" t="str">
            <v>Rems-Murr-Kreis</v>
          </cell>
          <cell r="B210">
            <v>7944</v>
          </cell>
          <cell r="C210">
            <v>6235</v>
          </cell>
          <cell r="D210">
            <v>2308</v>
          </cell>
          <cell r="E210">
            <v>3927</v>
          </cell>
          <cell r="F210">
            <v>3023</v>
          </cell>
          <cell r="G210">
            <v>2381</v>
          </cell>
          <cell r="H210">
            <v>639</v>
          </cell>
          <cell r="I210">
            <v>230</v>
          </cell>
          <cell r="J210">
            <v>846</v>
          </cell>
          <cell r="K210">
            <v>512</v>
          </cell>
          <cell r="L210">
            <v>330</v>
          </cell>
          <cell r="M210">
            <v>58</v>
          </cell>
          <cell r="N210">
            <v>4609</v>
          </cell>
          <cell r="O210">
            <v>3627</v>
          </cell>
          <cell r="P210">
            <v>1393</v>
          </cell>
          <cell r="Q210">
            <v>2234</v>
          </cell>
          <cell r="R210">
            <v>1694</v>
          </cell>
          <cell r="S210">
            <v>1361</v>
          </cell>
          <cell r="T210">
            <v>331</v>
          </cell>
          <cell r="U210">
            <v>123</v>
          </cell>
          <cell r="V210">
            <v>506</v>
          </cell>
          <cell r="W210">
            <v>318</v>
          </cell>
          <cell r="X210">
            <v>186</v>
          </cell>
          <cell r="Y210">
            <v>34</v>
          </cell>
          <cell r="Z210">
            <v>3335</v>
          </cell>
          <cell r="AA210">
            <v>2608</v>
          </cell>
          <cell r="AB210">
            <v>915</v>
          </cell>
          <cell r="AC210">
            <v>1693</v>
          </cell>
          <cell r="AD210">
            <v>1329</v>
          </cell>
          <cell r="AE210">
            <v>1020</v>
          </cell>
          <cell r="AF210">
            <v>308</v>
          </cell>
          <cell r="AG210">
            <v>107</v>
          </cell>
          <cell r="AH210">
            <v>340</v>
          </cell>
          <cell r="AI210">
            <v>194</v>
          </cell>
          <cell r="AJ210">
            <v>144</v>
          </cell>
          <cell r="AK210">
            <v>24</v>
          </cell>
          <cell r="AL210">
            <v>652</v>
          </cell>
          <cell r="AM210">
            <v>515</v>
          </cell>
          <cell r="AN210">
            <v>192</v>
          </cell>
          <cell r="AO210">
            <v>323</v>
          </cell>
          <cell r="AP210">
            <v>193</v>
          </cell>
          <cell r="AQ210">
            <v>179</v>
          </cell>
          <cell r="AR210">
            <v>14</v>
          </cell>
          <cell r="AS210">
            <v>4</v>
          </cell>
          <cell r="AT210">
            <v>121</v>
          </cell>
          <cell r="AU210">
            <v>64</v>
          </cell>
          <cell r="AV210">
            <v>57</v>
          </cell>
          <cell r="AW210">
            <v>9</v>
          </cell>
          <cell r="AX210">
            <v>1948</v>
          </cell>
          <cell r="AY210">
            <v>1569</v>
          </cell>
          <cell r="AZ210">
            <v>514</v>
          </cell>
          <cell r="BA210">
            <v>1055</v>
          </cell>
          <cell r="BB210">
            <v>708</v>
          </cell>
          <cell r="BC210">
            <v>593</v>
          </cell>
          <cell r="BD210">
            <v>115</v>
          </cell>
          <cell r="BE210">
            <v>43</v>
          </cell>
          <cell r="BF210">
            <v>332</v>
          </cell>
          <cell r="BG210">
            <v>214</v>
          </cell>
          <cell r="BH210">
            <v>115</v>
          </cell>
          <cell r="BI210">
            <v>15</v>
          </cell>
          <cell r="BJ210">
            <v>1684</v>
          </cell>
          <cell r="BK210">
            <v>1418</v>
          </cell>
          <cell r="BL210">
            <v>416</v>
          </cell>
          <cell r="BM210">
            <v>1002</v>
          </cell>
          <cell r="BN210">
            <v>798</v>
          </cell>
          <cell r="BO210">
            <v>646</v>
          </cell>
          <cell r="BP210">
            <v>151</v>
          </cell>
          <cell r="BQ210">
            <v>60</v>
          </cell>
          <cell r="BR210">
            <v>188</v>
          </cell>
          <cell r="BS210">
            <v>122</v>
          </cell>
          <cell r="BT210">
            <v>66</v>
          </cell>
          <cell r="BU210">
            <v>16</v>
          </cell>
          <cell r="BV210">
            <v>1695</v>
          </cell>
          <cell r="BW210">
            <v>1335</v>
          </cell>
          <cell r="BX210">
            <v>481</v>
          </cell>
          <cell r="BY210">
            <v>854</v>
          </cell>
          <cell r="BZ210">
            <v>707</v>
          </cell>
          <cell r="CA210">
            <v>553</v>
          </cell>
          <cell r="CB210">
            <v>153</v>
          </cell>
          <cell r="CC210">
            <v>46</v>
          </cell>
          <cell r="CD210">
            <v>138</v>
          </cell>
          <cell r="CE210">
            <v>87</v>
          </cell>
          <cell r="CF210">
            <v>50</v>
          </cell>
          <cell r="CG210">
            <v>9</v>
          </cell>
          <cell r="CH210">
            <v>1965</v>
          </cell>
          <cell r="CI210">
            <v>1398</v>
          </cell>
          <cell r="CJ210">
            <v>705</v>
          </cell>
          <cell r="CK210">
            <v>693</v>
          </cell>
          <cell r="CL210">
            <v>617</v>
          </cell>
          <cell r="CM210">
            <v>410</v>
          </cell>
          <cell r="CN210">
            <v>206</v>
          </cell>
          <cell r="CO210">
            <v>77</v>
          </cell>
          <cell r="CP210">
            <v>67</v>
          </cell>
          <cell r="CQ210">
            <v>25</v>
          </cell>
          <cell r="CR210">
            <v>42</v>
          </cell>
          <cell r="CS210">
            <v>9</v>
          </cell>
          <cell r="CT210">
            <v>921</v>
          </cell>
          <cell r="CU210">
            <v>795</v>
          </cell>
          <cell r="CV210">
            <v>154</v>
          </cell>
          <cell r="CW210">
            <v>641</v>
          </cell>
          <cell r="CX210">
            <v>531</v>
          </cell>
          <cell r="CY210">
            <v>474</v>
          </cell>
          <cell r="CZ210">
            <v>57</v>
          </cell>
          <cell r="DA210">
            <v>17</v>
          </cell>
          <cell r="DB210">
            <v>95</v>
          </cell>
          <cell r="DC210">
            <v>62</v>
          </cell>
          <cell r="DD210">
            <v>33</v>
          </cell>
          <cell r="DE210">
            <v>15</v>
          </cell>
          <cell r="DF210">
            <v>2766</v>
          </cell>
          <cell r="DG210">
            <v>2197</v>
          </cell>
          <cell r="DH210">
            <v>960</v>
          </cell>
          <cell r="DI210">
            <v>1237</v>
          </cell>
          <cell r="DJ210">
            <v>839</v>
          </cell>
          <cell r="DK210">
            <v>608</v>
          </cell>
          <cell r="DL210">
            <v>230</v>
          </cell>
          <cell r="DM210">
            <v>94</v>
          </cell>
          <cell r="DN210">
            <v>380</v>
          </cell>
          <cell r="DO210">
            <v>248</v>
          </cell>
          <cell r="DP210">
            <v>129</v>
          </cell>
          <cell r="DQ210">
            <v>18</v>
          </cell>
          <cell r="DR210">
            <v>1514</v>
          </cell>
          <cell r="DS210">
            <v>1109</v>
          </cell>
          <cell r="DT210">
            <v>582</v>
          </cell>
          <cell r="DU210">
            <v>527</v>
          </cell>
          <cell r="DV210">
            <v>354</v>
          </cell>
          <cell r="DW210">
            <v>222</v>
          </cell>
          <cell r="DX210">
            <v>131</v>
          </cell>
          <cell r="DY210">
            <v>59</v>
          </cell>
          <cell r="DZ210">
            <v>168</v>
          </cell>
          <cell r="EA210">
            <v>78</v>
          </cell>
          <cell r="EB210">
            <v>89</v>
          </cell>
          <cell r="EC210">
            <v>5</v>
          </cell>
          <cell r="ED210">
            <v>1432</v>
          </cell>
          <cell r="EE210">
            <v>1044</v>
          </cell>
          <cell r="EF210">
            <v>427</v>
          </cell>
          <cell r="EG210">
            <v>617</v>
          </cell>
          <cell r="EH210">
            <v>495</v>
          </cell>
          <cell r="EI210">
            <v>382</v>
          </cell>
          <cell r="EJ210">
            <v>113</v>
          </cell>
          <cell r="EK210">
            <v>32</v>
          </cell>
          <cell r="EL210">
            <v>110</v>
          </cell>
          <cell r="EM210">
            <v>60</v>
          </cell>
          <cell r="EN210">
            <v>50</v>
          </cell>
          <cell r="EO210">
            <v>12</v>
          </cell>
          <cell r="EP210">
            <v>1311</v>
          </cell>
          <cell r="EQ210">
            <v>1090</v>
          </cell>
          <cell r="ER210">
            <v>185</v>
          </cell>
          <cell r="ES210">
            <v>905</v>
          </cell>
          <cell r="ET210">
            <v>804</v>
          </cell>
          <cell r="EU210">
            <v>695</v>
          </cell>
          <cell r="EV210">
            <v>108</v>
          </cell>
          <cell r="EW210">
            <v>28</v>
          </cell>
          <cell r="EX210">
            <v>93</v>
          </cell>
          <cell r="EY210">
            <v>64</v>
          </cell>
          <cell r="EZ210">
            <v>29</v>
          </cell>
          <cell r="FA210">
            <v>8</v>
          </cell>
          <cell r="FB210">
            <v>3983</v>
          </cell>
          <cell r="FC210">
            <v>3375</v>
          </cell>
          <cell r="FD210">
            <v>724</v>
          </cell>
          <cell r="FE210">
            <v>2651</v>
          </cell>
          <cell r="FF210">
            <v>2172</v>
          </cell>
          <cell r="FG210">
            <v>1850</v>
          </cell>
          <cell r="FH210">
            <v>320</v>
          </cell>
          <cell r="FI210">
            <v>114</v>
          </cell>
          <cell r="FJ210">
            <v>443</v>
          </cell>
          <cell r="FK210">
            <v>286</v>
          </cell>
          <cell r="FL210">
            <v>154</v>
          </cell>
          <cell r="FM210">
            <v>36</v>
          </cell>
          <cell r="FN210">
            <v>3319</v>
          </cell>
          <cell r="FO210">
            <v>2437</v>
          </cell>
          <cell r="FP210">
            <v>1384</v>
          </cell>
          <cell r="FQ210">
            <v>1053</v>
          </cell>
          <cell r="FR210">
            <v>669</v>
          </cell>
          <cell r="FS210">
            <v>395</v>
          </cell>
          <cell r="FT210">
            <v>273</v>
          </cell>
          <cell r="FU210">
            <v>104</v>
          </cell>
          <cell r="FV210">
            <v>365</v>
          </cell>
          <cell r="FW210">
            <v>206</v>
          </cell>
          <cell r="FX210">
            <v>158</v>
          </cell>
          <cell r="FY210">
            <v>19</v>
          </cell>
          <cell r="FZ210">
            <v>642</v>
          </cell>
          <cell r="GA210">
            <v>423</v>
          </cell>
          <cell r="GB210">
            <v>200</v>
          </cell>
          <cell r="GC210">
            <v>223</v>
          </cell>
          <cell r="GD210">
            <v>182</v>
          </cell>
          <cell r="GE210">
            <v>136</v>
          </cell>
          <cell r="GF210">
            <v>46</v>
          </cell>
          <cell r="GG210">
            <v>12</v>
          </cell>
          <cell r="GH210">
            <v>38</v>
          </cell>
          <cell r="GI210">
            <v>20</v>
          </cell>
          <cell r="GJ210">
            <v>18</v>
          </cell>
          <cell r="GK210">
            <v>3</v>
          </cell>
          <cell r="GL210">
            <v>0</v>
          </cell>
          <cell r="GM210">
            <v>0</v>
          </cell>
          <cell r="GN210">
            <v>0</v>
          </cell>
          <cell r="GO210">
            <v>0</v>
          </cell>
          <cell r="GP210">
            <v>0</v>
          </cell>
          <cell r="GQ210">
            <v>0</v>
          </cell>
          <cell r="GR210">
            <v>0</v>
          </cell>
          <cell r="GS210">
            <v>0</v>
          </cell>
          <cell r="GT210">
            <v>0</v>
          </cell>
          <cell r="GU210">
            <v>0</v>
          </cell>
          <cell r="GV210">
            <v>0</v>
          </cell>
          <cell r="GW210">
            <v>0</v>
          </cell>
          <cell r="GX210">
            <v>4134</v>
          </cell>
          <cell r="GY210">
            <v>3494</v>
          </cell>
          <cell r="GZ210">
            <v>796</v>
          </cell>
          <cell r="HA210">
            <v>2698</v>
          </cell>
          <cell r="HB210">
            <v>2199</v>
          </cell>
          <cell r="HC210">
            <v>1866</v>
          </cell>
          <cell r="HD210">
            <v>331</v>
          </cell>
          <cell r="HE210">
            <v>118</v>
          </cell>
          <cell r="HF210">
            <v>463</v>
          </cell>
          <cell r="HG210">
            <v>298</v>
          </cell>
          <cell r="HH210">
            <v>162</v>
          </cell>
          <cell r="HI210">
            <v>36</v>
          </cell>
          <cell r="HJ210">
            <v>0</v>
          </cell>
          <cell r="HK210">
            <v>0</v>
          </cell>
          <cell r="HL210">
            <v>0</v>
          </cell>
          <cell r="HM210">
            <v>0</v>
          </cell>
          <cell r="HN210">
            <v>0</v>
          </cell>
          <cell r="HO210">
            <v>0</v>
          </cell>
          <cell r="HP210">
            <v>0</v>
          </cell>
          <cell r="HQ210">
            <v>0</v>
          </cell>
          <cell r="HR210">
            <v>0</v>
          </cell>
          <cell r="HS210">
            <v>0</v>
          </cell>
          <cell r="HT210">
            <v>0</v>
          </cell>
          <cell r="HU210">
            <v>0</v>
          </cell>
          <cell r="HV210">
            <v>3972</v>
          </cell>
          <cell r="HW210">
            <v>2785</v>
          </cell>
          <cell r="HX210">
            <v>1205</v>
          </cell>
          <cell r="HY210">
            <v>1580</v>
          </cell>
          <cell r="HZ210">
            <v>1146</v>
          </cell>
          <cell r="IA210">
            <v>836</v>
          </cell>
          <cell r="IB210">
            <v>310</v>
          </cell>
          <cell r="IC210">
            <v>99</v>
          </cell>
          <cell r="ID210">
            <v>402</v>
          </cell>
          <cell r="IE210">
            <v>274</v>
          </cell>
          <cell r="IF210">
            <v>128</v>
          </cell>
          <cell r="IG210">
            <v>32</v>
          </cell>
          <cell r="IH210">
            <v>3972</v>
          </cell>
          <cell r="II210">
            <v>3450</v>
          </cell>
          <cell r="IJ210">
            <v>1103</v>
          </cell>
          <cell r="IK210">
            <v>2347</v>
          </cell>
          <cell r="IL210">
            <v>1877</v>
          </cell>
          <cell r="IM210">
            <v>1545</v>
          </cell>
          <cell r="IN210">
            <v>329</v>
          </cell>
          <cell r="IO210">
            <v>131</v>
          </cell>
          <cell r="IP210">
            <v>444</v>
          </cell>
          <cell r="IQ210">
            <v>238</v>
          </cell>
          <cell r="IR210">
            <v>202</v>
          </cell>
          <cell r="IS210">
            <v>26</v>
          </cell>
        </row>
        <row r="211">
          <cell r="A211" t="str">
            <v>Heilbronn, Stadt</v>
          </cell>
          <cell r="B211">
            <v>3472</v>
          </cell>
          <cell r="C211" t="str">
            <v>x</v>
          </cell>
          <cell r="D211" t="str">
            <v>x</v>
          </cell>
          <cell r="E211" t="str">
            <v>x</v>
          </cell>
          <cell r="F211" t="str">
            <v>x</v>
          </cell>
          <cell r="G211" t="str">
            <v>x</v>
          </cell>
          <cell r="H211" t="str">
            <v>x</v>
          </cell>
          <cell r="I211" t="str">
            <v>x</v>
          </cell>
          <cell r="J211" t="str">
            <v>x</v>
          </cell>
          <cell r="K211" t="str">
            <v>x</v>
          </cell>
          <cell r="L211" t="str">
            <v>x</v>
          </cell>
          <cell r="M211" t="str">
            <v>x</v>
          </cell>
          <cell r="N211">
            <v>2010</v>
          </cell>
          <cell r="O211" t="str">
            <v>x</v>
          </cell>
          <cell r="P211" t="str">
            <v>x</v>
          </cell>
          <cell r="Q211" t="str">
            <v>x</v>
          </cell>
          <cell r="R211" t="str">
            <v>x</v>
          </cell>
          <cell r="S211" t="str">
            <v>x</v>
          </cell>
          <cell r="T211" t="str">
            <v>x</v>
          </cell>
          <cell r="U211" t="str">
            <v>x</v>
          </cell>
          <cell r="V211" t="str">
            <v>x</v>
          </cell>
          <cell r="W211" t="str">
            <v>x</v>
          </cell>
          <cell r="X211" t="str">
            <v>x</v>
          </cell>
          <cell r="Y211" t="str">
            <v>x</v>
          </cell>
          <cell r="Z211">
            <v>1462</v>
          </cell>
          <cell r="AA211" t="str">
            <v>x</v>
          </cell>
          <cell r="AB211" t="str">
            <v>x</v>
          </cell>
          <cell r="AC211" t="str">
            <v>x</v>
          </cell>
          <cell r="AD211" t="str">
            <v>x</v>
          </cell>
          <cell r="AE211" t="str">
            <v>x</v>
          </cell>
          <cell r="AF211" t="str">
            <v>x</v>
          </cell>
          <cell r="AG211" t="str">
            <v>x</v>
          </cell>
          <cell r="AH211" t="str">
            <v>x</v>
          </cell>
          <cell r="AI211" t="str">
            <v>x</v>
          </cell>
          <cell r="AJ211" t="str">
            <v>x</v>
          </cell>
          <cell r="AK211" t="str">
            <v>x</v>
          </cell>
          <cell r="AL211">
            <v>395</v>
          </cell>
          <cell r="AM211" t="str">
            <v>x</v>
          </cell>
          <cell r="AN211" t="str">
            <v>x</v>
          </cell>
          <cell r="AO211" t="str">
            <v>x</v>
          </cell>
          <cell r="AP211" t="str">
            <v>x</v>
          </cell>
          <cell r="AQ211" t="str">
            <v>x</v>
          </cell>
          <cell r="AR211" t="str">
            <v>x</v>
          </cell>
          <cell r="AS211" t="str">
            <v>x</v>
          </cell>
          <cell r="AT211" t="str">
            <v>x</v>
          </cell>
          <cell r="AU211" t="str">
            <v>x</v>
          </cell>
          <cell r="AV211" t="str">
            <v>x</v>
          </cell>
          <cell r="AW211" t="str">
            <v>x</v>
          </cell>
          <cell r="AX211">
            <v>875</v>
          </cell>
          <cell r="AY211" t="str">
            <v>x</v>
          </cell>
          <cell r="AZ211" t="str">
            <v>x</v>
          </cell>
          <cell r="BA211" t="str">
            <v>x</v>
          </cell>
          <cell r="BB211" t="str">
            <v>x</v>
          </cell>
          <cell r="BC211" t="str">
            <v>x</v>
          </cell>
          <cell r="BD211" t="str">
            <v>x</v>
          </cell>
          <cell r="BE211" t="str">
            <v>x</v>
          </cell>
          <cell r="BF211" t="str">
            <v>x</v>
          </cell>
          <cell r="BG211" t="str">
            <v>x</v>
          </cell>
          <cell r="BH211" t="str">
            <v>x</v>
          </cell>
          <cell r="BI211" t="str">
            <v>x</v>
          </cell>
          <cell r="BJ211">
            <v>765</v>
          </cell>
          <cell r="BK211" t="str">
            <v>x</v>
          </cell>
          <cell r="BL211" t="str">
            <v>x</v>
          </cell>
          <cell r="BM211" t="str">
            <v>x</v>
          </cell>
          <cell r="BN211" t="str">
            <v>x</v>
          </cell>
          <cell r="BO211" t="str">
            <v>x</v>
          </cell>
          <cell r="BP211" t="str">
            <v>x</v>
          </cell>
          <cell r="BQ211" t="str">
            <v>x</v>
          </cell>
          <cell r="BR211" t="str">
            <v>x</v>
          </cell>
          <cell r="BS211" t="str">
            <v>x</v>
          </cell>
          <cell r="BT211" t="str">
            <v>x</v>
          </cell>
          <cell r="BU211" t="str">
            <v>x</v>
          </cell>
          <cell r="BV211">
            <v>797</v>
          </cell>
          <cell r="BW211" t="str">
            <v>x</v>
          </cell>
          <cell r="BX211" t="str">
            <v>x</v>
          </cell>
          <cell r="BY211" t="str">
            <v>x</v>
          </cell>
          <cell r="BZ211" t="str">
            <v>x</v>
          </cell>
          <cell r="CA211" t="str">
            <v>x</v>
          </cell>
          <cell r="CB211" t="str">
            <v>x</v>
          </cell>
          <cell r="CC211" t="str">
            <v>x</v>
          </cell>
          <cell r="CD211" t="str">
            <v>x</v>
          </cell>
          <cell r="CE211" t="str">
            <v>x</v>
          </cell>
          <cell r="CF211" t="str">
            <v>x</v>
          </cell>
          <cell r="CG211" t="str">
            <v>x</v>
          </cell>
          <cell r="CH211">
            <v>640</v>
          </cell>
          <cell r="CI211" t="str">
            <v>x</v>
          </cell>
          <cell r="CJ211" t="str">
            <v>x</v>
          </cell>
          <cell r="CK211" t="str">
            <v>x</v>
          </cell>
          <cell r="CL211" t="str">
            <v>x</v>
          </cell>
          <cell r="CM211" t="str">
            <v>x</v>
          </cell>
          <cell r="CN211" t="str">
            <v>x</v>
          </cell>
          <cell r="CO211" t="str">
            <v>x</v>
          </cell>
          <cell r="CP211" t="str">
            <v>x</v>
          </cell>
          <cell r="CQ211" t="str">
            <v>x</v>
          </cell>
          <cell r="CR211" t="str">
            <v>x</v>
          </cell>
          <cell r="CS211" t="str">
            <v>x</v>
          </cell>
          <cell r="CT211">
            <v>448</v>
          </cell>
          <cell r="CU211" t="str">
            <v>x</v>
          </cell>
          <cell r="CV211" t="str">
            <v>x</v>
          </cell>
          <cell r="CW211" t="str">
            <v>x</v>
          </cell>
          <cell r="CX211" t="str">
            <v>x</v>
          </cell>
          <cell r="CY211" t="str">
            <v>x</v>
          </cell>
          <cell r="CZ211" t="str">
            <v>x</v>
          </cell>
          <cell r="DA211" t="str">
            <v>x</v>
          </cell>
          <cell r="DB211" t="str">
            <v>x</v>
          </cell>
          <cell r="DC211" t="str">
            <v>x</v>
          </cell>
          <cell r="DD211" t="str">
            <v>x</v>
          </cell>
          <cell r="DE211" t="str">
            <v>x</v>
          </cell>
          <cell r="DF211">
            <v>1159</v>
          </cell>
          <cell r="DG211" t="str">
            <v>x</v>
          </cell>
          <cell r="DH211" t="str">
            <v>x</v>
          </cell>
          <cell r="DI211" t="str">
            <v>x</v>
          </cell>
          <cell r="DJ211" t="str">
            <v>x</v>
          </cell>
          <cell r="DK211" t="str">
            <v>x</v>
          </cell>
          <cell r="DL211" t="str">
            <v>x</v>
          </cell>
          <cell r="DM211" t="str">
            <v>x</v>
          </cell>
          <cell r="DN211" t="str">
            <v>x</v>
          </cell>
          <cell r="DO211" t="str">
            <v>x</v>
          </cell>
          <cell r="DP211" t="str">
            <v>x</v>
          </cell>
          <cell r="DQ211" t="str">
            <v>x</v>
          </cell>
          <cell r="DR211">
            <v>507</v>
          </cell>
          <cell r="DS211" t="str">
            <v>x</v>
          </cell>
          <cell r="DT211" t="str">
            <v>x</v>
          </cell>
          <cell r="DU211" t="str">
            <v>x</v>
          </cell>
          <cell r="DV211" t="str">
            <v>x</v>
          </cell>
          <cell r="DW211" t="str">
            <v>x</v>
          </cell>
          <cell r="DX211" t="str">
            <v>x</v>
          </cell>
          <cell r="DY211" t="str">
            <v>x</v>
          </cell>
          <cell r="DZ211" t="str">
            <v>x</v>
          </cell>
          <cell r="EA211" t="str">
            <v>x</v>
          </cell>
          <cell r="EB211" t="str">
            <v>x</v>
          </cell>
          <cell r="EC211" t="str">
            <v>x</v>
          </cell>
          <cell r="ED211">
            <v>561</v>
          </cell>
          <cell r="EE211" t="str">
            <v>x</v>
          </cell>
          <cell r="EF211" t="str">
            <v>x</v>
          </cell>
          <cell r="EG211" t="str">
            <v>x</v>
          </cell>
          <cell r="EH211" t="str">
            <v>x</v>
          </cell>
          <cell r="EI211" t="str">
            <v>x</v>
          </cell>
          <cell r="EJ211" t="str">
            <v>x</v>
          </cell>
          <cell r="EK211" t="str">
            <v>x</v>
          </cell>
          <cell r="EL211" t="str">
            <v>x</v>
          </cell>
          <cell r="EM211" t="str">
            <v>x</v>
          </cell>
          <cell r="EN211" t="str">
            <v>x</v>
          </cell>
          <cell r="EO211" t="str">
            <v>x</v>
          </cell>
          <cell r="EP211">
            <v>797</v>
          </cell>
          <cell r="EQ211" t="str">
            <v>x</v>
          </cell>
          <cell r="ER211" t="str">
            <v>x</v>
          </cell>
          <cell r="ES211" t="str">
            <v>x</v>
          </cell>
          <cell r="ET211" t="str">
            <v>x</v>
          </cell>
          <cell r="EU211" t="str">
            <v>x</v>
          </cell>
          <cell r="EV211" t="str">
            <v>x</v>
          </cell>
          <cell r="EW211" t="str">
            <v>x</v>
          </cell>
          <cell r="EX211" t="str">
            <v>x</v>
          </cell>
          <cell r="EY211" t="str">
            <v>x</v>
          </cell>
          <cell r="EZ211" t="str">
            <v>x</v>
          </cell>
          <cell r="FA211" t="str">
            <v>x</v>
          </cell>
          <cell r="FB211">
            <v>2152</v>
          </cell>
          <cell r="FC211" t="str">
            <v>x</v>
          </cell>
          <cell r="FD211" t="str">
            <v>x</v>
          </cell>
          <cell r="FE211" t="str">
            <v>x</v>
          </cell>
          <cell r="FF211" t="str">
            <v>x</v>
          </cell>
          <cell r="FG211" t="str">
            <v>x</v>
          </cell>
          <cell r="FH211" t="str">
            <v>x</v>
          </cell>
          <cell r="FI211" t="str">
            <v>x</v>
          </cell>
          <cell r="FJ211" t="str">
            <v>x</v>
          </cell>
          <cell r="FK211" t="str">
            <v>x</v>
          </cell>
          <cell r="FL211" t="str">
            <v>x</v>
          </cell>
          <cell r="FM211" t="str">
            <v>x</v>
          </cell>
          <cell r="FN211">
            <v>1072</v>
          </cell>
          <cell r="FO211" t="str">
            <v>x</v>
          </cell>
          <cell r="FP211" t="str">
            <v>x</v>
          </cell>
          <cell r="FQ211" t="str">
            <v>x</v>
          </cell>
          <cell r="FR211" t="str">
            <v>x</v>
          </cell>
          <cell r="FS211" t="str">
            <v>x</v>
          </cell>
          <cell r="FT211" t="str">
            <v>x</v>
          </cell>
          <cell r="FU211" t="str">
            <v>x</v>
          </cell>
          <cell r="FV211" t="str">
            <v>x</v>
          </cell>
          <cell r="FW211" t="str">
            <v>x</v>
          </cell>
          <cell r="FX211" t="str">
            <v>x</v>
          </cell>
          <cell r="FY211" t="str">
            <v>x</v>
          </cell>
          <cell r="FZ211">
            <v>248</v>
          </cell>
          <cell r="GA211" t="str">
            <v>x</v>
          </cell>
          <cell r="GB211" t="str">
            <v>x</v>
          </cell>
          <cell r="GC211" t="str">
            <v>x</v>
          </cell>
          <cell r="GD211" t="str">
            <v>x</v>
          </cell>
          <cell r="GE211" t="str">
            <v>x</v>
          </cell>
          <cell r="GF211" t="str">
            <v>x</v>
          </cell>
          <cell r="GG211" t="str">
            <v>x</v>
          </cell>
          <cell r="GH211" t="str">
            <v>x</v>
          </cell>
          <cell r="GI211" t="str">
            <v>x</v>
          </cell>
          <cell r="GJ211" t="str">
            <v>x</v>
          </cell>
          <cell r="GK211" t="str">
            <v>x</v>
          </cell>
          <cell r="GL211">
            <v>0</v>
          </cell>
          <cell r="GM211" t="str">
            <v>x</v>
          </cell>
          <cell r="GN211" t="str">
            <v>x</v>
          </cell>
          <cell r="GO211" t="str">
            <v>x</v>
          </cell>
          <cell r="GP211" t="str">
            <v>x</v>
          </cell>
          <cell r="GQ211" t="str">
            <v>x</v>
          </cell>
          <cell r="GR211" t="str">
            <v>x</v>
          </cell>
          <cell r="GS211" t="str">
            <v>x</v>
          </cell>
          <cell r="GT211" t="str">
            <v>x</v>
          </cell>
          <cell r="GU211" t="str">
            <v>x</v>
          </cell>
          <cell r="GV211" t="str">
            <v>x</v>
          </cell>
          <cell r="GW211" t="str">
            <v>x</v>
          </cell>
          <cell r="GX211">
            <v>2224</v>
          </cell>
          <cell r="GY211" t="str">
            <v>x</v>
          </cell>
          <cell r="GZ211" t="str">
            <v>x</v>
          </cell>
          <cell r="HA211" t="str">
            <v>x</v>
          </cell>
          <cell r="HB211" t="str">
            <v>x</v>
          </cell>
          <cell r="HC211" t="str">
            <v>x</v>
          </cell>
          <cell r="HD211" t="str">
            <v>x</v>
          </cell>
          <cell r="HE211" t="str">
            <v>x</v>
          </cell>
          <cell r="HF211" t="str">
            <v>x</v>
          </cell>
          <cell r="HG211" t="str">
            <v>x</v>
          </cell>
          <cell r="HH211" t="str">
            <v>x</v>
          </cell>
          <cell r="HI211" t="str">
            <v>x</v>
          </cell>
          <cell r="HJ211">
            <v>0</v>
          </cell>
          <cell r="HK211" t="str">
            <v>x</v>
          </cell>
          <cell r="HL211" t="str">
            <v>x</v>
          </cell>
          <cell r="HM211" t="str">
            <v>x</v>
          </cell>
          <cell r="HN211" t="str">
            <v>x</v>
          </cell>
          <cell r="HO211" t="str">
            <v>x</v>
          </cell>
          <cell r="HP211" t="str">
            <v>x</v>
          </cell>
          <cell r="HQ211" t="str">
            <v>x</v>
          </cell>
          <cell r="HR211" t="str">
            <v>x</v>
          </cell>
          <cell r="HS211" t="str">
            <v>x</v>
          </cell>
          <cell r="HT211" t="str">
            <v>x</v>
          </cell>
          <cell r="HU211" t="str">
            <v>x</v>
          </cell>
          <cell r="HV211">
            <v>1554</v>
          </cell>
          <cell r="HW211" t="str">
            <v>x</v>
          </cell>
          <cell r="HX211" t="str">
            <v>x</v>
          </cell>
          <cell r="HY211" t="str">
            <v>x</v>
          </cell>
          <cell r="HZ211" t="str">
            <v>x</v>
          </cell>
          <cell r="IA211" t="str">
            <v>x</v>
          </cell>
          <cell r="IB211" t="str">
            <v>x</v>
          </cell>
          <cell r="IC211" t="str">
            <v>x</v>
          </cell>
          <cell r="ID211" t="str">
            <v>x</v>
          </cell>
          <cell r="IE211" t="str">
            <v>x</v>
          </cell>
          <cell r="IF211" t="str">
            <v>x</v>
          </cell>
          <cell r="IG211" t="str">
            <v>x</v>
          </cell>
          <cell r="IH211">
            <v>1918</v>
          </cell>
          <cell r="II211">
            <v>1662</v>
          </cell>
          <cell r="IJ211">
            <v>455</v>
          </cell>
          <cell r="IK211">
            <v>1207</v>
          </cell>
          <cell r="IL211">
            <v>929</v>
          </cell>
          <cell r="IM211">
            <v>692</v>
          </cell>
          <cell r="IN211">
            <v>235</v>
          </cell>
          <cell r="IO211">
            <v>96</v>
          </cell>
          <cell r="IP211">
            <v>258</v>
          </cell>
          <cell r="IQ211">
            <v>164</v>
          </cell>
          <cell r="IR211">
            <v>94</v>
          </cell>
          <cell r="IS211">
            <v>20</v>
          </cell>
        </row>
        <row r="212">
          <cell r="A212" t="str">
            <v>Heilbronn</v>
          </cell>
          <cell r="B212">
            <v>5865</v>
          </cell>
          <cell r="C212" t="str">
            <v>x</v>
          </cell>
          <cell r="D212" t="str">
            <v>x</v>
          </cell>
          <cell r="E212" t="str">
            <v>x</v>
          </cell>
          <cell r="F212" t="str">
            <v>x</v>
          </cell>
          <cell r="G212" t="str">
            <v>x</v>
          </cell>
          <cell r="H212" t="str">
            <v>x</v>
          </cell>
          <cell r="I212" t="str">
            <v>x</v>
          </cell>
          <cell r="J212" t="str">
            <v>x</v>
          </cell>
          <cell r="K212" t="str">
            <v>x</v>
          </cell>
          <cell r="L212" t="str">
            <v>x</v>
          </cell>
          <cell r="M212" t="str">
            <v>x</v>
          </cell>
          <cell r="N212">
            <v>3217</v>
          </cell>
          <cell r="O212" t="str">
            <v>x</v>
          </cell>
          <cell r="P212" t="str">
            <v>x</v>
          </cell>
          <cell r="Q212" t="str">
            <v>x</v>
          </cell>
          <cell r="R212" t="str">
            <v>x</v>
          </cell>
          <cell r="S212" t="str">
            <v>x</v>
          </cell>
          <cell r="T212" t="str">
            <v>x</v>
          </cell>
          <cell r="U212" t="str">
            <v>x</v>
          </cell>
          <cell r="V212" t="str">
            <v>x</v>
          </cell>
          <cell r="W212" t="str">
            <v>x</v>
          </cell>
          <cell r="X212" t="str">
            <v>x</v>
          </cell>
          <cell r="Y212" t="str">
            <v>x</v>
          </cell>
          <cell r="Z212">
            <v>2648</v>
          </cell>
          <cell r="AA212" t="str">
            <v>x</v>
          </cell>
          <cell r="AB212" t="str">
            <v>x</v>
          </cell>
          <cell r="AC212" t="str">
            <v>x</v>
          </cell>
          <cell r="AD212" t="str">
            <v>x</v>
          </cell>
          <cell r="AE212" t="str">
            <v>x</v>
          </cell>
          <cell r="AF212" t="str">
            <v>x</v>
          </cell>
          <cell r="AG212" t="str">
            <v>x</v>
          </cell>
          <cell r="AH212" t="str">
            <v>x</v>
          </cell>
          <cell r="AI212" t="str">
            <v>x</v>
          </cell>
          <cell r="AJ212" t="str">
            <v>x</v>
          </cell>
          <cell r="AK212" t="str">
            <v>x</v>
          </cell>
          <cell r="AL212">
            <v>528</v>
          </cell>
          <cell r="AM212" t="str">
            <v>x</v>
          </cell>
          <cell r="AN212" t="str">
            <v>x</v>
          </cell>
          <cell r="AO212" t="str">
            <v>x</v>
          </cell>
          <cell r="AP212" t="str">
            <v>x</v>
          </cell>
          <cell r="AQ212" t="str">
            <v>x</v>
          </cell>
          <cell r="AR212" t="str">
            <v>x</v>
          </cell>
          <cell r="AS212" t="str">
            <v>x</v>
          </cell>
          <cell r="AT212" t="str">
            <v>x</v>
          </cell>
          <cell r="AU212" t="str">
            <v>x</v>
          </cell>
          <cell r="AV212" t="str">
            <v>x</v>
          </cell>
          <cell r="AW212" t="str">
            <v>x</v>
          </cell>
          <cell r="AX212">
            <v>1361</v>
          </cell>
          <cell r="AY212" t="str">
            <v>x</v>
          </cell>
          <cell r="AZ212" t="str">
            <v>x</v>
          </cell>
          <cell r="BA212" t="str">
            <v>x</v>
          </cell>
          <cell r="BB212" t="str">
            <v>x</v>
          </cell>
          <cell r="BC212" t="str">
            <v>x</v>
          </cell>
          <cell r="BD212" t="str">
            <v>x</v>
          </cell>
          <cell r="BE212" t="str">
            <v>x</v>
          </cell>
          <cell r="BF212" t="str">
            <v>x</v>
          </cell>
          <cell r="BG212" t="str">
            <v>x</v>
          </cell>
          <cell r="BH212" t="str">
            <v>x</v>
          </cell>
          <cell r="BI212" t="str">
            <v>x</v>
          </cell>
          <cell r="BJ212">
            <v>1256</v>
          </cell>
          <cell r="BK212" t="str">
            <v>x</v>
          </cell>
          <cell r="BL212" t="str">
            <v>x</v>
          </cell>
          <cell r="BM212" t="str">
            <v>x</v>
          </cell>
          <cell r="BN212" t="str">
            <v>x</v>
          </cell>
          <cell r="BO212" t="str">
            <v>x</v>
          </cell>
          <cell r="BP212" t="str">
            <v>x</v>
          </cell>
          <cell r="BQ212" t="str">
            <v>x</v>
          </cell>
          <cell r="BR212" t="str">
            <v>x</v>
          </cell>
          <cell r="BS212" t="str">
            <v>x</v>
          </cell>
          <cell r="BT212" t="str">
            <v>x</v>
          </cell>
          <cell r="BU212" t="str">
            <v>x</v>
          </cell>
          <cell r="BV212">
            <v>1225</v>
          </cell>
          <cell r="BW212" t="str">
            <v>x</v>
          </cell>
          <cell r="BX212" t="str">
            <v>x</v>
          </cell>
          <cell r="BY212" t="str">
            <v>x</v>
          </cell>
          <cell r="BZ212" t="str">
            <v>x</v>
          </cell>
          <cell r="CA212" t="str">
            <v>x</v>
          </cell>
          <cell r="CB212" t="str">
            <v>x</v>
          </cell>
          <cell r="CC212" t="str">
            <v>x</v>
          </cell>
          <cell r="CD212" t="str">
            <v>x</v>
          </cell>
          <cell r="CE212" t="str">
            <v>x</v>
          </cell>
          <cell r="CF212" t="str">
            <v>x</v>
          </cell>
          <cell r="CG212" t="str">
            <v>x</v>
          </cell>
          <cell r="CH212">
            <v>1495</v>
          </cell>
          <cell r="CI212" t="str">
            <v>x</v>
          </cell>
          <cell r="CJ212" t="str">
            <v>x</v>
          </cell>
          <cell r="CK212" t="str">
            <v>x</v>
          </cell>
          <cell r="CL212" t="str">
            <v>x</v>
          </cell>
          <cell r="CM212" t="str">
            <v>x</v>
          </cell>
          <cell r="CN212" t="str">
            <v>x</v>
          </cell>
          <cell r="CO212" t="str">
            <v>x</v>
          </cell>
          <cell r="CP212" t="str">
            <v>x</v>
          </cell>
          <cell r="CQ212" t="str">
            <v>x</v>
          </cell>
          <cell r="CR212" t="str">
            <v>x</v>
          </cell>
          <cell r="CS212" t="str">
            <v>x</v>
          </cell>
          <cell r="CT212">
            <v>526</v>
          </cell>
          <cell r="CU212" t="str">
            <v>x</v>
          </cell>
          <cell r="CV212" t="str">
            <v>x</v>
          </cell>
          <cell r="CW212" t="str">
            <v>x</v>
          </cell>
          <cell r="CX212" t="str">
            <v>x</v>
          </cell>
          <cell r="CY212" t="str">
            <v>x</v>
          </cell>
          <cell r="CZ212" t="str">
            <v>x</v>
          </cell>
          <cell r="DA212" t="str">
            <v>x</v>
          </cell>
          <cell r="DB212" t="str">
            <v>x</v>
          </cell>
          <cell r="DC212" t="str">
            <v>x</v>
          </cell>
          <cell r="DD212" t="str">
            <v>x</v>
          </cell>
          <cell r="DE212" t="str">
            <v>x</v>
          </cell>
          <cell r="DF212">
            <v>2250</v>
          </cell>
          <cell r="DG212" t="str">
            <v>x</v>
          </cell>
          <cell r="DH212" t="str">
            <v>x</v>
          </cell>
          <cell r="DI212" t="str">
            <v>x</v>
          </cell>
          <cell r="DJ212" t="str">
            <v>x</v>
          </cell>
          <cell r="DK212" t="str">
            <v>x</v>
          </cell>
          <cell r="DL212" t="str">
            <v>x</v>
          </cell>
          <cell r="DM212" t="str">
            <v>x</v>
          </cell>
          <cell r="DN212" t="str">
            <v>x</v>
          </cell>
          <cell r="DO212" t="str">
            <v>x</v>
          </cell>
          <cell r="DP212" t="str">
            <v>x</v>
          </cell>
          <cell r="DQ212" t="str">
            <v>x</v>
          </cell>
          <cell r="DR212">
            <v>1074</v>
          </cell>
          <cell r="DS212" t="str">
            <v>x</v>
          </cell>
          <cell r="DT212" t="str">
            <v>x</v>
          </cell>
          <cell r="DU212" t="str">
            <v>x</v>
          </cell>
          <cell r="DV212" t="str">
            <v>x</v>
          </cell>
          <cell r="DW212" t="str">
            <v>x</v>
          </cell>
          <cell r="DX212" t="str">
            <v>x</v>
          </cell>
          <cell r="DY212" t="str">
            <v>x</v>
          </cell>
          <cell r="DZ212" t="str">
            <v>x</v>
          </cell>
          <cell r="EA212" t="str">
            <v>x</v>
          </cell>
          <cell r="EB212" t="str">
            <v>x</v>
          </cell>
          <cell r="EC212" t="str">
            <v>x</v>
          </cell>
          <cell r="ED212">
            <v>890</v>
          </cell>
          <cell r="EE212" t="str">
            <v>x</v>
          </cell>
          <cell r="EF212" t="str">
            <v>x</v>
          </cell>
          <cell r="EG212" t="str">
            <v>x</v>
          </cell>
          <cell r="EH212" t="str">
            <v>x</v>
          </cell>
          <cell r="EI212" t="str">
            <v>x</v>
          </cell>
          <cell r="EJ212" t="str">
            <v>x</v>
          </cell>
          <cell r="EK212" t="str">
            <v>x</v>
          </cell>
          <cell r="EL212" t="str">
            <v>x</v>
          </cell>
          <cell r="EM212" t="str">
            <v>x</v>
          </cell>
          <cell r="EN212" t="str">
            <v>x</v>
          </cell>
          <cell r="EO212" t="str">
            <v>x</v>
          </cell>
          <cell r="EP212">
            <v>1125</v>
          </cell>
          <cell r="EQ212" t="str">
            <v>x</v>
          </cell>
          <cell r="ER212" t="str">
            <v>x</v>
          </cell>
          <cell r="ES212" t="str">
            <v>x</v>
          </cell>
          <cell r="ET212" t="str">
            <v>x</v>
          </cell>
          <cell r="EU212" t="str">
            <v>x</v>
          </cell>
          <cell r="EV212" t="str">
            <v>x</v>
          </cell>
          <cell r="EW212" t="str">
            <v>x</v>
          </cell>
          <cell r="EX212" t="str">
            <v>x</v>
          </cell>
          <cell r="EY212" t="str">
            <v>x</v>
          </cell>
          <cell r="EZ212" t="str">
            <v>x</v>
          </cell>
          <cell r="FA212" t="str">
            <v>x</v>
          </cell>
          <cell r="FB212">
            <v>3008</v>
          </cell>
          <cell r="FC212" t="str">
            <v>x</v>
          </cell>
          <cell r="FD212" t="str">
            <v>x</v>
          </cell>
          <cell r="FE212" t="str">
            <v>x</v>
          </cell>
          <cell r="FF212" t="str">
            <v>x</v>
          </cell>
          <cell r="FG212" t="str">
            <v>x</v>
          </cell>
          <cell r="FH212" t="str">
            <v>x</v>
          </cell>
          <cell r="FI212" t="str">
            <v>x</v>
          </cell>
          <cell r="FJ212" t="str">
            <v>x</v>
          </cell>
          <cell r="FK212" t="str">
            <v>x</v>
          </cell>
          <cell r="FL212" t="str">
            <v>x</v>
          </cell>
          <cell r="FM212" t="str">
            <v>x</v>
          </cell>
          <cell r="FN212">
            <v>2460</v>
          </cell>
          <cell r="FO212" t="str">
            <v>x</v>
          </cell>
          <cell r="FP212" t="str">
            <v>x</v>
          </cell>
          <cell r="FQ212" t="str">
            <v>x</v>
          </cell>
          <cell r="FR212" t="str">
            <v>x</v>
          </cell>
          <cell r="FS212" t="str">
            <v>x</v>
          </cell>
          <cell r="FT212" t="str">
            <v>x</v>
          </cell>
          <cell r="FU212" t="str">
            <v>x</v>
          </cell>
          <cell r="FV212" t="str">
            <v>x</v>
          </cell>
          <cell r="FW212" t="str">
            <v>x</v>
          </cell>
          <cell r="FX212" t="str">
            <v>x</v>
          </cell>
          <cell r="FY212" t="str">
            <v>x</v>
          </cell>
          <cell r="FZ212">
            <v>397</v>
          </cell>
          <cell r="GA212" t="str">
            <v>x</v>
          </cell>
          <cell r="GB212" t="str">
            <v>x</v>
          </cell>
          <cell r="GC212" t="str">
            <v>x</v>
          </cell>
          <cell r="GD212" t="str">
            <v>x</v>
          </cell>
          <cell r="GE212" t="str">
            <v>x</v>
          </cell>
          <cell r="GF212" t="str">
            <v>x</v>
          </cell>
          <cell r="GG212" t="str">
            <v>x</v>
          </cell>
          <cell r="GH212" t="str">
            <v>x</v>
          </cell>
          <cell r="GI212" t="str">
            <v>x</v>
          </cell>
          <cell r="GJ212" t="str">
            <v>x</v>
          </cell>
          <cell r="GK212" t="str">
            <v>x</v>
          </cell>
          <cell r="GL212">
            <v>0</v>
          </cell>
          <cell r="GM212" t="str">
            <v>x</v>
          </cell>
          <cell r="GN212" t="str">
            <v>x</v>
          </cell>
          <cell r="GO212" t="str">
            <v>x</v>
          </cell>
          <cell r="GP212" t="str">
            <v>x</v>
          </cell>
          <cell r="GQ212" t="str">
            <v>x</v>
          </cell>
          <cell r="GR212" t="str">
            <v>x</v>
          </cell>
          <cell r="GS212" t="str">
            <v>x</v>
          </cell>
          <cell r="GT212" t="str">
            <v>x</v>
          </cell>
          <cell r="GU212" t="str">
            <v>x</v>
          </cell>
          <cell r="GV212" t="str">
            <v>x</v>
          </cell>
          <cell r="GW212" t="str">
            <v>x</v>
          </cell>
          <cell r="GX212">
            <v>3113</v>
          </cell>
          <cell r="GY212" t="str">
            <v>x</v>
          </cell>
          <cell r="GZ212" t="str">
            <v>x</v>
          </cell>
          <cell r="HA212" t="str">
            <v>x</v>
          </cell>
          <cell r="HB212" t="str">
            <v>x</v>
          </cell>
          <cell r="HC212" t="str">
            <v>x</v>
          </cell>
          <cell r="HD212" t="str">
            <v>x</v>
          </cell>
          <cell r="HE212" t="str">
            <v>x</v>
          </cell>
          <cell r="HF212" t="str">
            <v>x</v>
          </cell>
          <cell r="HG212" t="str">
            <v>x</v>
          </cell>
          <cell r="HH212" t="str">
            <v>x</v>
          </cell>
          <cell r="HI212" t="str">
            <v>x</v>
          </cell>
          <cell r="HJ212">
            <v>0</v>
          </cell>
          <cell r="HK212" t="str">
            <v>x</v>
          </cell>
          <cell r="HL212" t="str">
            <v>x</v>
          </cell>
          <cell r="HM212" t="str">
            <v>x</v>
          </cell>
          <cell r="HN212" t="str">
            <v>x</v>
          </cell>
          <cell r="HO212" t="str">
            <v>x</v>
          </cell>
          <cell r="HP212" t="str">
            <v>x</v>
          </cell>
          <cell r="HQ212" t="str">
            <v>x</v>
          </cell>
          <cell r="HR212" t="str">
            <v>x</v>
          </cell>
          <cell r="HS212" t="str">
            <v>x</v>
          </cell>
          <cell r="HT212" t="str">
            <v>x</v>
          </cell>
          <cell r="HU212" t="str">
            <v>x</v>
          </cell>
          <cell r="HV212">
            <v>3122</v>
          </cell>
          <cell r="HW212" t="str">
            <v>x</v>
          </cell>
          <cell r="HX212" t="str">
            <v>x</v>
          </cell>
          <cell r="HY212" t="str">
            <v>x</v>
          </cell>
          <cell r="HZ212" t="str">
            <v>x</v>
          </cell>
          <cell r="IA212" t="str">
            <v>x</v>
          </cell>
          <cell r="IB212" t="str">
            <v>x</v>
          </cell>
          <cell r="IC212" t="str">
            <v>x</v>
          </cell>
          <cell r="ID212" t="str">
            <v>x</v>
          </cell>
          <cell r="IE212" t="str">
            <v>x</v>
          </cell>
          <cell r="IF212" t="str">
            <v>x</v>
          </cell>
          <cell r="IG212" t="str">
            <v>x</v>
          </cell>
          <cell r="IH212">
            <v>2743</v>
          </cell>
          <cell r="II212">
            <v>2480</v>
          </cell>
          <cell r="IJ212">
            <v>902</v>
          </cell>
          <cell r="IK212">
            <v>1578</v>
          </cell>
          <cell r="IL212">
            <v>1103</v>
          </cell>
          <cell r="IM212">
            <v>810</v>
          </cell>
          <cell r="IN212">
            <v>292</v>
          </cell>
          <cell r="IO212">
            <v>180</v>
          </cell>
          <cell r="IP212">
            <v>456</v>
          </cell>
          <cell r="IQ212">
            <v>300</v>
          </cell>
          <cell r="IR212">
            <v>154</v>
          </cell>
          <cell r="IS212">
            <v>19</v>
          </cell>
        </row>
        <row r="213">
          <cell r="A213" t="str">
            <v>Hohenlohekreis</v>
          </cell>
          <cell r="B213">
            <v>1578</v>
          </cell>
          <cell r="C213" t="str">
            <v>x</v>
          </cell>
          <cell r="D213" t="str">
            <v>x</v>
          </cell>
          <cell r="E213" t="str">
            <v>x</v>
          </cell>
          <cell r="F213" t="str">
            <v>x</v>
          </cell>
          <cell r="G213" t="str">
            <v>x</v>
          </cell>
          <cell r="H213" t="str">
            <v>x</v>
          </cell>
          <cell r="I213" t="str">
            <v>x</v>
          </cell>
          <cell r="J213" t="str">
            <v>x</v>
          </cell>
          <cell r="K213" t="str">
            <v>x</v>
          </cell>
          <cell r="L213" t="str">
            <v>x</v>
          </cell>
          <cell r="M213" t="str">
            <v>x</v>
          </cell>
          <cell r="N213">
            <v>871</v>
          </cell>
          <cell r="O213" t="str">
            <v>x</v>
          </cell>
          <cell r="P213" t="str">
            <v>x</v>
          </cell>
          <cell r="Q213" t="str">
            <v>x</v>
          </cell>
          <cell r="R213" t="str">
            <v>x</v>
          </cell>
          <cell r="S213" t="str">
            <v>x</v>
          </cell>
          <cell r="T213" t="str">
            <v>x</v>
          </cell>
          <cell r="U213" t="str">
            <v>x</v>
          </cell>
          <cell r="V213" t="str">
            <v>x</v>
          </cell>
          <cell r="W213" t="str">
            <v>x</v>
          </cell>
          <cell r="X213" t="str">
            <v>x</v>
          </cell>
          <cell r="Y213" t="str">
            <v>x</v>
          </cell>
          <cell r="Z213">
            <v>707</v>
          </cell>
          <cell r="AA213" t="str">
            <v>x</v>
          </cell>
          <cell r="AB213" t="str">
            <v>x</v>
          </cell>
          <cell r="AC213" t="str">
            <v>x</v>
          </cell>
          <cell r="AD213" t="str">
            <v>x</v>
          </cell>
          <cell r="AE213" t="str">
            <v>x</v>
          </cell>
          <cell r="AF213" t="str">
            <v>x</v>
          </cell>
          <cell r="AG213" t="str">
            <v>x</v>
          </cell>
          <cell r="AH213" t="str">
            <v>x</v>
          </cell>
          <cell r="AI213" t="str">
            <v>x</v>
          </cell>
          <cell r="AJ213" t="str">
            <v>x</v>
          </cell>
          <cell r="AK213" t="str">
            <v>x</v>
          </cell>
          <cell r="AL213">
            <v>157</v>
          </cell>
          <cell r="AM213" t="str">
            <v>x</v>
          </cell>
          <cell r="AN213" t="str">
            <v>x</v>
          </cell>
          <cell r="AO213" t="str">
            <v>x</v>
          </cell>
          <cell r="AP213" t="str">
            <v>x</v>
          </cell>
          <cell r="AQ213" t="str">
            <v>x</v>
          </cell>
          <cell r="AR213" t="str">
            <v>x</v>
          </cell>
          <cell r="AS213" t="str">
            <v>x</v>
          </cell>
          <cell r="AT213" t="str">
            <v>x</v>
          </cell>
          <cell r="AU213" t="str">
            <v>x</v>
          </cell>
          <cell r="AV213" t="str">
            <v>x</v>
          </cell>
          <cell r="AW213" t="str">
            <v>x</v>
          </cell>
          <cell r="AX213">
            <v>345</v>
          </cell>
          <cell r="AY213" t="str">
            <v>x</v>
          </cell>
          <cell r="AZ213" t="str">
            <v>x</v>
          </cell>
          <cell r="BA213" t="str">
            <v>x</v>
          </cell>
          <cell r="BB213" t="str">
            <v>x</v>
          </cell>
          <cell r="BC213" t="str">
            <v>x</v>
          </cell>
          <cell r="BD213" t="str">
            <v>x</v>
          </cell>
          <cell r="BE213" t="str">
            <v>x</v>
          </cell>
          <cell r="BF213" t="str">
            <v>x</v>
          </cell>
          <cell r="BG213" t="str">
            <v>x</v>
          </cell>
          <cell r="BH213" t="str">
            <v>x</v>
          </cell>
          <cell r="BI213" t="str">
            <v>x</v>
          </cell>
          <cell r="BJ213">
            <v>273</v>
          </cell>
          <cell r="BK213" t="str">
            <v>x</v>
          </cell>
          <cell r="BL213" t="str">
            <v>x</v>
          </cell>
          <cell r="BM213" t="str">
            <v>x</v>
          </cell>
          <cell r="BN213" t="str">
            <v>x</v>
          </cell>
          <cell r="BO213" t="str">
            <v>x</v>
          </cell>
          <cell r="BP213" t="str">
            <v>x</v>
          </cell>
          <cell r="BQ213" t="str">
            <v>x</v>
          </cell>
          <cell r="BR213" t="str">
            <v>x</v>
          </cell>
          <cell r="BS213" t="str">
            <v>x</v>
          </cell>
          <cell r="BT213" t="str">
            <v>x</v>
          </cell>
          <cell r="BU213" t="str">
            <v>x</v>
          </cell>
          <cell r="BV213">
            <v>308</v>
          </cell>
          <cell r="BW213" t="str">
            <v>x</v>
          </cell>
          <cell r="BX213" t="str">
            <v>x</v>
          </cell>
          <cell r="BY213" t="str">
            <v>x</v>
          </cell>
          <cell r="BZ213" t="str">
            <v>x</v>
          </cell>
          <cell r="CA213" t="str">
            <v>x</v>
          </cell>
          <cell r="CB213" t="str">
            <v>x</v>
          </cell>
          <cell r="CC213" t="str">
            <v>x</v>
          </cell>
          <cell r="CD213" t="str">
            <v>x</v>
          </cell>
          <cell r="CE213" t="str">
            <v>x</v>
          </cell>
          <cell r="CF213" t="str">
            <v>x</v>
          </cell>
          <cell r="CG213" t="str">
            <v>x</v>
          </cell>
          <cell r="CH213">
            <v>495</v>
          </cell>
          <cell r="CI213" t="str">
            <v>x</v>
          </cell>
          <cell r="CJ213" t="str">
            <v>x</v>
          </cell>
          <cell r="CK213" t="str">
            <v>x</v>
          </cell>
          <cell r="CL213" t="str">
            <v>x</v>
          </cell>
          <cell r="CM213" t="str">
            <v>x</v>
          </cell>
          <cell r="CN213" t="str">
            <v>x</v>
          </cell>
          <cell r="CO213" t="str">
            <v>x</v>
          </cell>
          <cell r="CP213" t="str">
            <v>x</v>
          </cell>
          <cell r="CQ213" t="str">
            <v>x</v>
          </cell>
          <cell r="CR213" t="str">
            <v>x</v>
          </cell>
          <cell r="CS213" t="str">
            <v>x</v>
          </cell>
          <cell r="CT213">
            <v>132</v>
          </cell>
          <cell r="CU213" t="str">
            <v>x</v>
          </cell>
          <cell r="CV213" t="str">
            <v>x</v>
          </cell>
          <cell r="CW213" t="str">
            <v>x</v>
          </cell>
          <cell r="CX213" t="str">
            <v>x</v>
          </cell>
          <cell r="CY213" t="str">
            <v>x</v>
          </cell>
          <cell r="CZ213" t="str">
            <v>x</v>
          </cell>
          <cell r="DA213" t="str">
            <v>x</v>
          </cell>
          <cell r="DB213" t="str">
            <v>x</v>
          </cell>
          <cell r="DC213" t="str">
            <v>x</v>
          </cell>
          <cell r="DD213" t="str">
            <v>x</v>
          </cell>
          <cell r="DE213" t="str">
            <v>x</v>
          </cell>
          <cell r="DF213">
            <v>606</v>
          </cell>
          <cell r="DG213" t="str">
            <v>x</v>
          </cell>
          <cell r="DH213" t="str">
            <v>x</v>
          </cell>
          <cell r="DI213" t="str">
            <v>x</v>
          </cell>
          <cell r="DJ213" t="str">
            <v>x</v>
          </cell>
          <cell r="DK213" t="str">
            <v>x</v>
          </cell>
          <cell r="DL213" t="str">
            <v>x</v>
          </cell>
          <cell r="DM213" t="str">
            <v>x</v>
          </cell>
          <cell r="DN213" t="str">
            <v>x</v>
          </cell>
          <cell r="DO213" t="str">
            <v>x</v>
          </cell>
          <cell r="DP213" t="str">
            <v>x</v>
          </cell>
          <cell r="DQ213" t="str">
            <v>x</v>
          </cell>
          <cell r="DR213">
            <v>311</v>
          </cell>
          <cell r="DS213" t="str">
            <v>x</v>
          </cell>
          <cell r="DT213" t="str">
            <v>x</v>
          </cell>
          <cell r="DU213" t="str">
            <v>x</v>
          </cell>
          <cell r="DV213" t="str">
            <v>x</v>
          </cell>
          <cell r="DW213" t="str">
            <v>x</v>
          </cell>
          <cell r="DX213" t="str">
            <v>x</v>
          </cell>
          <cell r="DY213" t="str">
            <v>x</v>
          </cell>
          <cell r="DZ213" t="str">
            <v>x</v>
          </cell>
          <cell r="EA213" t="str">
            <v>x</v>
          </cell>
          <cell r="EB213" t="str">
            <v>x</v>
          </cell>
          <cell r="EC213" t="str">
            <v>x</v>
          </cell>
          <cell r="ED213">
            <v>280</v>
          </cell>
          <cell r="EE213" t="str">
            <v>x</v>
          </cell>
          <cell r="EF213" t="str">
            <v>x</v>
          </cell>
          <cell r="EG213" t="str">
            <v>x</v>
          </cell>
          <cell r="EH213" t="str">
            <v>x</v>
          </cell>
          <cell r="EI213" t="str">
            <v>x</v>
          </cell>
          <cell r="EJ213" t="str">
            <v>x</v>
          </cell>
          <cell r="EK213" t="str">
            <v>x</v>
          </cell>
          <cell r="EL213" t="str">
            <v>x</v>
          </cell>
          <cell r="EM213" t="str">
            <v>x</v>
          </cell>
          <cell r="EN213" t="str">
            <v>x</v>
          </cell>
          <cell r="EO213" t="str">
            <v>x</v>
          </cell>
          <cell r="EP213">
            <v>249</v>
          </cell>
          <cell r="EQ213" t="str">
            <v>x</v>
          </cell>
          <cell r="ER213" t="str">
            <v>x</v>
          </cell>
          <cell r="ES213" t="str">
            <v>x</v>
          </cell>
          <cell r="ET213" t="str">
            <v>x</v>
          </cell>
          <cell r="EU213" t="str">
            <v>x</v>
          </cell>
          <cell r="EV213" t="str">
            <v>x</v>
          </cell>
          <cell r="EW213" t="str">
            <v>x</v>
          </cell>
          <cell r="EX213" t="str">
            <v>x</v>
          </cell>
          <cell r="EY213" t="str">
            <v>x</v>
          </cell>
          <cell r="EZ213" t="str">
            <v>x</v>
          </cell>
          <cell r="FA213" t="str">
            <v>x</v>
          </cell>
          <cell r="FB213">
            <v>695</v>
          </cell>
          <cell r="FC213" t="str">
            <v>x</v>
          </cell>
          <cell r="FD213" t="str">
            <v>x</v>
          </cell>
          <cell r="FE213" t="str">
            <v>x</v>
          </cell>
          <cell r="FF213" t="str">
            <v>x</v>
          </cell>
          <cell r="FG213" t="str">
            <v>x</v>
          </cell>
          <cell r="FH213" t="str">
            <v>x</v>
          </cell>
          <cell r="FI213" t="str">
            <v>x</v>
          </cell>
          <cell r="FJ213" t="str">
            <v>x</v>
          </cell>
          <cell r="FK213" t="str">
            <v>x</v>
          </cell>
          <cell r="FL213" t="str">
            <v>x</v>
          </cell>
          <cell r="FM213" t="str">
            <v>x</v>
          </cell>
          <cell r="FN213">
            <v>736</v>
          </cell>
          <cell r="FO213" t="str">
            <v>x</v>
          </cell>
          <cell r="FP213" t="str">
            <v>x</v>
          </cell>
          <cell r="FQ213" t="str">
            <v>x</v>
          </cell>
          <cell r="FR213" t="str">
            <v>x</v>
          </cell>
          <cell r="FS213" t="str">
            <v>x</v>
          </cell>
          <cell r="FT213" t="str">
            <v>x</v>
          </cell>
          <cell r="FU213" t="str">
            <v>x</v>
          </cell>
          <cell r="FV213" t="str">
            <v>x</v>
          </cell>
          <cell r="FW213" t="str">
            <v>x</v>
          </cell>
          <cell r="FX213" t="str">
            <v>x</v>
          </cell>
          <cell r="FY213" t="str">
            <v>x</v>
          </cell>
          <cell r="FZ213">
            <v>147</v>
          </cell>
          <cell r="GA213" t="str">
            <v>x</v>
          </cell>
          <cell r="GB213" t="str">
            <v>x</v>
          </cell>
          <cell r="GC213" t="str">
            <v>x</v>
          </cell>
          <cell r="GD213" t="str">
            <v>x</v>
          </cell>
          <cell r="GE213" t="str">
            <v>x</v>
          </cell>
          <cell r="GF213" t="str">
            <v>x</v>
          </cell>
          <cell r="GG213" t="str">
            <v>x</v>
          </cell>
          <cell r="GH213" t="str">
            <v>x</v>
          </cell>
          <cell r="GI213" t="str">
            <v>x</v>
          </cell>
          <cell r="GJ213" t="str">
            <v>x</v>
          </cell>
          <cell r="GK213" t="str">
            <v>x</v>
          </cell>
          <cell r="GL213">
            <v>0</v>
          </cell>
          <cell r="GM213" t="str">
            <v>x</v>
          </cell>
          <cell r="GN213" t="str">
            <v>x</v>
          </cell>
          <cell r="GO213" t="str">
            <v>x</v>
          </cell>
          <cell r="GP213" t="str">
            <v>x</v>
          </cell>
          <cell r="GQ213" t="str">
            <v>x</v>
          </cell>
          <cell r="GR213" t="str">
            <v>x</v>
          </cell>
          <cell r="GS213" t="str">
            <v>x</v>
          </cell>
          <cell r="GT213" t="str">
            <v>x</v>
          </cell>
          <cell r="GU213" t="str">
            <v>x</v>
          </cell>
          <cell r="GV213" t="str">
            <v>x</v>
          </cell>
          <cell r="GW213" t="str">
            <v>x</v>
          </cell>
          <cell r="GX213">
            <v>716</v>
          </cell>
          <cell r="GY213" t="str">
            <v>x</v>
          </cell>
          <cell r="GZ213" t="str">
            <v>x</v>
          </cell>
          <cell r="HA213" t="str">
            <v>x</v>
          </cell>
          <cell r="HB213" t="str">
            <v>x</v>
          </cell>
          <cell r="HC213" t="str">
            <v>x</v>
          </cell>
          <cell r="HD213" t="str">
            <v>x</v>
          </cell>
          <cell r="HE213" t="str">
            <v>x</v>
          </cell>
          <cell r="HF213" t="str">
            <v>x</v>
          </cell>
          <cell r="HG213" t="str">
            <v>x</v>
          </cell>
          <cell r="HH213" t="str">
            <v>x</v>
          </cell>
          <cell r="HI213" t="str">
            <v>x</v>
          </cell>
          <cell r="HJ213">
            <v>0</v>
          </cell>
          <cell r="HK213" t="str">
            <v>x</v>
          </cell>
          <cell r="HL213" t="str">
            <v>x</v>
          </cell>
          <cell r="HM213" t="str">
            <v>x</v>
          </cell>
          <cell r="HN213" t="str">
            <v>x</v>
          </cell>
          <cell r="HO213" t="str">
            <v>x</v>
          </cell>
          <cell r="HP213" t="str">
            <v>x</v>
          </cell>
          <cell r="HQ213" t="str">
            <v>x</v>
          </cell>
          <cell r="HR213" t="str">
            <v>x</v>
          </cell>
          <cell r="HS213" t="str">
            <v>x</v>
          </cell>
          <cell r="HT213" t="str">
            <v>x</v>
          </cell>
          <cell r="HU213" t="str">
            <v>x</v>
          </cell>
          <cell r="HV213">
            <v>959</v>
          </cell>
          <cell r="HW213" t="str">
            <v>x</v>
          </cell>
          <cell r="HX213" t="str">
            <v>x</v>
          </cell>
          <cell r="HY213" t="str">
            <v>x</v>
          </cell>
          <cell r="HZ213" t="str">
            <v>x</v>
          </cell>
          <cell r="IA213" t="str">
            <v>x</v>
          </cell>
          <cell r="IB213" t="str">
            <v>x</v>
          </cell>
          <cell r="IC213" t="str">
            <v>x</v>
          </cell>
          <cell r="ID213" t="str">
            <v>x</v>
          </cell>
          <cell r="IE213" t="str">
            <v>x</v>
          </cell>
          <cell r="IF213" t="str">
            <v>x</v>
          </cell>
          <cell r="IG213" t="str">
            <v>x</v>
          </cell>
          <cell r="IH213">
            <v>619</v>
          </cell>
          <cell r="II213">
            <v>559</v>
          </cell>
          <cell r="IJ213">
            <v>250</v>
          </cell>
          <cell r="IK213">
            <v>309</v>
          </cell>
          <cell r="IL213">
            <v>266</v>
          </cell>
          <cell r="IM213">
            <v>159</v>
          </cell>
          <cell r="IN213">
            <v>107</v>
          </cell>
          <cell r="IO213">
            <v>79</v>
          </cell>
          <cell r="IP213" t="str">
            <v>*</v>
          </cell>
          <cell r="IQ213">
            <v>22</v>
          </cell>
          <cell r="IR213">
            <v>19</v>
          </cell>
          <cell r="IS213" t="str">
            <v>*</v>
          </cell>
        </row>
        <row r="214">
          <cell r="A214" t="str">
            <v>Schwäbisch Hall</v>
          </cell>
          <cell r="B214">
            <v>3081</v>
          </cell>
          <cell r="C214" t="str">
            <v>x</v>
          </cell>
          <cell r="D214" t="str">
            <v>x</v>
          </cell>
          <cell r="E214" t="str">
            <v>x</v>
          </cell>
          <cell r="F214" t="str">
            <v>x</v>
          </cell>
          <cell r="G214" t="str">
            <v>x</v>
          </cell>
          <cell r="H214" t="str">
            <v>x</v>
          </cell>
          <cell r="I214" t="str">
            <v>x</v>
          </cell>
          <cell r="J214" t="str">
            <v>x</v>
          </cell>
          <cell r="K214" t="str">
            <v>x</v>
          </cell>
          <cell r="L214" t="str">
            <v>x</v>
          </cell>
          <cell r="M214" t="str">
            <v>x</v>
          </cell>
          <cell r="N214">
            <v>1799</v>
          </cell>
          <cell r="O214" t="str">
            <v>x</v>
          </cell>
          <cell r="P214" t="str">
            <v>x</v>
          </cell>
          <cell r="Q214" t="str">
            <v>x</v>
          </cell>
          <cell r="R214" t="str">
            <v>x</v>
          </cell>
          <cell r="S214" t="str">
            <v>x</v>
          </cell>
          <cell r="T214" t="str">
            <v>x</v>
          </cell>
          <cell r="U214" t="str">
            <v>x</v>
          </cell>
          <cell r="V214" t="str">
            <v>x</v>
          </cell>
          <cell r="W214" t="str">
            <v>x</v>
          </cell>
          <cell r="X214" t="str">
            <v>x</v>
          </cell>
          <cell r="Y214" t="str">
            <v>x</v>
          </cell>
          <cell r="Z214">
            <v>1282</v>
          </cell>
          <cell r="AA214" t="str">
            <v>x</v>
          </cell>
          <cell r="AB214" t="str">
            <v>x</v>
          </cell>
          <cell r="AC214" t="str">
            <v>x</v>
          </cell>
          <cell r="AD214" t="str">
            <v>x</v>
          </cell>
          <cell r="AE214" t="str">
            <v>x</v>
          </cell>
          <cell r="AF214" t="str">
            <v>x</v>
          </cell>
          <cell r="AG214" t="str">
            <v>x</v>
          </cell>
          <cell r="AH214" t="str">
            <v>x</v>
          </cell>
          <cell r="AI214" t="str">
            <v>x</v>
          </cell>
          <cell r="AJ214" t="str">
            <v>x</v>
          </cell>
          <cell r="AK214" t="str">
            <v>x</v>
          </cell>
          <cell r="AL214">
            <v>300</v>
          </cell>
          <cell r="AM214" t="str">
            <v>x</v>
          </cell>
          <cell r="AN214" t="str">
            <v>x</v>
          </cell>
          <cell r="AO214" t="str">
            <v>x</v>
          </cell>
          <cell r="AP214" t="str">
            <v>x</v>
          </cell>
          <cell r="AQ214" t="str">
            <v>x</v>
          </cell>
          <cell r="AR214" t="str">
            <v>x</v>
          </cell>
          <cell r="AS214" t="str">
            <v>x</v>
          </cell>
          <cell r="AT214" t="str">
            <v>x</v>
          </cell>
          <cell r="AU214" t="str">
            <v>x</v>
          </cell>
          <cell r="AV214" t="str">
            <v>x</v>
          </cell>
          <cell r="AW214" t="str">
            <v>x</v>
          </cell>
          <cell r="AX214">
            <v>693</v>
          </cell>
          <cell r="AY214" t="str">
            <v>x</v>
          </cell>
          <cell r="AZ214" t="str">
            <v>x</v>
          </cell>
          <cell r="BA214" t="str">
            <v>x</v>
          </cell>
          <cell r="BB214" t="str">
            <v>x</v>
          </cell>
          <cell r="BC214" t="str">
            <v>x</v>
          </cell>
          <cell r="BD214" t="str">
            <v>x</v>
          </cell>
          <cell r="BE214" t="str">
            <v>x</v>
          </cell>
          <cell r="BF214" t="str">
            <v>x</v>
          </cell>
          <cell r="BG214" t="str">
            <v>x</v>
          </cell>
          <cell r="BH214" t="str">
            <v>x</v>
          </cell>
          <cell r="BI214" t="str">
            <v>x</v>
          </cell>
          <cell r="BJ214">
            <v>616</v>
          </cell>
          <cell r="BK214" t="str">
            <v>x</v>
          </cell>
          <cell r="BL214" t="str">
            <v>x</v>
          </cell>
          <cell r="BM214" t="str">
            <v>x</v>
          </cell>
          <cell r="BN214" t="str">
            <v>x</v>
          </cell>
          <cell r="BO214" t="str">
            <v>x</v>
          </cell>
          <cell r="BP214" t="str">
            <v>x</v>
          </cell>
          <cell r="BQ214" t="str">
            <v>x</v>
          </cell>
          <cell r="BR214" t="str">
            <v>x</v>
          </cell>
          <cell r="BS214" t="str">
            <v>x</v>
          </cell>
          <cell r="BT214" t="str">
            <v>x</v>
          </cell>
          <cell r="BU214" t="str">
            <v>x</v>
          </cell>
          <cell r="BV214">
            <v>602</v>
          </cell>
          <cell r="BW214" t="str">
            <v>x</v>
          </cell>
          <cell r="BX214" t="str">
            <v>x</v>
          </cell>
          <cell r="BY214" t="str">
            <v>x</v>
          </cell>
          <cell r="BZ214" t="str">
            <v>x</v>
          </cell>
          <cell r="CA214" t="str">
            <v>x</v>
          </cell>
          <cell r="CB214" t="str">
            <v>x</v>
          </cell>
          <cell r="CC214" t="str">
            <v>x</v>
          </cell>
          <cell r="CD214" t="str">
            <v>x</v>
          </cell>
          <cell r="CE214" t="str">
            <v>x</v>
          </cell>
          <cell r="CF214" t="str">
            <v>x</v>
          </cell>
          <cell r="CG214" t="str">
            <v>x</v>
          </cell>
          <cell r="CH214">
            <v>870</v>
          </cell>
          <cell r="CI214" t="str">
            <v>x</v>
          </cell>
          <cell r="CJ214" t="str">
            <v>x</v>
          </cell>
          <cell r="CK214" t="str">
            <v>x</v>
          </cell>
          <cell r="CL214" t="str">
            <v>x</v>
          </cell>
          <cell r="CM214" t="str">
            <v>x</v>
          </cell>
          <cell r="CN214" t="str">
            <v>x</v>
          </cell>
          <cell r="CO214" t="str">
            <v>x</v>
          </cell>
          <cell r="CP214" t="str">
            <v>x</v>
          </cell>
          <cell r="CQ214" t="str">
            <v>x</v>
          </cell>
          <cell r="CR214" t="str">
            <v>x</v>
          </cell>
          <cell r="CS214" t="str">
            <v>x</v>
          </cell>
          <cell r="CT214">
            <v>310</v>
          </cell>
          <cell r="CU214" t="str">
            <v>x</v>
          </cell>
          <cell r="CV214" t="str">
            <v>x</v>
          </cell>
          <cell r="CW214" t="str">
            <v>x</v>
          </cell>
          <cell r="CX214" t="str">
            <v>x</v>
          </cell>
          <cell r="CY214" t="str">
            <v>x</v>
          </cell>
          <cell r="CZ214" t="str">
            <v>x</v>
          </cell>
          <cell r="DA214" t="str">
            <v>x</v>
          </cell>
          <cell r="DB214" t="str">
            <v>x</v>
          </cell>
          <cell r="DC214" t="str">
            <v>x</v>
          </cell>
          <cell r="DD214" t="str">
            <v>x</v>
          </cell>
          <cell r="DE214" t="str">
            <v>x</v>
          </cell>
          <cell r="DF214">
            <v>1275</v>
          </cell>
          <cell r="DG214" t="str">
            <v>x</v>
          </cell>
          <cell r="DH214" t="str">
            <v>x</v>
          </cell>
          <cell r="DI214" t="str">
            <v>x</v>
          </cell>
          <cell r="DJ214" t="str">
            <v>x</v>
          </cell>
          <cell r="DK214" t="str">
            <v>x</v>
          </cell>
          <cell r="DL214" t="str">
            <v>x</v>
          </cell>
          <cell r="DM214" t="str">
            <v>x</v>
          </cell>
          <cell r="DN214" t="str">
            <v>x</v>
          </cell>
          <cell r="DO214" t="str">
            <v>x</v>
          </cell>
          <cell r="DP214" t="str">
            <v>x</v>
          </cell>
          <cell r="DQ214" t="str">
            <v>x</v>
          </cell>
          <cell r="DR214">
            <v>655</v>
          </cell>
          <cell r="DS214" t="str">
            <v>x</v>
          </cell>
          <cell r="DT214" t="str">
            <v>x</v>
          </cell>
          <cell r="DU214" t="str">
            <v>x</v>
          </cell>
          <cell r="DV214" t="str">
            <v>x</v>
          </cell>
          <cell r="DW214" t="str">
            <v>x</v>
          </cell>
          <cell r="DX214" t="str">
            <v>x</v>
          </cell>
          <cell r="DY214" t="str">
            <v>x</v>
          </cell>
          <cell r="DZ214" t="str">
            <v>x</v>
          </cell>
          <cell r="EA214" t="str">
            <v>x</v>
          </cell>
          <cell r="EB214" t="str">
            <v>x</v>
          </cell>
          <cell r="EC214" t="str">
            <v>x</v>
          </cell>
          <cell r="ED214">
            <v>495</v>
          </cell>
          <cell r="EE214" t="str">
            <v>x</v>
          </cell>
          <cell r="EF214" t="str">
            <v>x</v>
          </cell>
          <cell r="EG214" t="str">
            <v>x</v>
          </cell>
          <cell r="EH214" t="str">
            <v>x</v>
          </cell>
          <cell r="EI214" t="str">
            <v>x</v>
          </cell>
          <cell r="EJ214" t="str">
            <v>x</v>
          </cell>
          <cell r="EK214" t="str">
            <v>x</v>
          </cell>
          <cell r="EL214" t="str">
            <v>x</v>
          </cell>
          <cell r="EM214" t="str">
            <v>x</v>
          </cell>
          <cell r="EN214" t="str">
            <v>x</v>
          </cell>
          <cell r="EO214" t="str">
            <v>x</v>
          </cell>
          <cell r="EP214">
            <v>346</v>
          </cell>
          <cell r="EQ214" t="str">
            <v>x</v>
          </cell>
          <cell r="ER214" t="str">
            <v>x</v>
          </cell>
          <cell r="ES214" t="str">
            <v>x</v>
          </cell>
          <cell r="ET214" t="str">
            <v>x</v>
          </cell>
          <cell r="EU214" t="str">
            <v>x</v>
          </cell>
          <cell r="EV214" t="str">
            <v>x</v>
          </cell>
          <cell r="EW214" t="str">
            <v>x</v>
          </cell>
          <cell r="EX214" t="str">
            <v>x</v>
          </cell>
          <cell r="EY214" t="str">
            <v>x</v>
          </cell>
          <cell r="EZ214" t="str">
            <v>x</v>
          </cell>
          <cell r="FA214" t="str">
            <v>x</v>
          </cell>
          <cell r="FB214">
            <v>1427</v>
          </cell>
          <cell r="FC214" t="str">
            <v>x</v>
          </cell>
          <cell r="FD214" t="str">
            <v>x</v>
          </cell>
          <cell r="FE214" t="str">
            <v>x</v>
          </cell>
          <cell r="FF214" t="str">
            <v>x</v>
          </cell>
          <cell r="FG214" t="str">
            <v>x</v>
          </cell>
          <cell r="FH214" t="str">
            <v>x</v>
          </cell>
          <cell r="FI214" t="str">
            <v>x</v>
          </cell>
          <cell r="FJ214" t="str">
            <v>x</v>
          </cell>
          <cell r="FK214" t="str">
            <v>x</v>
          </cell>
          <cell r="FL214" t="str">
            <v>x</v>
          </cell>
          <cell r="FM214" t="str">
            <v>x</v>
          </cell>
          <cell r="FN214">
            <v>1430</v>
          </cell>
          <cell r="FO214" t="str">
            <v>x</v>
          </cell>
          <cell r="FP214" t="str">
            <v>x</v>
          </cell>
          <cell r="FQ214" t="str">
            <v>x</v>
          </cell>
          <cell r="FR214" t="str">
            <v>x</v>
          </cell>
          <cell r="FS214" t="str">
            <v>x</v>
          </cell>
          <cell r="FT214" t="str">
            <v>x</v>
          </cell>
          <cell r="FU214" t="str">
            <v>x</v>
          </cell>
          <cell r="FV214" t="str">
            <v>x</v>
          </cell>
          <cell r="FW214" t="str">
            <v>x</v>
          </cell>
          <cell r="FX214" t="str">
            <v>x</v>
          </cell>
          <cell r="FY214" t="str">
            <v>x</v>
          </cell>
          <cell r="FZ214">
            <v>224</v>
          </cell>
          <cell r="GA214" t="str">
            <v>x</v>
          </cell>
          <cell r="GB214" t="str">
            <v>x</v>
          </cell>
          <cell r="GC214" t="str">
            <v>x</v>
          </cell>
          <cell r="GD214" t="str">
            <v>x</v>
          </cell>
          <cell r="GE214" t="str">
            <v>x</v>
          </cell>
          <cell r="GF214" t="str">
            <v>x</v>
          </cell>
          <cell r="GG214" t="str">
            <v>x</v>
          </cell>
          <cell r="GH214" t="str">
            <v>x</v>
          </cell>
          <cell r="GI214" t="str">
            <v>x</v>
          </cell>
          <cell r="GJ214" t="str">
            <v>x</v>
          </cell>
          <cell r="GK214" t="str">
            <v>x</v>
          </cell>
          <cell r="GL214">
            <v>0</v>
          </cell>
          <cell r="GM214" t="str">
            <v>x</v>
          </cell>
          <cell r="GN214" t="str">
            <v>x</v>
          </cell>
          <cell r="GO214" t="str">
            <v>x</v>
          </cell>
          <cell r="GP214" t="str">
            <v>x</v>
          </cell>
          <cell r="GQ214" t="str">
            <v>x</v>
          </cell>
          <cell r="GR214" t="str">
            <v>x</v>
          </cell>
          <cell r="GS214" t="str">
            <v>x</v>
          </cell>
          <cell r="GT214" t="str">
            <v>x</v>
          </cell>
          <cell r="GU214" t="str">
            <v>x</v>
          </cell>
          <cell r="GV214" t="str">
            <v>x</v>
          </cell>
          <cell r="GW214" t="str">
            <v>x</v>
          </cell>
          <cell r="GX214">
            <v>1479</v>
          </cell>
          <cell r="GY214" t="str">
            <v>x</v>
          </cell>
          <cell r="GZ214" t="str">
            <v>x</v>
          </cell>
          <cell r="HA214" t="str">
            <v>x</v>
          </cell>
          <cell r="HB214" t="str">
            <v>x</v>
          </cell>
          <cell r="HC214" t="str">
            <v>x</v>
          </cell>
          <cell r="HD214" t="str">
            <v>x</v>
          </cell>
          <cell r="HE214" t="str">
            <v>x</v>
          </cell>
          <cell r="HF214" t="str">
            <v>x</v>
          </cell>
          <cell r="HG214" t="str">
            <v>x</v>
          </cell>
          <cell r="HH214" t="str">
            <v>x</v>
          </cell>
          <cell r="HI214" t="str">
            <v>x</v>
          </cell>
          <cell r="HJ214">
            <v>0</v>
          </cell>
          <cell r="HK214" t="str">
            <v>x</v>
          </cell>
          <cell r="HL214" t="str">
            <v>x</v>
          </cell>
          <cell r="HM214" t="str">
            <v>x</v>
          </cell>
          <cell r="HN214" t="str">
            <v>x</v>
          </cell>
          <cell r="HO214" t="str">
            <v>x</v>
          </cell>
          <cell r="HP214" t="str">
            <v>x</v>
          </cell>
          <cell r="HQ214" t="str">
            <v>x</v>
          </cell>
          <cell r="HR214" t="str">
            <v>x</v>
          </cell>
          <cell r="HS214" t="str">
            <v>x</v>
          </cell>
          <cell r="HT214" t="str">
            <v>x</v>
          </cell>
          <cell r="HU214" t="str">
            <v>x</v>
          </cell>
          <cell r="HV214">
            <v>1757</v>
          </cell>
          <cell r="HW214" t="str">
            <v>x</v>
          </cell>
          <cell r="HX214" t="str">
            <v>x</v>
          </cell>
          <cell r="HY214" t="str">
            <v>x</v>
          </cell>
          <cell r="HZ214" t="str">
            <v>x</v>
          </cell>
          <cell r="IA214" t="str">
            <v>x</v>
          </cell>
          <cell r="IB214" t="str">
            <v>x</v>
          </cell>
          <cell r="IC214" t="str">
            <v>x</v>
          </cell>
          <cell r="ID214" t="str">
            <v>x</v>
          </cell>
          <cell r="IE214" t="str">
            <v>x</v>
          </cell>
          <cell r="IF214" t="str">
            <v>x</v>
          </cell>
          <cell r="IG214" t="str">
            <v>x</v>
          </cell>
          <cell r="IH214">
            <v>1324</v>
          </cell>
          <cell r="II214">
            <v>1058</v>
          </cell>
          <cell r="IJ214">
            <v>464</v>
          </cell>
          <cell r="IK214">
            <v>594</v>
          </cell>
          <cell r="IL214">
            <v>408</v>
          </cell>
          <cell r="IM214">
            <v>255</v>
          </cell>
          <cell r="IN214">
            <v>153</v>
          </cell>
          <cell r="IO214">
            <v>76</v>
          </cell>
          <cell r="IP214">
            <v>147</v>
          </cell>
          <cell r="IQ214">
            <v>84</v>
          </cell>
          <cell r="IR214">
            <v>63</v>
          </cell>
          <cell r="IS214">
            <v>39</v>
          </cell>
        </row>
        <row r="215">
          <cell r="A215" t="str">
            <v>Main-Tauber-Kreis</v>
          </cell>
          <cell r="B215">
            <v>2067</v>
          </cell>
          <cell r="C215">
            <v>1824</v>
          </cell>
          <cell r="D215">
            <v>935</v>
          </cell>
          <cell r="E215">
            <v>889</v>
          </cell>
          <cell r="F215">
            <v>747</v>
          </cell>
          <cell r="G215">
            <v>483</v>
          </cell>
          <cell r="H215">
            <v>263</v>
          </cell>
          <cell r="I215">
            <v>181</v>
          </cell>
          <cell r="J215">
            <v>131</v>
          </cell>
          <cell r="K215">
            <v>62</v>
          </cell>
          <cell r="L215">
            <v>65</v>
          </cell>
          <cell r="M215">
            <v>11</v>
          </cell>
          <cell r="N215">
            <v>1147</v>
          </cell>
          <cell r="O215">
            <v>1021</v>
          </cell>
          <cell r="P215">
            <v>523</v>
          </cell>
          <cell r="Q215">
            <v>498</v>
          </cell>
          <cell r="R215">
            <v>415</v>
          </cell>
          <cell r="S215">
            <v>281</v>
          </cell>
          <cell r="T215">
            <v>134</v>
          </cell>
          <cell r="U215">
            <v>86</v>
          </cell>
          <cell r="V215" t="str">
            <v>*</v>
          </cell>
          <cell r="W215">
            <v>32</v>
          </cell>
          <cell r="X215">
            <v>39</v>
          </cell>
          <cell r="Y215" t="str">
            <v>*</v>
          </cell>
          <cell r="Z215">
            <v>920</v>
          </cell>
          <cell r="AA215">
            <v>803</v>
          </cell>
          <cell r="AB215">
            <v>412</v>
          </cell>
          <cell r="AC215">
            <v>391</v>
          </cell>
          <cell r="AD215">
            <v>332</v>
          </cell>
          <cell r="AE215">
            <v>202</v>
          </cell>
          <cell r="AF215">
            <v>129</v>
          </cell>
          <cell r="AG215">
            <v>95</v>
          </cell>
          <cell r="AH215" t="str">
            <v>*</v>
          </cell>
          <cell r="AI215">
            <v>30</v>
          </cell>
          <cell r="AJ215">
            <v>26</v>
          </cell>
          <cell r="AK215" t="str">
            <v>*</v>
          </cell>
          <cell r="AL215">
            <v>182</v>
          </cell>
          <cell r="AM215">
            <v>151</v>
          </cell>
          <cell r="AN215">
            <v>72</v>
          </cell>
          <cell r="AO215">
            <v>79</v>
          </cell>
          <cell r="AP215">
            <v>62</v>
          </cell>
          <cell r="AQ215">
            <v>51</v>
          </cell>
          <cell r="AR215">
            <v>11</v>
          </cell>
          <cell r="AS215">
            <v>8</v>
          </cell>
          <cell r="AT215">
            <v>17</v>
          </cell>
          <cell r="AU215" t="str">
            <v>*</v>
          </cell>
          <cell r="AV215" t="str">
            <v>*</v>
          </cell>
          <cell r="AW215">
            <v>0</v>
          </cell>
          <cell r="AX215">
            <v>459</v>
          </cell>
          <cell r="AY215">
            <v>404</v>
          </cell>
          <cell r="AZ215">
            <v>179</v>
          </cell>
          <cell r="BA215">
            <v>225</v>
          </cell>
          <cell r="BB215">
            <v>176</v>
          </cell>
          <cell r="BC215">
            <v>121</v>
          </cell>
          <cell r="BD215">
            <v>54</v>
          </cell>
          <cell r="BE215">
            <v>32</v>
          </cell>
          <cell r="BF215">
            <v>45</v>
          </cell>
          <cell r="BG215">
            <v>23</v>
          </cell>
          <cell r="BH215">
            <v>19</v>
          </cell>
          <cell r="BI215">
            <v>4</v>
          </cell>
          <cell r="BJ215">
            <v>431</v>
          </cell>
          <cell r="BK215">
            <v>396</v>
          </cell>
          <cell r="BL215">
            <v>146</v>
          </cell>
          <cell r="BM215">
            <v>250</v>
          </cell>
          <cell r="BN215">
            <v>208</v>
          </cell>
          <cell r="BO215">
            <v>156</v>
          </cell>
          <cell r="BP215">
            <v>52</v>
          </cell>
          <cell r="BQ215">
            <v>39</v>
          </cell>
          <cell r="BR215" t="str">
            <v>*</v>
          </cell>
          <cell r="BS215">
            <v>22</v>
          </cell>
          <cell r="BT215">
            <v>16</v>
          </cell>
          <cell r="BU215" t="str">
            <v>*</v>
          </cell>
          <cell r="BV215">
            <v>443</v>
          </cell>
          <cell r="BW215">
            <v>393</v>
          </cell>
          <cell r="BX215">
            <v>223</v>
          </cell>
          <cell r="BY215">
            <v>170</v>
          </cell>
          <cell r="BZ215">
            <v>149</v>
          </cell>
          <cell r="CA215">
            <v>97</v>
          </cell>
          <cell r="CB215">
            <v>52</v>
          </cell>
          <cell r="CC215">
            <v>34</v>
          </cell>
          <cell r="CD215">
            <v>18</v>
          </cell>
          <cell r="CE215">
            <v>7</v>
          </cell>
          <cell r="CF215">
            <v>11</v>
          </cell>
          <cell r="CG215">
            <v>3</v>
          </cell>
          <cell r="CH215">
            <v>552</v>
          </cell>
          <cell r="CI215">
            <v>480</v>
          </cell>
          <cell r="CJ215">
            <v>315</v>
          </cell>
          <cell r="CK215">
            <v>165</v>
          </cell>
          <cell r="CL215">
            <v>152</v>
          </cell>
          <cell r="CM215">
            <v>58</v>
          </cell>
          <cell r="CN215">
            <v>94</v>
          </cell>
          <cell r="CO215">
            <v>68</v>
          </cell>
          <cell r="CP215" t="str">
            <v>*</v>
          </cell>
          <cell r="CQ215" t="str">
            <v>*</v>
          </cell>
          <cell r="CR215" t="str">
            <v>*</v>
          </cell>
          <cell r="CS215" t="str">
            <v>*</v>
          </cell>
          <cell r="CT215">
            <v>235</v>
          </cell>
          <cell r="CU215">
            <v>221</v>
          </cell>
          <cell r="CV215">
            <v>78</v>
          </cell>
          <cell r="CW215">
            <v>143</v>
          </cell>
          <cell r="CX215">
            <v>117</v>
          </cell>
          <cell r="CY215">
            <v>92</v>
          </cell>
          <cell r="CZ215">
            <v>24</v>
          </cell>
          <cell r="DA215">
            <v>19</v>
          </cell>
          <cell r="DB215" t="str">
            <v>*</v>
          </cell>
          <cell r="DC215">
            <v>11</v>
          </cell>
          <cell r="DD215">
            <v>12</v>
          </cell>
          <cell r="DE215" t="str">
            <v>*</v>
          </cell>
          <cell r="DF215">
            <v>767</v>
          </cell>
          <cell r="DG215">
            <v>685</v>
          </cell>
          <cell r="DH215">
            <v>410</v>
          </cell>
          <cell r="DI215">
            <v>275</v>
          </cell>
          <cell r="DJ215">
            <v>215</v>
          </cell>
          <cell r="DK215">
            <v>112</v>
          </cell>
          <cell r="DL215">
            <v>103</v>
          </cell>
          <cell r="DM215">
            <v>75</v>
          </cell>
          <cell r="DN215" t="str">
            <v>*</v>
          </cell>
          <cell r="DO215">
            <v>25</v>
          </cell>
          <cell r="DP215">
            <v>31</v>
          </cell>
          <cell r="DQ215" t="str">
            <v>*</v>
          </cell>
          <cell r="DR215">
            <v>374</v>
          </cell>
          <cell r="DS215">
            <v>328</v>
          </cell>
          <cell r="DT215">
            <v>214</v>
          </cell>
          <cell r="DU215">
            <v>114</v>
          </cell>
          <cell r="DV215">
            <v>98</v>
          </cell>
          <cell r="DW215">
            <v>33</v>
          </cell>
          <cell r="DX215">
            <v>65</v>
          </cell>
          <cell r="DY215">
            <v>46</v>
          </cell>
          <cell r="DZ215" t="str">
            <v>*</v>
          </cell>
          <cell r="EA215" t="str">
            <v>*</v>
          </cell>
          <cell r="EB215">
            <v>9</v>
          </cell>
          <cell r="EC215" t="str">
            <v>*</v>
          </cell>
          <cell r="ED215">
            <v>343</v>
          </cell>
          <cell r="EE215">
            <v>292</v>
          </cell>
          <cell r="EF215">
            <v>139</v>
          </cell>
          <cell r="EG215">
            <v>153</v>
          </cell>
          <cell r="EH215">
            <v>139</v>
          </cell>
          <cell r="EI215">
            <v>109</v>
          </cell>
          <cell r="EJ215">
            <v>30</v>
          </cell>
          <cell r="EK215">
            <v>16</v>
          </cell>
          <cell r="EL215" t="str">
            <v>*</v>
          </cell>
          <cell r="EM215" t="str">
            <v>*</v>
          </cell>
          <cell r="EN215">
            <v>9</v>
          </cell>
          <cell r="EO215" t="str">
            <v>*</v>
          </cell>
          <cell r="EP215">
            <v>348</v>
          </cell>
          <cell r="EQ215">
            <v>298</v>
          </cell>
          <cell r="ER215">
            <v>94</v>
          </cell>
          <cell r="ES215">
            <v>204</v>
          </cell>
          <cell r="ET215">
            <v>178</v>
          </cell>
          <cell r="EU215">
            <v>137</v>
          </cell>
          <cell r="EV215">
            <v>41</v>
          </cell>
          <cell r="EW215">
            <v>25</v>
          </cell>
          <cell r="EX215">
            <v>22</v>
          </cell>
          <cell r="EY215">
            <v>18</v>
          </cell>
          <cell r="EZ215">
            <v>4</v>
          </cell>
          <cell r="FA215">
            <v>4</v>
          </cell>
          <cell r="FB215">
            <v>1012</v>
          </cell>
          <cell r="FC215">
            <v>919</v>
          </cell>
          <cell r="FD215">
            <v>329</v>
          </cell>
          <cell r="FE215">
            <v>590</v>
          </cell>
          <cell r="FF215">
            <v>501</v>
          </cell>
          <cell r="FG215">
            <v>370</v>
          </cell>
          <cell r="FH215">
            <v>131</v>
          </cell>
          <cell r="FI215">
            <v>90</v>
          </cell>
          <cell r="FJ215">
            <v>81</v>
          </cell>
          <cell r="FK215">
            <v>44</v>
          </cell>
          <cell r="FL215">
            <v>36</v>
          </cell>
          <cell r="FM215">
            <v>8</v>
          </cell>
          <cell r="FN215">
            <v>891</v>
          </cell>
          <cell r="FO215">
            <v>769</v>
          </cell>
          <cell r="FP215">
            <v>530</v>
          </cell>
          <cell r="FQ215">
            <v>239</v>
          </cell>
          <cell r="FR215">
            <v>191</v>
          </cell>
          <cell r="FS215">
            <v>74</v>
          </cell>
          <cell r="FT215">
            <v>116</v>
          </cell>
          <cell r="FU215">
            <v>80</v>
          </cell>
          <cell r="FV215">
            <v>45</v>
          </cell>
          <cell r="FW215" t="str">
            <v>*</v>
          </cell>
          <cell r="FX215">
            <v>26</v>
          </cell>
          <cell r="FY215">
            <v>3</v>
          </cell>
          <cell r="FZ215">
            <v>164</v>
          </cell>
          <cell r="GA215">
            <v>136</v>
          </cell>
          <cell r="GB215">
            <v>76</v>
          </cell>
          <cell r="GC215">
            <v>60</v>
          </cell>
          <cell r="GD215">
            <v>55</v>
          </cell>
          <cell r="GE215">
            <v>39</v>
          </cell>
          <cell r="GF215">
            <v>16</v>
          </cell>
          <cell r="GG215">
            <v>11</v>
          </cell>
          <cell r="GH215">
            <v>5</v>
          </cell>
          <cell r="GI215" t="str">
            <v>*</v>
          </cell>
          <cell r="GJ215">
            <v>3</v>
          </cell>
          <cell r="GK215">
            <v>0</v>
          </cell>
          <cell r="GL215">
            <v>0</v>
          </cell>
          <cell r="GM215">
            <v>0</v>
          </cell>
          <cell r="GN215">
            <v>0</v>
          </cell>
          <cell r="GO215">
            <v>0</v>
          </cell>
          <cell r="GP215">
            <v>0</v>
          </cell>
          <cell r="GQ215">
            <v>0</v>
          </cell>
          <cell r="GR215">
            <v>0</v>
          </cell>
          <cell r="GS215">
            <v>0</v>
          </cell>
          <cell r="GT215">
            <v>0</v>
          </cell>
          <cell r="GU215">
            <v>0</v>
          </cell>
          <cell r="GV215">
            <v>0</v>
          </cell>
          <cell r="GW215">
            <v>0</v>
          </cell>
          <cell r="GX215">
            <v>1103</v>
          </cell>
          <cell r="GY215">
            <v>1000</v>
          </cell>
          <cell r="GZ215">
            <v>384</v>
          </cell>
          <cell r="HA215">
            <v>616</v>
          </cell>
          <cell r="HB215">
            <v>523</v>
          </cell>
          <cell r="HC215">
            <v>379</v>
          </cell>
          <cell r="HD215">
            <v>144</v>
          </cell>
          <cell r="HE215">
            <v>97</v>
          </cell>
          <cell r="HF215">
            <v>85</v>
          </cell>
          <cell r="HG215">
            <v>45</v>
          </cell>
          <cell r="HH215">
            <v>38</v>
          </cell>
          <cell r="HI215">
            <v>8</v>
          </cell>
          <cell r="HJ215">
            <v>0</v>
          </cell>
          <cell r="HK215">
            <v>0</v>
          </cell>
          <cell r="HL215">
            <v>0</v>
          </cell>
          <cell r="HM215">
            <v>0</v>
          </cell>
          <cell r="HN215">
            <v>0</v>
          </cell>
          <cell r="HO215">
            <v>0</v>
          </cell>
          <cell r="HP215">
            <v>0</v>
          </cell>
          <cell r="HQ215">
            <v>0</v>
          </cell>
          <cell r="HR215">
            <v>0</v>
          </cell>
          <cell r="HS215">
            <v>0</v>
          </cell>
          <cell r="HT215">
            <v>0</v>
          </cell>
          <cell r="HU215">
            <v>0</v>
          </cell>
          <cell r="HV215">
            <v>1220</v>
          </cell>
          <cell r="HW215">
            <v>1059</v>
          </cell>
          <cell r="HX215">
            <v>592</v>
          </cell>
          <cell r="HY215">
            <v>467</v>
          </cell>
          <cell r="HZ215">
            <v>386</v>
          </cell>
          <cell r="IA215">
            <v>225</v>
          </cell>
          <cell r="IB215">
            <v>160</v>
          </cell>
          <cell r="IC215">
            <v>109</v>
          </cell>
          <cell r="ID215">
            <v>73</v>
          </cell>
          <cell r="IE215">
            <v>36</v>
          </cell>
          <cell r="IF215">
            <v>35</v>
          </cell>
          <cell r="IG215">
            <v>8</v>
          </cell>
          <cell r="IH215">
            <v>847</v>
          </cell>
          <cell r="II215">
            <v>765</v>
          </cell>
          <cell r="IJ215">
            <v>343</v>
          </cell>
          <cell r="IK215">
            <v>422</v>
          </cell>
          <cell r="IL215">
            <v>361</v>
          </cell>
          <cell r="IM215">
            <v>258</v>
          </cell>
          <cell r="IN215">
            <v>103</v>
          </cell>
          <cell r="IO215">
            <v>72</v>
          </cell>
          <cell r="IP215">
            <v>58</v>
          </cell>
          <cell r="IQ215">
            <v>26</v>
          </cell>
          <cell r="IR215">
            <v>30</v>
          </cell>
          <cell r="IS215">
            <v>3</v>
          </cell>
        </row>
        <row r="216">
          <cell r="A216" t="str">
            <v>Heidenheim</v>
          </cell>
          <cell r="B216">
            <v>2884</v>
          </cell>
          <cell r="C216" t="str">
            <v>x</v>
          </cell>
          <cell r="D216" t="str">
            <v>x</v>
          </cell>
          <cell r="E216" t="str">
            <v>x</v>
          </cell>
          <cell r="F216" t="str">
            <v>x</v>
          </cell>
          <cell r="G216" t="str">
            <v>x</v>
          </cell>
          <cell r="H216" t="str">
            <v>x</v>
          </cell>
          <cell r="I216" t="str">
            <v>x</v>
          </cell>
          <cell r="J216" t="str">
            <v>x</v>
          </cell>
          <cell r="K216" t="str">
            <v>x</v>
          </cell>
          <cell r="L216" t="str">
            <v>x</v>
          </cell>
          <cell r="M216" t="str">
            <v>x</v>
          </cell>
          <cell r="N216">
            <v>1605</v>
          </cell>
          <cell r="O216" t="str">
            <v>x</v>
          </cell>
          <cell r="P216" t="str">
            <v>x</v>
          </cell>
          <cell r="Q216" t="str">
            <v>x</v>
          </cell>
          <cell r="R216" t="str">
            <v>x</v>
          </cell>
          <cell r="S216" t="str">
            <v>x</v>
          </cell>
          <cell r="T216" t="str">
            <v>x</v>
          </cell>
          <cell r="U216" t="str">
            <v>x</v>
          </cell>
          <cell r="V216" t="str">
            <v>x</v>
          </cell>
          <cell r="W216" t="str">
            <v>x</v>
          </cell>
          <cell r="X216" t="str">
            <v>x</v>
          </cell>
          <cell r="Y216" t="str">
            <v>x</v>
          </cell>
          <cell r="Z216">
            <v>1279</v>
          </cell>
          <cell r="AA216" t="str">
            <v>x</v>
          </cell>
          <cell r="AB216" t="str">
            <v>x</v>
          </cell>
          <cell r="AC216" t="str">
            <v>x</v>
          </cell>
          <cell r="AD216" t="str">
            <v>x</v>
          </cell>
          <cell r="AE216" t="str">
            <v>x</v>
          </cell>
          <cell r="AF216" t="str">
            <v>x</v>
          </cell>
          <cell r="AG216" t="str">
            <v>x</v>
          </cell>
          <cell r="AH216" t="str">
            <v>x</v>
          </cell>
          <cell r="AI216" t="str">
            <v>x</v>
          </cell>
          <cell r="AJ216" t="str">
            <v>x</v>
          </cell>
          <cell r="AK216" t="str">
            <v>x</v>
          </cell>
          <cell r="AL216">
            <v>266</v>
          </cell>
          <cell r="AM216" t="str">
            <v>x</v>
          </cell>
          <cell r="AN216" t="str">
            <v>x</v>
          </cell>
          <cell r="AO216" t="str">
            <v>x</v>
          </cell>
          <cell r="AP216" t="str">
            <v>x</v>
          </cell>
          <cell r="AQ216" t="str">
            <v>x</v>
          </cell>
          <cell r="AR216" t="str">
            <v>x</v>
          </cell>
          <cell r="AS216" t="str">
            <v>x</v>
          </cell>
          <cell r="AT216" t="str">
            <v>x</v>
          </cell>
          <cell r="AU216" t="str">
            <v>x</v>
          </cell>
          <cell r="AV216" t="str">
            <v>x</v>
          </cell>
          <cell r="AW216" t="str">
            <v>x</v>
          </cell>
          <cell r="AX216">
            <v>710</v>
          </cell>
          <cell r="AY216" t="str">
            <v>x</v>
          </cell>
          <cell r="AZ216" t="str">
            <v>x</v>
          </cell>
          <cell r="BA216" t="str">
            <v>x</v>
          </cell>
          <cell r="BB216" t="str">
            <v>x</v>
          </cell>
          <cell r="BC216" t="str">
            <v>x</v>
          </cell>
          <cell r="BD216" t="str">
            <v>x</v>
          </cell>
          <cell r="BE216" t="str">
            <v>x</v>
          </cell>
          <cell r="BF216" t="str">
            <v>x</v>
          </cell>
          <cell r="BG216" t="str">
            <v>x</v>
          </cell>
          <cell r="BH216" t="str">
            <v>x</v>
          </cell>
          <cell r="BI216" t="str">
            <v>x</v>
          </cell>
          <cell r="BJ216">
            <v>593</v>
          </cell>
          <cell r="BK216" t="str">
            <v>x</v>
          </cell>
          <cell r="BL216" t="str">
            <v>x</v>
          </cell>
          <cell r="BM216" t="str">
            <v>x</v>
          </cell>
          <cell r="BN216" t="str">
            <v>x</v>
          </cell>
          <cell r="BO216" t="str">
            <v>x</v>
          </cell>
          <cell r="BP216" t="str">
            <v>x</v>
          </cell>
          <cell r="BQ216" t="str">
            <v>x</v>
          </cell>
          <cell r="BR216" t="str">
            <v>x</v>
          </cell>
          <cell r="BS216" t="str">
            <v>x</v>
          </cell>
          <cell r="BT216" t="str">
            <v>x</v>
          </cell>
          <cell r="BU216" t="str">
            <v>x</v>
          </cell>
          <cell r="BV216">
            <v>612</v>
          </cell>
          <cell r="BW216" t="str">
            <v>x</v>
          </cell>
          <cell r="BX216" t="str">
            <v>x</v>
          </cell>
          <cell r="BY216" t="str">
            <v>x</v>
          </cell>
          <cell r="BZ216" t="str">
            <v>x</v>
          </cell>
          <cell r="CA216" t="str">
            <v>x</v>
          </cell>
          <cell r="CB216" t="str">
            <v>x</v>
          </cell>
          <cell r="CC216" t="str">
            <v>x</v>
          </cell>
          <cell r="CD216" t="str">
            <v>x</v>
          </cell>
          <cell r="CE216" t="str">
            <v>x</v>
          </cell>
          <cell r="CF216" t="str">
            <v>x</v>
          </cell>
          <cell r="CG216" t="str">
            <v>x</v>
          </cell>
          <cell r="CH216">
            <v>703</v>
          </cell>
          <cell r="CI216" t="str">
            <v>x</v>
          </cell>
          <cell r="CJ216" t="str">
            <v>x</v>
          </cell>
          <cell r="CK216" t="str">
            <v>x</v>
          </cell>
          <cell r="CL216" t="str">
            <v>x</v>
          </cell>
          <cell r="CM216" t="str">
            <v>x</v>
          </cell>
          <cell r="CN216" t="str">
            <v>x</v>
          </cell>
          <cell r="CO216" t="str">
            <v>x</v>
          </cell>
          <cell r="CP216" t="str">
            <v>x</v>
          </cell>
          <cell r="CQ216" t="str">
            <v>x</v>
          </cell>
          <cell r="CR216" t="str">
            <v>x</v>
          </cell>
          <cell r="CS216" t="str">
            <v>x</v>
          </cell>
          <cell r="CT216">
            <v>299</v>
          </cell>
          <cell r="CU216" t="str">
            <v>x</v>
          </cell>
          <cell r="CV216" t="str">
            <v>x</v>
          </cell>
          <cell r="CW216" t="str">
            <v>x</v>
          </cell>
          <cell r="CX216" t="str">
            <v>x</v>
          </cell>
          <cell r="CY216" t="str">
            <v>x</v>
          </cell>
          <cell r="CZ216" t="str">
            <v>x</v>
          </cell>
          <cell r="DA216" t="str">
            <v>x</v>
          </cell>
          <cell r="DB216" t="str">
            <v>x</v>
          </cell>
          <cell r="DC216" t="str">
            <v>x</v>
          </cell>
          <cell r="DD216" t="str">
            <v>x</v>
          </cell>
          <cell r="DE216" t="str">
            <v>x</v>
          </cell>
          <cell r="DF216">
            <v>1116</v>
          </cell>
          <cell r="DG216" t="str">
            <v>x</v>
          </cell>
          <cell r="DH216" t="str">
            <v>x</v>
          </cell>
          <cell r="DI216" t="str">
            <v>x</v>
          </cell>
          <cell r="DJ216" t="str">
            <v>x</v>
          </cell>
          <cell r="DK216" t="str">
            <v>x</v>
          </cell>
          <cell r="DL216" t="str">
            <v>x</v>
          </cell>
          <cell r="DM216" t="str">
            <v>x</v>
          </cell>
          <cell r="DN216" t="str">
            <v>x</v>
          </cell>
          <cell r="DO216" t="str">
            <v>x</v>
          </cell>
          <cell r="DP216" t="str">
            <v>x</v>
          </cell>
          <cell r="DQ216" t="str">
            <v>x</v>
          </cell>
          <cell r="DR216">
            <v>440</v>
          </cell>
          <cell r="DS216" t="str">
            <v>x</v>
          </cell>
          <cell r="DT216" t="str">
            <v>x</v>
          </cell>
          <cell r="DU216" t="str">
            <v>x</v>
          </cell>
          <cell r="DV216" t="str">
            <v>x</v>
          </cell>
          <cell r="DW216" t="str">
            <v>x</v>
          </cell>
          <cell r="DX216" t="str">
            <v>x</v>
          </cell>
          <cell r="DY216" t="str">
            <v>x</v>
          </cell>
          <cell r="DZ216" t="str">
            <v>x</v>
          </cell>
          <cell r="EA216" t="str">
            <v>x</v>
          </cell>
          <cell r="EB216" t="str">
            <v>x</v>
          </cell>
          <cell r="EC216" t="str">
            <v>x</v>
          </cell>
          <cell r="ED216">
            <v>441</v>
          </cell>
          <cell r="EE216" t="str">
            <v>x</v>
          </cell>
          <cell r="EF216" t="str">
            <v>x</v>
          </cell>
          <cell r="EG216" t="str">
            <v>x</v>
          </cell>
          <cell r="EH216" t="str">
            <v>x</v>
          </cell>
          <cell r="EI216" t="str">
            <v>x</v>
          </cell>
          <cell r="EJ216" t="str">
            <v>x</v>
          </cell>
          <cell r="EK216" t="str">
            <v>x</v>
          </cell>
          <cell r="EL216" t="str">
            <v>x</v>
          </cell>
          <cell r="EM216" t="str">
            <v>x</v>
          </cell>
          <cell r="EN216" t="str">
            <v>x</v>
          </cell>
          <cell r="EO216" t="str">
            <v>x</v>
          </cell>
          <cell r="EP216">
            <v>588</v>
          </cell>
          <cell r="EQ216" t="str">
            <v>x</v>
          </cell>
          <cell r="ER216" t="str">
            <v>x</v>
          </cell>
          <cell r="ES216" t="str">
            <v>x</v>
          </cell>
          <cell r="ET216" t="str">
            <v>x</v>
          </cell>
          <cell r="EU216" t="str">
            <v>x</v>
          </cell>
          <cell r="EV216" t="str">
            <v>x</v>
          </cell>
          <cell r="EW216" t="str">
            <v>x</v>
          </cell>
          <cell r="EX216" t="str">
            <v>x</v>
          </cell>
          <cell r="EY216" t="str">
            <v>x</v>
          </cell>
          <cell r="EZ216" t="str">
            <v>x</v>
          </cell>
          <cell r="FA216" t="str">
            <v>x</v>
          </cell>
          <cell r="FB216">
            <v>1562</v>
          </cell>
          <cell r="FC216" t="str">
            <v>x</v>
          </cell>
          <cell r="FD216" t="str">
            <v>x</v>
          </cell>
          <cell r="FE216" t="str">
            <v>x</v>
          </cell>
          <cell r="FF216" t="str">
            <v>x</v>
          </cell>
          <cell r="FG216" t="str">
            <v>x</v>
          </cell>
          <cell r="FH216" t="str">
            <v>x</v>
          </cell>
          <cell r="FI216" t="str">
            <v>x</v>
          </cell>
          <cell r="FJ216" t="str">
            <v>x</v>
          </cell>
          <cell r="FK216" t="str">
            <v>x</v>
          </cell>
          <cell r="FL216" t="str">
            <v>x</v>
          </cell>
          <cell r="FM216" t="str">
            <v>x</v>
          </cell>
          <cell r="FN216">
            <v>1137</v>
          </cell>
          <cell r="FO216" t="str">
            <v>x</v>
          </cell>
          <cell r="FP216" t="str">
            <v>x</v>
          </cell>
          <cell r="FQ216" t="str">
            <v>x</v>
          </cell>
          <cell r="FR216" t="str">
            <v>x</v>
          </cell>
          <cell r="FS216" t="str">
            <v>x</v>
          </cell>
          <cell r="FT216" t="str">
            <v>x</v>
          </cell>
          <cell r="FU216" t="str">
            <v>x</v>
          </cell>
          <cell r="FV216" t="str">
            <v>x</v>
          </cell>
          <cell r="FW216" t="str">
            <v>x</v>
          </cell>
          <cell r="FX216" t="str">
            <v>x</v>
          </cell>
          <cell r="FY216" t="str">
            <v>x</v>
          </cell>
          <cell r="FZ216">
            <v>185</v>
          </cell>
          <cell r="GA216" t="str">
            <v>x</v>
          </cell>
          <cell r="GB216" t="str">
            <v>x</v>
          </cell>
          <cell r="GC216" t="str">
            <v>x</v>
          </cell>
          <cell r="GD216" t="str">
            <v>x</v>
          </cell>
          <cell r="GE216" t="str">
            <v>x</v>
          </cell>
          <cell r="GF216" t="str">
            <v>x</v>
          </cell>
          <cell r="GG216" t="str">
            <v>x</v>
          </cell>
          <cell r="GH216" t="str">
            <v>x</v>
          </cell>
          <cell r="GI216" t="str">
            <v>x</v>
          </cell>
          <cell r="GJ216" t="str">
            <v>x</v>
          </cell>
          <cell r="GK216" t="str">
            <v>x</v>
          </cell>
          <cell r="GL216">
            <v>0</v>
          </cell>
          <cell r="GM216" t="str">
            <v>x</v>
          </cell>
          <cell r="GN216" t="str">
            <v>x</v>
          </cell>
          <cell r="GO216" t="str">
            <v>x</v>
          </cell>
          <cell r="GP216" t="str">
            <v>x</v>
          </cell>
          <cell r="GQ216" t="str">
            <v>x</v>
          </cell>
          <cell r="GR216" t="str">
            <v>x</v>
          </cell>
          <cell r="GS216" t="str">
            <v>x</v>
          </cell>
          <cell r="GT216" t="str">
            <v>x</v>
          </cell>
          <cell r="GU216" t="str">
            <v>x</v>
          </cell>
          <cell r="GV216" t="str">
            <v>x</v>
          </cell>
          <cell r="GW216" t="str">
            <v>x</v>
          </cell>
          <cell r="GX216">
            <v>1659</v>
          </cell>
          <cell r="GY216" t="str">
            <v>x</v>
          </cell>
          <cell r="GZ216" t="str">
            <v>x</v>
          </cell>
          <cell r="HA216" t="str">
            <v>x</v>
          </cell>
          <cell r="HB216" t="str">
            <v>x</v>
          </cell>
          <cell r="HC216" t="str">
            <v>x</v>
          </cell>
          <cell r="HD216" t="str">
            <v>x</v>
          </cell>
          <cell r="HE216" t="str">
            <v>x</v>
          </cell>
          <cell r="HF216" t="str">
            <v>x</v>
          </cell>
          <cell r="HG216" t="str">
            <v>x</v>
          </cell>
          <cell r="HH216" t="str">
            <v>x</v>
          </cell>
          <cell r="HI216" t="str">
            <v>x</v>
          </cell>
          <cell r="HJ216">
            <v>0</v>
          </cell>
          <cell r="HK216" t="str">
            <v>x</v>
          </cell>
          <cell r="HL216" t="str">
            <v>x</v>
          </cell>
          <cell r="HM216" t="str">
            <v>x</v>
          </cell>
          <cell r="HN216" t="str">
            <v>x</v>
          </cell>
          <cell r="HO216" t="str">
            <v>x</v>
          </cell>
          <cell r="HP216" t="str">
            <v>x</v>
          </cell>
          <cell r="HQ216" t="str">
            <v>x</v>
          </cell>
          <cell r="HR216" t="str">
            <v>x</v>
          </cell>
          <cell r="HS216" t="str">
            <v>x</v>
          </cell>
          <cell r="HT216" t="str">
            <v>x</v>
          </cell>
          <cell r="HU216" t="str">
            <v>x</v>
          </cell>
          <cell r="HV216">
            <v>1569</v>
          </cell>
          <cell r="HW216" t="str">
            <v>x</v>
          </cell>
          <cell r="HX216" t="str">
            <v>x</v>
          </cell>
          <cell r="HY216" t="str">
            <v>x</v>
          </cell>
          <cell r="HZ216" t="str">
            <v>x</v>
          </cell>
          <cell r="IA216" t="str">
            <v>x</v>
          </cell>
          <cell r="IB216" t="str">
            <v>x</v>
          </cell>
          <cell r="IC216" t="str">
            <v>x</v>
          </cell>
          <cell r="ID216" t="str">
            <v>x</v>
          </cell>
          <cell r="IE216" t="str">
            <v>x</v>
          </cell>
          <cell r="IF216" t="str">
            <v>x</v>
          </cell>
          <cell r="IG216" t="str">
            <v>x</v>
          </cell>
          <cell r="IH216">
            <v>1315</v>
          </cell>
          <cell r="II216">
            <v>1055</v>
          </cell>
          <cell r="IJ216">
            <v>370</v>
          </cell>
          <cell r="IK216">
            <v>685</v>
          </cell>
          <cell r="IL216">
            <v>526</v>
          </cell>
          <cell r="IM216">
            <v>360</v>
          </cell>
          <cell r="IN216">
            <v>165</v>
          </cell>
          <cell r="IO216">
            <v>90</v>
          </cell>
          <cell r="IP216">
            <v>138</v>
          </cell>
          <cell r="IQ216">
            <v>43</v>
          </cell>
          <cell r="IR216">
            <v>95</v>
          </cell>
          <cell r="IS216">
            <v>21</v>
          </cell>
        </row>
        <row r="217">
          <cell r="A217" t="str">
            <v>Ostalbkreis</v>
          </cell>
          <cell r="B217">
            <v>5106</v>
          </cell>
          <cell r="C217">
            <v>3701</v>
          </cell>
          <cell r="D217">
            <v>1654</v>
          </cell>
          <cell r="E217">
            <v>2047</v>
          </cell>
          <cell r="F217">
            <v>1561</v>
          </cell>
          <cell r="G217">
            <v>1050</v>
          </cell>
          <cell r="H217">
            <v>511</v>
          </cell>
          <cell r="I217">
            <v>218</v>
          </cell>
          <cell r="J217">
            <v>430</v>
          </cell>
          <cell r="K217">
            <v>269</v>
          </cell>
          <cell r="L217">
            <v>161</v>
          </cell>
          <cell r="M217">
            <v>56</v>
          </cell>
          <cell r="N217">
            <v>2928</v>
          </cell>
          <cell r="O217">
            <v>2118</v>
          </cell>
          <cell r="P217">
            <v>944</v>
          </cell>
          <cell r="Q217">
            <v>1174</v>
          </cell>
          <cell r="R217">
            <v>891</v>
          </cell>
          <cell r="S217">
            <v>591</v>
          </cell>
          <cell r="T217">
            <v>300</v>
          </cell>
          <cell r="U217">
            <v>128</v>
          </cell>
          <cell r="V217">
            <v>251</v>
          </cell>
          <cell r="W217">
            <v>163</v>
          </cell>
          <cell r="X217">
            <v>88</v>
          </cell>
          <cell r="Y217">
            <v>32</v>
          </cell>
          <cell r="Z217">
            <v>2178</v>
          </cell>
          <cell r="AA217">
            <v>1583</v>
          </cell>
          <cell r="AB217">
            <v>710</v>
          </cell>
          <cell r="AC217">
            <v>873</v>
          </cell>
          <cell r="AD217">
            <v>670</v>
          </cell>
          <cell r="AE217">
            <v>459</v>
          </cell>
          <cell r="AF217">
            <v>211</v>
          </cell>
          <cell r="AG217">
            <v>90</v>
          </cell>
          <cell r="AH217">
            <v>179</v>
          </cell>
          <cell r="AI217">
            <v>106</v>
          </cell>
          <cell r="AJ217">
            <v>73</v>
          </cell>
          <cell r="AK217">
            <v>24</v>
          </cell>
          <cell r="AL217">
            <v>446</v>
          </cell>
          <cell r="AM217">
            <v>321</v>
          </cell>
          <cell r="AN217">
            <v>159</v>
          </cell>
          <cell r="AO217">
            <v>162</v>
          </cell>
          <cell r="AP217">
            <v>90</v>
          </cell>
          <cell r="AQ217">
            <v>75</v>
          </cell>
          <cell r="AR217">
            <v>15</v>
          </cell>
          <cell r="AS217">
            <v>5</v>
          </cell>
          <cell r="AT217">
            <v>63</v>
          </cell>
          <cell r="AU217">
            <v>34</v>
          </cell>
          <cell r="AV217">
            <v>29</v>
          </cell>
          <cell r="AW217">
            <v>9</v>
          </cell>
          <cell r="AX217">
            <v>1152</v>
          </cell>
          <cell r="AY217">
            <v>850</v>
          </cell>
          <cell r="AZ217">
            <v>368</v>
          </cell>
          <cell r="BA217">
            <v>482</v>
          </cell>
          <cell r="BB217">
            <v>340</v>
          </cell>
          <cell r="BC217">
            <v>245</v>
          </cell>
          <cell r="BD217">
            <v>95</v>
          </cell>
          <cell r="BE217">
            <v>38</v>
          </cell>
          <cell r="BF217">
            <v>129</v>
          </cell>
          <cell r="BG217">
            <v>85</v>
          </cell>
          <cell r="BH217">
            <v>44</v>
          </cell>
          <cell r="BI217">
            <v>13</v>
          </cell>
          <cell r="BJ217">
            <v>1066</v>
          </cell>
          <cell r="BK217">
            <v>807</v>
          </cell>
          <cell r="BL217">
            <v>283</v>
          </cell>
          <cell r="BM217">
            <v>524</v>
          </cell>
          <cell r="BN217">
            <v>408</v>
          </cell>
          <cell r="BO217">
            <v>286</v>
          </cell>
          <cell r="BP217">
            <v>122</v>
          </cell>
          <cell r="BQ217">
            <v>52</v>
          </cell>
          <cell r="BR217">
            <v>100</v>
          </cell>
          <cell r="BS217">
            <v>70</v>
          </cell>
          <cell r="BT217">
            <v>30</v>
          </cell>
          <cell r="BU217">
            <v>16</v>
          </cell>
          <cell r="BV217">
            <v>1061</v>
          </cell>
          <cell r="BW217">
            <v>748</v>
          </cell>
          <cell r="BX217">
            <v>276</v>
          </cell>
          <cell r="BY217">
            <v>472</v>
          </cell>
          <cell r="BZ217">
            <v>386</v>
          </cell>
          <cell r="CA217">
            <v>278</v>
          </cell>
          <cell r="CB217">
            <v>108</v>
          </cell>
          <cell r="CC217">
            <v>53</v>
          </cell>
          <cell r="CD217">
            <v>78</v>
          </cell>
          <cell r="CE217">
            <v>53</v>
          </cell>
          <cell r="CF217">
            <v>25</v>
          </cell>
          <cell r="CG217">
            <v>8</v>
          </cell>
          <cell r="CH217">
            <v>1378</v>
          </cell>
          <cell r="CI217">
            <v>974</v>
          </cell>
          <cell r="CJ217">
            <v>568</v>
          </cell>
          <cell r="CK217">
            <v>406</v>
          </cell>
          <cell r="CL217">
            <v>337</v>
          </cell>
          <cell r="CM217">
            <v>166</v>
          </cell>
          <cell r="CN217">
            <v>171</v>
          </cell>
          <cell r="CO217">
            <v>70</v>
          </cell>
          <cell r="CP217">
            <v>59</v>
          </cell>
          <cell r="CQ217">
            <v>26</v>
          </cell>
          <cell r="CR217">
            <v>33</v>
          </cell>
          <cell r="CS217">
            <v>10</v>
          </cell>
          <cell r="CT217">
            <v>833</v>
          </cell>
          <cell r="CU217">
            <v>674</v>
          </cell>
          <cell r="CV217">
            <v>92</v>
          </cell>
          <cell r="CW217">
            <v>582</v>
          </cell>
          <cell r="CX217">
            <v>493</v>
          </cell>
          <cell r="CY217">
            <v>410</v>
          </cell>
          <cell r="CZ217">
            <v>83</v>
          </cell>
          <cell r="DA217">
            <v>44</v>
          </cell>
          <cell r="DB217">
            <v>77</v>
          </cell>
          <cell r="DC217">
            <v>54</v>
          </cell>
          <cell r="DD217">
            <v>23</v>
          </cell>
          <cell r="DE217">
            <v>12</v>
          </cell>
          <cell r="DF217">
            <v>1951</v>
          </cell>
          <cell r="DG217">
            <v>1318</v>
          </cell>
          <cell r="DH217">
            <v>660</v>
          </cell>
          <cell r="DI217">
            <v>658</v>
          </cell>
          <cell r="DJ217">
            <v>440</v>
          </cell>
          <cell r="DK217">
            <v>242</v>
          </cell>
          <cell r="DL217">
            <v>198</v>
          </cell>
          <cell r="DM217">
            <v>83</v>
          </cell>
          <cell r="DN217">
            <v>195</v>
          </cell>
          <cell r="DO217">
            <v>124</v>
          </cell>
          <cell r="DP217">
            <v>71</v>
          </cell>
          <cell r="DQ217">
            <v>23</v>
          </cell>
          <cell r="DR217">
            <v>843</v>
          </cell>
          <cell r="DS217">
            <v>575</v>
          </cell>
          <cell r="DT217">
            <v>359</v>
          </cell>
          <cell r="DU217">
            <v>216</v>
          </cell>
          <cell r="DV217">
            <v>148</v>
          </cell>
          <cell r="DW217">
            <v>54</v>
          </cell>
          <cell r="DX217">
            <v>94</v>
          </cell>
          <cell r="DY217">
            <v>45</v>
          </cell>
          <cell r="DZ217">
            <v>60</v>
          </cell>
          <cell r="EA217">
            <v>24</v>
          </cell>
          <cell r="EB217">
            <v>36</v>
          </cell>
          <cell r="EC217">
            <v>8</v>
          </cell>
          <cell r="ED217">
            <v>705</v>
          </cell>
          <cell r="EE217">
            <v>515</v>
          </cell>
          <cell r="EF217">
            <v>297</v>
          </cell>
          <cell r="EG217">
            <v>218</v>
          </cell>
          <cell r="EH217">
            <v>172</v>
          </cell>
          <cell r="EI217">
            <v>115</v>
          </cell>
          <cell r="EJ217">
            <v>57</v>
          </cell>
          <cell r="EK217">
            <v>18</v>
          </cell>
          <cell r="EL217">
            <v>43</v>
          </cell>
          <cell r="EM217">
            <v>25</v>
          </cell>
          <cell r="EN217">
            <v>18</v>
          </cell>
          <cell r="EO217">
            <v>3</v>
          </cell>
          <cell r="EP217">
            <v>774</v>
          </cell>
          <cell r="EQ217">
            <v>619</v>
          </cell>
          <cell r="ER217">
            <v>246</v>
          </cell>
          <cell r="ES217">
            <v>373</v>
          </cell>
          <cell r="ET217">
            <v>308</v>
          </cell>
          <cell r="EU217">
            <v>229</v>
          </cell>
          <cell r="EV217">
            <v>79</v>
          </cell>
          <cell r="EW217">
            <v>28</v>
          </cell>
          <cell r="EX217">
            <v>55</v>
          </cell>
          <cell r="EY217">
            <v>42</v>
          </cell>
          <cell r="EZ217">
            <v>13</v>
          </cell>
          <cell r="FA217">
            <v>10</v>
          </cell>
          <cell r="FB217">
            <v>2311</v>
          </cell>
          <cell r="FC217">
            <v>1763</v>
          </cell>
          <cell r="FD217">
            <v>465</v>
          </cell>
          <cell r="FE217">
            <v>1298</v>
          </cell>
          <cell r="FF217">
            <v>1055</v>
          </cell>
          <cell r="FG217">
            <v>786</v>
          </cell>
          <cell r="FH217">
            <v>269</v>
          </cell>
          <cell r="FI217">
            <v>109</v>
          </cell>
          <cell r="FJ217">
            <v>208</v>
          </cell>
          <cell r="FK217">
            <v>135</v>
          </cell>
          <cell r="FL217">
            <v>73</v>
          </cell>
          <cell r="FM217">
            <v>35</v>
          </cell>
          <cell r="FN217">
            <v>2318</v>
          </cell>
          <cell r="FO217">
            <v>1607</v>
          </cell>
          <cell r="FP217">
            <v>1032</v>
          </cell>
          <cell r="FQ217">
            <v>575</v>
          </cell>
          <cell r="FR217">
            <v>370</v>
          </cell>
          <cell r="FS217">
            <v>179</v>
          </cell>
          <cell r="FT217">
            <v>191</v>
          </cell>
          <cell r="FU217">
            <v>91</v>
          </cell>
          <cell r="FV217">
            <v>190</v>
          </cell>
          <cell r="FW217">
            <v>112</v>
          </cell>
          <cell r="FX217">
            <v>78</v>
          </cell>
          <cell r="FY217">
            <v>15</v>
          </cell>
          <cell r="FZ217">
            <v>313</v>
          </cell>
          <cell r="GA217">
            <v>224</v>
          </cell>
          <cell r="GB217">
            <v>129</v>
          </cell>
          <cell r="GC217">
            <v>95</v>
          </cell>
          <cell r="GD217">
            <v>75</v>
          </cell>
          <cell r="GE217">
            <v>40</v>
          </cell>
          <cell r="GF217">
            <v>35</v>
          </cell>
          <cell r="GG217">
            <v>12</v>
          </cell>
          <cell r="GH217" t="str">
            <v>*</v>
          </cell>
          <cell r="GI217">
            <v>10</v>
          </cell>
          <cell r="GJ217" t="str">
            <v>*</v>
          </cell>
          <cell r="GK217" t="str">
            <v>*</v>
          </cell>
          <cell r="GL217">
            <v>164</v>
          </cell>
          <cell r="GM217">
            <v>107</v>
          </cell>
          <cell r="GN217">
            <v>28</v>
          </cell>
          <cell r="GO217">
            <v>79</v>
          </cell>
          <cell r="GP217">
            <v>61</v>
          </cell>
          <cell r="GQ217">
            <v>45</v>
          </cell>
          <cell r="GR217">
            <v>16</v>
          </cell>
          <cell r="GS217">
            <v>6</v>
          </cell>
          <cell r="GT217" t="str">
            <v>*</v>
          </cell>
          <cell r="GU217">
            <v>12</v>
          </cell>
          <cell r="GV217" t="str">
            <v>*</v>
          </cell>
          <cell r="GW217" t="str">
            <v>*</v>
          </cell>
          <cell r="GX217">
            <v>2695</v>
          </cell>
          <cell r="GY217">
            <v>2037</v>
          </cell>
          <cell r="GZ217">
            <v>647</v>
          </cell>
          <cell r="HA217">
            <v>1390</v>
          </cell>
          <cell r="HB217">
            <v>1123</v>
          </cell>
          <cell r="HC217">
            <v>810</v>
          </cell>
          <cell r="HD217">
            <v>313</v>
          </cell>
          <cell r="HE217">
            <v>129</v>
          </cell>
          <cell r="HF217">
            <v>231</v>
          </cell>
          <cell r="HG217">
            <v>149</v>
          </cell>
          <cell r="HH217">
            <v>82</v>
          </cell>
          <cell r="HI217">
            <v>36</v>
          </cell>
          <cell r="HJ217">
            <v>164</v>
          </cell>
          <cell r="HK217">
            <v>107</v>
          </cell>
          <cell r="HL217">
            <v>28</v>
          </cell>
          <cell r="HM217">
            <v>79</v>
          </cell>
          <cell r="HN217">
            <v>61</v>
          </cell>
          <cell r="HO217">
            <v>45</v>
          </cell>
          <cell r="HP217">
            <v>16</v>
          </cell>
          <cell r="HQ217">
            <v>6</v>
          </cell>
          <cell r="HR217">
            <v>14</v>
          </cell>
          <cell r="HS217" t="str">
            <v>*</v>
          </cell>
          <cell r="HT217" t="str">
            <v>*</v>
          </cell>
          <cell r="HU217">
            <v>4</v>
          </cell>
          <cell r="HV217">
            <v>2950</v>
          </cell>
          <cell r="HW217">
            <v>2321</v>
          </cell>
          <cell r="HX217">
            <v>1304</v>
          </cell>
          <cell r="HY217">
            <v>1017</v>
          </cell>
          <cell r="HZ217">
            <v>741</v>
          </cell>
          <cell r="IA217">
            <v>465</v>
          </cell>
          <cell r="IB217">
            <v>276</v>
          </cell>
          <cell r="IC217">
            <v>114</v>
          </cell>
          <cell r="ID217">
            <v>249</v>
          </cell>
          <cell r="IE217">
            <v>165</v>
          </cell>
          <cell r="IF217">
            <v>84</v>
          </cell>
          <cell r="IG217">
            <v>27</v>
          </cell>
          <cell r="IH217">
            <v>2156</v>
          </cell>
          <cell r="II217">
            <v>1380</v>
          </cell>
          <cell r="IJ217">
            <v>350</v>
          </cell>
          <cell r="IK217">
            <v>1030</v>
          </cell>
          <cell r="IL217">
            <v>820</v>
          </cell>
          <cell r="IM217">
            <v>585</v>
          </cell>
          <cell r="IN217">
            <v>235</v>
          </cell>
          <cell r="IO217">
            <v>104</v>
          </cell>
          <cell r="IP217">
            <v>181</v>
          </cell>
          <cell r="IQ217">
            <v>104</v>
          </cell>
          <cell r="IR217">
            <v>77</v>
          </cell>
          <cell r="IS217">
            <v>29</v>
          </cell>
        </row>
        <row r="218">
          <cell r="A218" t="str">
            <v>Baden-Baden, Stadt</v>
          </cell>
          <cell r="B218">
            <v>1230</v>
          </cell>
          <cell r="C218">
            <v>985</v>
          </cell>
          <cell r="D218">
            <v>339</v>
          </cell>
          <cell r="E218">
            <v>646</v>
          </cell>
          <cell r="F218">
            <v>542</v>
          </cell>
          <cell r="G218">
            <v>364</v>
          </cell>
          <cell r="H218">
            <v>178</v>
          </cell>
          <cell r="I218">
            <v>72</v>
          </cell>
          <cell r="J218">
            <v>84</v>
          </cell>
          <cell r="K218">
            <v>43</v>
          </cell>
          <cell r="L218">
            <v>41</v>
          </cell>
          <cell r="M218">
            <v>20</v>
          </cell>
          <cell r="N218">
            <v>644</v>
          </cell>
          <cell r="O218">
            <v>543</v>
          </cell>
          <cell r="P218">
            <v>188</v>
          </cell>
          <cell r="Q218">
            <v>355</v>
          </cell>
          <cell r="R218">
            <v>298</v>
          </cell>
          <cell r="S218">
            <v>216</v>
          </cell>
          <cell r="T218">
            <v>82</v>
          </cell>
          <cell r="U218">
            <v>34</v>
          </cell>
          <cell r="V218">
            <v>51</v>
          </cell>
          <cell r="W218">
            <v>26</v>
          </cell>
          <cell r="X218">
            <v>25</v>
          </cell>
          <cell r="Y218">
            <v>6</v>
          </cell>
          <cell r="Z218">
            <v>586</v>
          </cell>
          <cell r="AA218">
            <v>442</v>
          </cell>
          <cell r="AB218">
            <v>151</v>
          </cell>
          <cell r="AC218">
            <v>291</v>
          </cell>
          <cell r="AD218">
            <v>244</v>
          </cell>
          <cell r="AE218">
            <v>148</v>
          </cell>
          <cell r="AF218">
            <v>96</v>
          </cell>
          <cell r="AG218">
            <v>38</v>
          </cell>
          <cell r="AH218">
            <v>33</v>
          </cell>
          <cell r="AI218">
            <v>17</v>
          </cell>
          <cell r="AJ218">
            <v>16</v>
          </cell>
          <cell r="AK218">
            <v>14</v>
          </cell>
          <cell r="AL218">
            <v>84</v>
          </cell>
          <cell r="AM218">
            <v>65</v>
          </cell>
          <cell r="AN218">
            <v>18</v>
          </cell>
          <cell r="AO218">
            <v>47</v>
          </cell>
          <cell r="AP218">
            <v>30</v>
          </cell>
          <cell r="AQ218">
            <v>26</v>
          </cell>
          <cell r="AR218">
            <v>4</v>
          </cell>
          <cell r="AS218">
            <v>0</v>
          </cell>
          <cell r="AT218" t="str">
            <v>*</v>
          </cell>
          <cell r="AU218" t="str">
            <v>*</v>
          </cell>
          <cell r="AV218">
            <v>9</v>
          </cell>
          <cell r="AW218" t="str">
            <v>*</v>
          </cell>
          <cell r="AX218">
            <v>247</v>
          </cell>
          <cell r="AY218">
            <v>210</v>
          </cell>
          <cell r="AZ218">
            <v>64</v>
          </cell>
          <cell r="BA218">
            <v>146</v>
          </cell>
          <cell r="BB218">
            <v>116</v>
          </cell>
          <cell r="BC218">
            <v>93</v>
          </cell>
          <cell r="BD218">
            <v>23</v>
          </cell>
          <cell r="BE218">
            <v>14</v>
          </cell>
          <cell r="BF218" t="str">
            <v>*</v>
          </cell>
          <cell r="BG218">
            <v>17</v>
          </cell>
          <cell r="BH218" t="str">
            <v>*</v>
          </cell>
          <cell r="BI218" t="str">
            <v>*</v>
          </cell>
          <cell r="BJ218">
            <v>257</v>
          </cell>
          <cell r="BK218">
            <v>211</v>
          </cell>
          <cell r="BL218">
            <v>58</v>
          </cell>
          <cell r="BM218">
            <v>153</v>
          </cell>
          <cell r="BN218">
            <v>126</v>
          </cell>
          <cell r="BO218">
            <v>86</v>
          </cell>
          <cell r="BP218">
            <v>40</v>
          </cell>
          <cell r="BQ218">
            <v>18</v>
          </cell>
          <cell r="BR218">
            <v>22</v>
          </cell>
          <cell r="BS218">
            <v>11</v>
          </cell>
          <cell r="BT218">
            <v>11</v>
          </cell>
          <cell r="BU218">
            <v>5</v>
          </cell>
          <cell r="BV218">
            <v>283</v>
          </cell>
          <cell r="BW218">
            <v>220</v>
          </cell>
          <cell r="BX218">
            <v>65</v>
          </cell>
          <cell r="BY218">
            <v>155</v>
          </cell>
          <cell r="BZ218">
            <v>140</v>
          </cell>
          <cell r="CA218">
            <v>88</v>
          </cell>
          <cell r="CB218">
            <v>52</v>
          </cell>
          <cell r="CC218">
            <v>20</v>
          </cell>
          <cell r="CD218">
            <v>10</v>
          </cell>
          <cell r="CE218" t="str">
            <v>*</v>
          </cell>
          <cell r="CF218" t="str">
            <v>*</v>
          </cell>
          <cell r="CG218">
            <v>5</v>
          </cell>
          <cell r="CH218">
            <v>359</v>
          </cell>
          <cell r="CI218">
            <v>279</v>
          </cell>
          <cell r="CJ218">
            <v>134</v>
          </cell>
          <cell r="CK218">
            <v>145</v>
          </cell>
          <cell r="CL218">
            <v>130</v>
          </cell>
          <cell r="CM218">
            <v>71</v>
          </cell>
          <cell r="CN218">
            <v>59</v>
          </cell>
          <cell r="CO218">
            <v>20</v>
          </cell>
          <cell r="CP218">
            <v>9</v>
          </cell>
          <cell r="CQ218">
            <v>4</v>
          </cell>
          <cell r="CR218">
            <v>5</v>
          </cell>
          <cell r="CS218">
            <v>6</v>
          </cell>
          <cell r="CT218">
            <v>118</v>
          </cell>
          <cell r="CU218">
            <v>92</v>
          </cell>
          <cell r="CV218">
            <v>25</v>
          </cell>
          <cell r="CW218">
            <v>67</v>
          </cell>
          <cell r="CX218">
            <v>54</v>
          </cell>
          <cell r="CY218">
            <v>40</v>
          </cell>
          <cell r="CZ218">
            <v>14</v>
          </cell>
          <cell r="DA218">
            <v>3</v>
          </cell>
          <cell r="DB218">
            <v>9</v>
          </cell>
          <cell r="DC218">
            <v>5</v>
          </cell>
          <cell r="DD218">
            <v>4</v>
          </cell>
          <cell r="DE218">
            <v>4</v>
          </cell>
          <cell r="DF218">
            <v>337</v>
          </cell>
          <cell r="DG218">
            <v>274</v>
          </cell>
          <cell r="DH218">
            <v>114</v>
          </cell>
          <cell r="DI218">
            <v>160</v>
          </cell>
          <cell r="DJ218">
            <v>129</v>
          </cell>
          <cell r="DK218">
            <v>80</v>
          </cell>
          <cell r="DL218">
            <v>49</v>
          </cell>
          <cell r="DM218">
            <v>24</v>
          </cell>
          <cell r="DN218">
            <v>27</v>
          </cell>
          <cell r="DO218">
            <v>13</v>
          </cell>
          <cell r="DP218">
            <v>14</v>
          </cell>
          <cell r="DQ218">
            <v>4</v>
          </cell>
          <cell r="DR218">
            <v>227</v>
          </cell>
          <cell r="DS218">
            <v>172</v>
          </cell>
          <cell r="DT218">
            <v>60</v>
          </cell>
          <cell r="DU218">
            <v>112</v>
          </cell>
          <cell r="DV218">
            <v>86</v>
          </cell>
          <cell r="DW218">
            <v>52</v>
          </cell>
          <cell r="DX218">
            <v>34</v>
          </cell>
          <cell r="DY218">
            <v>16</v>
          </cell>
          <cell r="DZ218">
            <v>22</v>
          </cell>
          <cell r="EA218">
            <v>11</v>
          </cell>
          <cell r="EB218">
            <v>11</v>
          </cell>
          <cell r="EC218">
            <v>4</v>
          </cell>
          <cell r="ED218">
            <v>294</v>
          </cell>
          <cell r="EE218">
            <v>247</v>
          </cell>
          <cell r="EF218">
            <v>89</v>
          </cell>
          <cell r="EG218">
            <v>158</v>
          </cell>
          <cell r="EH218">
            <v>133</v>
          </cell>
          <cell r="EI218">
            <v>84</v>
          </cell>
          <cell r="EJ218">
            <v>49</v>
          </cell>
          <cell r="EK218">
            <v>15</v>
          </cell>
          <cell r="EL218">
            <v>18</v>
          </cell>
          <cell r="EM218">
            <v>8</v>
          </cell>
          <cell r="EN218">
            <v>10</v>
          </cell>
          <cell r="EO218">
            <v>7</v>
          </cell>
          <cell r="EP218">
            <v>254</v>
          </cell>
          <cell r="EQ218">
            <v>200</v>
          </cell>
          <cell r="ER218">
            <v>51</v>
          </cell>
          <cell r="ES218">
            <v>149</v>
          </cell>
          <cell r="ET218">
            <v>140</v>
          </cell>
          <cell r="EU218">
            <v>108</v>
          </cell>
          <cell r="EV218">
            <v>32</v>
          </cell>
          <cell r="EW218">
            <v>14</v>
          </cell>
          <cell r="EX218" t="str">
            <v>*</v>
          </cell>
          <cell r="EY218">
            <v>6</v>
          </cell>
          <cell r="EZ218" t="str">
            <v>*</v>
          </cell>
          <cell r="FA218" t="str">
            <v>*</v>
          </cell>
          <cell r="FB218">
            <v>623</v>
          </cell>
          <cell r="FC218">
            <v>497</v>
          </cell>
          <cell r="FD218">
            <v>115</v>
          </cell>
          <cell r="FE218">
            <v>382</v>
          </cell>
          <cell r="FF218">
            <v>328</v>
          </cell>
          <cell r="FG218">
            <v>240</v>
          </cell>
          <cell r="FH218">
            <v>88</v>
          </cell>
          <cell r="FI218">
            <v>42</v>
          </cell>
          <cell r="FJ218">
            <v>45</v>
          </cell>
          <cell r="FK218">
            <v>24</v>
          </cell>
          <cell r="FL218">
            <v>21</v>
          </cell>
          <cell r="FM218">
            <v>9</v>
          </cell>
          <cell r="FN218">
            <v>455</v>
          </cell>
          <cell r="FO218">
            <v>363</v>
          </cell>
          <cell r="FP218">
            <v>182</v>
          </cell>
          <cell r="FQ218">
            <v>181</v>
          </cell>
          <cell r="FR218">
            <v>142</v>
          </cell>
          <cell r="FS218">
            <v>79</v>
          </cell>
          <cell r="FT218">
            <v>63</v>
          </cell>
          <cell r="FU218">
            <v>23</v>
          </cell>
          <cell r="FV218">
            <v>32</v>
          </cell>
          <cell r="FW218" t="str">
            <v>*</v>
          </cell>
          <cell r="FX218" t="str">
            <v>*</v>
          </cell>
          <cell r="FY218">
            <v>7</v>
          </cell>
          <cell r="FZ218">
            <v>152</v>
          </cell>
          <cell r="GA218">
            <v>125</v>
          </cell>
          <cell r="GB218">
            <v>42</v>
          </cell>
          <cell r="GC218">
            <v>83</v>
          </cell>
          <cell r="GD218">
            <v>72</v>
          </cell>
          <cell r="GE218">
            <v>45</v>
          </cell>
          <cell r="GF218">
            <v>27</v>
          </cell>
          <cell r="GG218">
            <v>7</v>
          </cell>
          <cell r="GH218">
            <v>7</v>
          </cell>
          <cell r="GI218" t="str">
            <v>*</v>
          </cell>
          <cell r="GJ218" t="str">
            <v>*</v>
          </cell>
          <cell r="GK218">
            <v>4</v>
          </cell>
          <cell r="GL218">
            <v>0</v>
          </cell>
          <cell r="GM218">
            <v>0</v>
          </cell>
          <cell r="GN218">
            <v>0</v>
          </cell>
          <cell r="GO218">
            <v>0</v>
          </cell>
          <cell r="GP218">
            <v>0</v>
          </cell>
          <cell r="GQ218">
            <v>0</v>
          </cell>
          <cell r="GR218">
            <v>0</v>
          </cell>
          <cell r="GS218">
            <v>0</v>
          </cell>
          <cell r="GT218">
            <v>0</v>
          </cell>
          <cell r="GU218">
            <v>0</v>
          </cell>
          <cell r="GV218">
            <v>0</v>
          </cell>
          <cell r="GW218">
            <v>0</v>
          </cell>
          <cell r="GX218">
            <v>647</v>
          </cell>
          <cell r="GY218">
            <v>516</v>
          </cell>
          <cell r="GZ218">
            <v>125</v>
          </cell>
          <cell r="HA218">
            <v>391</v>
          </cell>
          <cell r="HB218">
            <v>335</v>
          </cell>
          <cell r="HC218">
            <v>242</v>
          </cell>
          <cell r="HD218">
            <v>93</v>
          </cell>
          <cell r="HE218">
            <v>42</v>
          </cell>
          <cell r="HF218">
            <v>47</v>
          </cell>
          <cell r="HG218">
            <v>25</v>
          </cell>
          <cell r="HH218">
            <v>22</v>
          </cell>
          <cell r="HI218">
            <v>9</v>
          </cell>
          <cell r="HJ218">
            <v>0</v>
          </cell>
          <cell r="HK218">
            <v>0</v>
          </cell>
          <cell r="HL218">
            <v>0</v>
          </cell>
          <cell r="HM218">
            <v>0</v>
          </cell>
          <cell r="HN218">
            <v>0</v>
          </cell>
          <cell r="HO218">
            <v>0</v>
          </cell>
          <cell r="HP218">
            <v>0</v>
          </cell>
          <cell r="HQ218">
            <v>0</v>
          </cell>
          <cell r="HR218">
            <v>0</v>
          </cell>
          <cell r="HS218">
            <v>0</v>
          </cell>
          <cell r="HT218">
            <v>0</v>
          </cell>
          <cell r="HU218">
            <v>0</v>
          </cell>
          <cell r="HV218">
            <v>554</v>
          </cell>
          <cell r="HW218">
            <v>481</v>
          </cell>
          <cell r="HX218">
            <v>189</v>
          </cell>
          <cell r="HY218">
            <v>292</v>
          </cell>
          <cell r="HZ218">
            <v>241</v>
          </cell>
          <cell r="IA218">
            <v>151</v>
          </cell>
          <cell r="IB218">
            <v>90</v>
          </cell>
          <cell r="IC218">
            <v>32</v>
          </cell>
          <cell r="ID218">
            <v>48</v>
          </cell>
          <cell r="IE218">
            <v>23</v>
          </cell>
          <cell r="IF218">
            <v>25</v>
          </cell>
          <cell r="IG218">
            <v>3</v>
          </cell>
          <cell r="IH218">
            <v>676</v>
          </cell>
          <cell r="II218">
            <v>504</v>
          </cell>
          <cell r="IJ218">
            <v>150</v>
          </cell>
          <cell r="IK218">
            <v>354</v>
          </cell>
          <cell r="IL218">
            <v>301</v>
          </cell>
          <cell r="IM218">
            <v>213</v>
          </cell>
          <cell r="IN218">
            <v>88</v>
          </cell>
          <cell r="IO218">
            <v>40</v>
          </cell>
          <cell r="IP218">
            <v>36</v>
          </cell>
          <cell r="IQ218">
            <v>20</v>
          </cell>
          <cell r="IR218">
            <v>16</v>
          </cell>
          <cell r="IS218">
            <v>17</v>
          </cell>
        </row>
        <row r="219">
          <cell r="A219" t="str">
            <v>Karlsruhe, Stadt</v>
          </cell>
          <cell r="B219">
            <v>6563</v>
          </cell>
          <cell r="C219">
            <v>5243</v>
          </cell>
          <cell r="D219">
            <v>2427</v>
          </cell>
          <cell r="E219">
            <v>2816</v>
          </cell>
          <cell r="F219">
            <v>2157</v>
          </cell>
          <cell r="G219">
            <v>1449</v>
          </cell>
          <cell r="H219">
            <v>705</v>
          </cell>
          <cell r="I219">
            <v>246</v>
          </cell>
          <cell r="J219">
            <v>607</v>
          </cell>
          <cell r="K219">
            <v>324</v>
          </cell>
          <cell r="L219">
            <v>281</v>
          </cell>
          <cell r="M219">
            <v>52</v>
          </cell>
          <cell r="N219">
            <v>3843</v>
          </cell>
          <cell r="O219">
            <v>3073</v>
          </cell>
          <cell r="P219">
            <v>1469</v>
          </cell>
          <cell r="Q219">
            <v>1604</v>
          </cell>
          <cell r="R219">
            <v>1211</v>
          </cell>
          <cell r="S219">
            <v>809</v>
          </cell>
          <cell r="T219">
            <v>401</v>
          </cell>
          <cell r="U219">
            <v>146</v>
          </cell>
          <cell r="V219">
            <v>366</v>
          </cell>
          <cell r="W219">
            <v>193</v>
          </cell>
          <cell r="X219">
            <v>172</v>
          </cell>
          <cell r="Y219">
            <v>27</v>
          </cell>
          <cell r="Z219">
            <v>2720</v>
          </cell>
          <cell r="AA219">
            <v>2170</v>
          </cell>
          <cell r="AB219">
            <v>958</v>
          </cell>
          <cell r="AC219">
            <v>1212</v>
          </cell>
          <cell r="AD219">
            <v>946</v>
          </cell>
          <cell r="AE219">
            <v>640</v>
          </cell>
          <cell r="AF219">
            <v>304</v>
          </cell>
          <cell r="AG219">
            <v>100</v>
          </cell>
          <cell r="AH219">
            <v>241</v>
          </cell>
          <cell r="AI219">
            <v>131</v>
          </cell>
          <cell r="AJ219">
            <v>109</v>
          </cell>
          <cell r="AK219">
            <v>25</v>
          </cell>
          <cell r="AL219">
            <v>486</v>
          </cell>
          <cell r="AM219">
            <v>395</v>
          </cell>
          <cell r="AN219">
            <v>180</v>
          </cell>
          <cell r="AO219">
            <v>215</v>
          </cell>
          <cell r="AP219">
            <v>112</v>
          </cell>
          <cell r="AQ219">
            <v>88</v>
          </cell>
          <cell r="AR219">
            <v>24</v>
          </cell>
          <cell r="AS219">
            <v>6</v>
          </cell>
          <cell r="AT219">
            <v>97</v>
          </cell>
          <cell r="AU219">
            <v>46</v>
          </cell>
          <cell r="AV219">
            <v>51</v>
          </cell>
          <cell r="AW219">
            <v>6</v>
          </cell>
          <cell r="AX219">
            <v>1684</v>
          </cell>
          <cell r="AY219">
            <v>1321</v>
          </cell>
          <cell r="AZ219">
            <v>619</v>
          </cell>
          <cell r="BA219">
            <v>702</v>
          </cell>
          <cell r="BB219">
            <v>490</v>
          </cell>
          <cell r="BC219">
            <v>350</v>
          </cell>
          <cell r="BD219">
            <v>139</v>
          </cell>
          <cell r="BE219">
            <v>42</v>
          </cell>
          <cell r="BF219">
            <v>204</v>
          </cell>
          <cell r="BG219">
            <v>111</v>
          </cell>
          <cell r="BH219">
            <v>92</v>
          </cell>
          <cell r="BI219">
            <v>8</v>
          </cell>
          <cell r="BJ219">
            <v>1538</v>
          </cell>
          <cell r="BK219">
            <v>1250</v>
          </cell>
          <cell r="BL219">
            <v>472</v>
          </cell>
          <cell r="BM219">
            <v>778</v>
          </cell>
          <cell r="BN219">
            <v>602</v>
          </cell>
          <cell r="BO219">
            <v>420</v>
          </cell>
          <cell r="BP219">
            <v>180</v>
          </cell>
          <cell r="BQ219">
            <v>73</v>
          </cell>
          <cell r="BR219">
            <v>154</v>
          </cell>
          <cell r="BS219">
            <v>85</v>
          </cell>
          <cell r="BT219">
            <v>68</v>
          </cell>
          <cell r="BU219">
            <v>22</v>
          </cell>
          <cell r="BV219">
            <v>1438</v>
          </cell>
          <cell r="BW219">
            <v>1164</v>
          </cell>
          <cell r="BX219">
            <v>550</v>
          </cell>
          <cell r="BY219">
            <v>614</v>
          </cell>
          <cell r="BZ219">
            <v>505</v>
          </cell>
          <cell r="CA219">
            <v>348</v>
          </cell>
          <cell r="CB219">
            <v>157</v>
          </cell>
          <cell r="CC219">
            <v>48</v>
          </cell>
          <cell r="CD219">
            <v>99</v>
          </cell>
          <cell r="CE219">
            <v>55</v>
          </cell>
          <cell r="CF219">
            <v>44</v>
          </cell>
          <cell r="CG219">
            <v>10</v>
          </cell>
          <cell r="CH219">
            <v>1417</v>
          </cell>
          <cell r="CI219">
            <v>1113</v>
          </cell>
          <cell r="CJ219">
            <v>606</v>
          </cell>
          <cell r="CK219">
            <v>507</v>
          </cell>
          <cell r="CL219">
            <v>448</v>
          </cell>
          <cell r="CM219">
            <v>243</v>
          </cell>
          <cell r="CN219">
            <v>205</v>
          </cell>
          <cell r="CO219">
            <v>77</v>
          </cell>
          <cell r="CP219">
            <v>53</v>
          </cell>
          <cell r="CQ219">
            <v>27</v>
          </cell>
          <cell r="CR219">
            <v>26</v>
          </cell>
          <cell r="CS219">
            <v>6</v>
          </cell>
          <cell r="CT219">
            <v>752</v>
          </cell>
          <cell r="CU219">
            <v>619</v>
          </cell>
          <cell r="CV219">
            <v>227</v>
          </cell>
          <cell r="CW219">
            <v>392</v>
          </cell>
          <cell r="CX219">
            <v>305</v>
          </cell>
          <cell r="CY219">
            <v>242</v>
          </cell>
          <cell r="CZ219">
            <v>63</v>
          </cell>
          <cell r="DA219">
            <v>17</v>
          </cell>
          <cell r="DB219">
            <v>84</v>
          </cell>
          <cell r="DC219">
            <v>42</v>
          </cell>
          <cell r="DD219">
            <v>42</v>
          </cell>
          <cell r="DE219">
            <v>3</v>
          </cell>
          <cell r="DF219">
            <v>2416</v>
          </cell>
          <cell r="DG219">
            <v>1918</v>
          </cell>
          <cell r="DH219">
            <v>987</v>
          </cell>
          <cell r="DI219">
            <v>931</v>
          </cell>
          <cell r="DJ219">
            <v>675</v>
          </cell>
          <cell r="DK219">
            <v>440</v>
          </cell>
          <cell r="DL219">
            <v>234</v>
          </cell>
          <cell r="DM219">
            <v>76</v>
          </cell>
          <cell r="DN219">
            <v>236</v>
          </cell>
          <cell r="DO219">
            <v>125</v>
          </cell>
          <cell r="DP219">
            <v>110</v>
          </cell>
          <cell r="DQ219">
            <v>20</v>
          </cell>
          <cell r="DR219">
            <v>1116</v>
          </cell>
          <cell r="DS219">
            <v>883</v>
          </cell>
          <cell r="DT219">
            <v>427</v>
          </cell>
          <cell r="DU219">
            <v>456</v>
          </cell>
          <cell r="DV219">
            <v>336</v>
          </cell>
          <cell r="DW219">
            <v>171</v>
          </cell>
          <cell r="DX219">
            <v>165</v>
          </cell>
          <cell r="DY219">
            <v>69</v>
          </cell>
          <cell r="DZ219">
            <v>113</v>
          </cell>
          <cell r="EA219">
            <v>51</v>
          </cell>
          <cell r="EB219">
            <v>62</v>
          </cell>
          <cell r="EC219">
            <v>7</v>
          </cell>
          <cell r="ED219">
            <v>1816</v>
          </cell>
          <cell r="EE219">
            <v>1427</v>
          </cell>
          <cell r="EF219">
            <v>679</v>
          </cell>
          <cell r="EG219">
            <v>748</v>
          </cell>
          <cell r="EH219">
            <v>594</v>
          </cell>
          <cell r="EI219">
            <v>394</v>
          </cell>
          <cell r="EJ219">
            <v>198</v>
          </cell>
          <cell r="EK219">
            <v>68</v>
          </cell>
          <cell r="EL219">
            <v>141</v>
          </cell>
          <cell r="EM219">
            <v>78</v>
          </cell>
          <cell r="EN219">
            <v>62</v>
          </cell>
          <cell r="EO219">
            <v>13</v>
          </cell>
          <cell r="EP219">
            <v>463</v>
          </cell>
          <cell r="EQ219">
            <v>396</v>
          </cell>
          <cell r="ER219">
            <v>107</v>
          </cell>
          <cell r="ES219">
            <v>289</v>
          </cell>
          <cell r="ET219">
            <v>247</v>
          </cell>
          <cell r="EU219">
            <v>202</v>
          </cell>
          <cell r="EV219">
            <v>45</v>
          </cell>
          <cell r="EW219">
            <v>16</v>
          </cell>
          <cell r="EX219">
            <v>33</v>
          </cell>
          <cell r="EY219">
            <v>28</v>
          </cell>
          <cell r="EZ219">
            <v>5</v>
          </cell>
          <cell r="FA219">
            <v>9</v>
          </cell>
          <cell r="FB219">
            <v>3194</v>
          </cell>
          <cell r="FC219">
            <v>2616</v>
          </cell>
          <cell r="FD219">
            <v>932</v>
          </cell>
          <cell r="FE219">
            <v>1684</v>
          </cell>
          <cell r="FF219">
            <v>1290</v>
          </cell>
          <cell r="FG219">
            <v>945</v>
          </cell>
          <cell r="FH219">
            <v>344</v>
          </cell>
          <cell r="FI219">
            <v>114</v>
          </cell>
          <cell r="FJ219">
            <v>359</v>
          </cell>
          <cell r="FK219">
            <v>196</v>
          </cell>
          <cell r="FL219">
            <v>162</v>
          </cell>
          <cell r="FM219">
            <v>35</v>
          </cell>
          <cell r="FN219">
            <v>2343</v>
          </cell>
          <cell r="FO219">
            <v>1840</v>
          </cell>
          <cell r="FP219">
            <v>1102</v>
          </cell>
          <cell r="FQ219">
            <v>738</v>
          </cell>
          <cell r="FR219">
            <v>541</v>
          </cell>
          <cell r="FS219">
            <v>296</v>
          </cell>
          <cell r="FT219">
            <v>244</v>
          </cell>
          <cell r="FU219">
            <v>88</v>
          </cell>
          <cell r="FV219">
            <v>187</v>
          </cell>
          <cell r="FW219">
            <v>91</v>
          </cell>
          <cell r="FX219">
            <v>95</v>
          </cell>
          <cell r="FY219">
            <v>10</v>
          </cell>
          <cell r="FZ219">
            <v>1026</v>
          </cell>
          <cell r="GA219">
            <v>787</v>
          </cell>
          <cell r="GB219">
            <v>393</v>
          </cell>
          <cell r="GC219">
            <v>394</v>
          </cell>
          <cell r="GD219">
            <v>326</v>
          </cell>
          <cell r="GE219">
            <v>208</v>
          </cell>
          <cell r="GF219">
            <v>117</v>
          </cell>
          <cell r="GG219">
            <v>44</v>
          </cell>
          <cell r="GH219">
            <v>61</v>
          </cell>
          <cell r="GI219">
            <v>37</v>
          </cell>
          <cell r="GJ219">
            <v>24</v>
          </cell>
          <cell r="GK219">
            <v>7</v>
          </cell>
          <cell r="GL219">
            <v>0</v>
          </cell>
          <cell r="GM219">
            <v>0</v>
          </cell>
          <cell r="GN219">
            <v>0</v>
          </cell>
          <cell r="GO219">
            <v>0</v>
          </cell>
          <cell r="GP219">
            <v>0</v>
          </cell>
          <cell r="GQ219">
            <v>0</v>
          </cell>
          <cell r="GR219">
            <v>0</v>
          </cell>
          <cell r="GS219">
            <v>0</v>
          </cell>
          <cell r="GT219">
            <v>0</v>
          </cell>
          <cell r="GU219">
            <v>0</v>
          </cell>
          <cell r="GV219">
            <v>0</v>
          </cell>
          <cell r="GW219">
            <v>0</v>
          </cell>
          <cell r="GX219">
            <v>3336</v>
          </cell>
          <cell r="GY219">
            <v>2726</v>
          </cell>
          <cell r="GZ219">
            <v>1001</v>
          </cell>
          <cell r="HA219">
            <v>1725</v>
          </cell>
          <cell r="HB219">
            <v>1326</v>
          </cell>
          <cell r="HC219">
            <v>963</v>
          </cell>
          <cell r="HD219">
            <v>362</v>
          </cell>
          <cell r="HE219">
            <v>120</v>
          </cell>
          <cell r="HF219">
            <v>364</v>
          </cell>
          <cell r="HG219">
            <v>198</v>
          </cell>
          <cell r="HH219">
            <v>165</v>
          </cell>
          <cell r="HI219">
            <v>35</v>
          </cell>
          <cell r="HJ219">
            <v>0</v>
          </cell>
          <cell r="HK219">
            <v>0</v>
          </cell>
          <cell r="HL219">
            <v>0</v>
          </cell>
          <cell r="HM219">
            <v>0</v>
          </cell>
          <cell r="HN219">
            <v>0</v>
          </cell>
          <cell r="HO219">
            <v>0</v>
          </cell>
          <cell r="HP219">
            <v>0</v>
          </cell>
          <cell r="HQ219">
            <v>0</v>
          </cell>
          <cell r="HR219">
            <v>0</v>
          </cell>
          <cell r="HS219">
            <v>0</v>
          </cell>
          <cell r="HT219">
            <v>0</v>
          </cell>
          <cell r="HU219">
            <v>0</v>
          </cell>
          <cell r="HV219">
            <v>2761</v>
          </cell>
          <cell r="HW219">
            <v>2157</v>
          </cell>
          <cell r="HX219">
            <v>1070</v>
          </cell>
          <cell r="HY219">
            <v>1087</v>
          </cell>
          <cell r="HZ219">
            <v>833</v>
          </cell>
          <cell r="IA219">
            <v>536</v>
          </cell>
          <cell r="IB219">
            <v>296</v>
          </cell>
          <cell r="IC219">
            <v>98</v>
          </cell>
          <cell r="ID219">
            <v>231</v>
          </cell>
          <cell r="IE219">
            <v>142</v>
          </cell>
          <cell r="IF219">
            <v>89</v>
          </cell>
          <cell r="IG219">
            <v>23</v>
          </cell>
          <cell r="IH219">
            <v>3802</v>
          </cell>
          <cell r="II219">
            <v>3086</v>
          </cell>
          <cell r="IJ219">
            <v>1357</v>
          </cell>
          <cell r="IK219">
            <v>1729</v>
          </cell>
          <cell r="IL219">
            <v>1324</v>
          </cell>
          <cell r="IM219">
            <v>913</v>
          </cell>
          <cell r="IN219">
            <v>409</v>
          </cell>
          <cell r="IO219">
            <v>148</v>
          </cell>
          <cell r="IP219">
            <v>376</v>
          </cell>
          <cell r="IQ219">
            <v>182</v>
          </cell>
          <cell r="IR219">
            <v>192</v>
          </cell>
          <cell r="IS219">
            <v>29</v>
          </cell>
        </row>
        <row r="220">
          <cell r="A220" t="str">
            <v>Karlsruhe</v>
          </cell>
          <cell r="B220">
            <v>7149</v>
          </cell>
          <cell r="C220">
            <v>5075</v>
          </cell>
          <cell r="D220">
            <v>2359</v>
          </cell>
          <cell r="E220">
            <v>2716</v>
          </cell>
          <cell r="F220">
            <v>2028</v>
          </cell>
          <cell r="G220">
            <v>1511</v>
          </cell>
          <cell r="H220">
            <v>514</v>
          </cell>
          <cell r="I220">
            <v>184</v>
          </cell>
          <cell r="J220">
            <v>583</v>
          </cell>
          <cell r="K220">
            <v>354</v>
          </cell>
          <cell r="L220">
            <v>226</v>
          </cell>
          <cell r="M220">
            <v>105</v>
          </cell>
          <cell r="N220">
            <v>4063</v>
          </cell>
          <cell r="O220">
            <v>2907</v>
          </cell>
          <cell r="P220">
            <v>1362</v>
          </cell>
          <cell r="Q220">
            <v>1545</v>
          </cell>
          <cell r="R220">
            <v>1150</v>
          </cell>
          <cell r="S220">
            <v>869</v>
          </cell>
          <cell r="T220">
            <v>280</v>
          </cell>
          <cell r="U220">
            <v>105</v>
          </cell>
          <cell r="V220">
            <v>333</v>
          </cell>
          <cell r="W220">
            <v>203</v>
          </cell>
          <cell r="X220">
            <v>127</v>
          </cell>
          <cell r="Y220">
            <v>62</v>
          </cell>
          <cell r="Z220">
            <v>3086</v>
          </cell>
          <cell r="AA220">
            <v>2168</v>
          </cell>
          <cell r="AB220">
            <v>997</v>
          </cell>
          <cell r="AC220">
            <v>1171</v>
          </cell>
          <cell r="AD220">
            <v>878</v>
          </cell>
          <cell r="AE220">
            <v>642</v>
          </cell>
          <cell r="AF220">
            <v>234</v>
          </cell>
          <cell r="AG220">
            <v>79</v>
          </cell>
          <cell r="AH220">
            <v>250</v>
          </cell>
          <cell r="AI220">
            <v>151</v>
          </cell>
          <cell r="AJ220">
            <v>99</v>
          </cell>
          <cell r="AK220">
            <v>43</v>
          </cell>
          <cell r="AL220">
            <v>744</v>
          </cell>
          <cell r="AM220">
            <v>534</v>
          </cell>
          <cell r="AN220">
            <v>211</v>
          </cell>
          <cell r="AO220">
            <v>323</v>
          </cell>
          <cell r="AP220">
            <v>203</v>
          </cell>
          <cell r="AQ220">
            <v>176</v>
          </cell>
          <cell r="AR220">
            <v>26</v>
          </cell>
          <cell r="AS220">
            <v>5</v>
          </cell>
          <cell r="AT220">
            <v>106</v>
          </cell>
          <cell r="AU220">
            <v>59</v>
          </cell>
          <cell r="AV220">
            <v>47</v>
          </cell>
          <cell r="AW220">
            <v>14</v>
          </cell>
          <cell r="AX220">
            <v>1681</v>
          </cell>
          <cell r="AY220">
            <v>1261</v>
          </cell>
          <cell r="AZ220">
            <v>544</v>
          </cell>
          <cell r="BA220">
            <v>717</v>
          </cell>
          <cell r="BB220">
            <v>510</v>
          </cell>
          <cell r="BC220">
            <v>406</v>
          </cell>
          <cell r="BD220">
            <v>104</v>
          </cell>
          <cell r="BE220">
            <v>44</v>
          </cell>
          <cell r="BF220">
            <v>185</v>
          </cell>
          <cell r="BG220">
            <v>109</v>
          </cell>
          <cell r="BH220">
            <v>75</v>
          </cell>
          <cell r="BI220">
            <v>22</v>
          </cell>
          <cell r="BJ220">
            <v>1409</v>
          </cell>
          <cell r="BK220">
            <v>1068</v>
          </cell>
          <cell r="BL220">
            <v>380</v>
          </cell>
          <cell r="BM220">
            <v>688</v>
          </cell>
          <cell r="BN220">
            <v>520</v>
          </cell>
          <cell r="BO220">
            <v>392</v>
          </cell>
          <cell r="BP220">
            <v>128</v>
          </cell>
          <cell r="BQ220">
            <v>44</v>
          </cell>
          <cell r="BR220">
            <v>136</v>
          </cell>
          <cell r="BS220">
            <v>94</v>
          </cell>
          <cell r="BT220">
            <v>41</v>
          </cell>
          <cell r="BU220">
            <v>32</v>
          </cell>
          <cell r="BV220">
            <v>1412</v>
          </cell>
          <cell r="BW220">
            <v>1015</v>
          </cell>
          <cell r="BX220">
            <v>476</v>
          </cell>
          <cell r="BY220">
            <v>539</v>
          </cell>
          <cell r="BZ220">
            <v>440</v>
          </cell>
          <cell r="CA220">
            <v>326</v>
          </cell>
          <cell r="CB220">
            <v>113</v>
          </cell>
          <cell r="CC220">
            <v>39</v>
          </cell>
          <cell r="CD220">
            <v>80</v>
          </cell>
          <cell r="CE220">
            <v>54</v>
          </cell>
          <cell r="CF220">
            <v>25</v>
          </cell>
          <cell r="CG220">
            <v>19</v>
          </cell>
          <cell r="CH220">
            <v>1903</v>
          </cell>
          <cell r="CI220">
            <v>1197</v>
          </cell>
          <cell r="CJ220">
            <v>748</v>
          </cell>
          <cell r="CK220">
            <v>449</v>
          </cell>
          <cell r="CL220">
            <v>355</v>
          </cell>
          <cell r="CM220">
            <v>211</v>
          </cell>
          <cell r="CN220">
            <v>143</v>
          </cell>
          <cell r="CO220">
            <v>52</v>
          </cell>
          <cell r="CP220">
            <v>76</v>
          </cell>
          <cell r="CQ220">
            <v>38</v>
          </cell>
          <cell r="CR220">
            <v>38</v>
          </cell>
          <cell r="CS220">
            <v>18</v>
          </cell>
          <cell r="CT220">
            <v>708</v>
          </cell>
          <cell r="CU220">
            <v>574</v>
          </cell>
          <cell r="CV220">
            <v>159</v>
          </cell>
          <cell r="CW220">
            <v>415</v>
          </cell>
          <cell r="CX220">
            <v>315</v>
          </cell>
          <cell r="CY220">
            <v>276</v>
          </cell>
          <cell r="CZ220">
            <v>39</v>
          </cell>
          <cell r="DA220">
            <v>7</v>
          </cell>
          <cell r="DB220">
            <v>83</v>
          </cell>
          <cell r="DC220">
            <v>51</v>
          </cell>
          <cell r="DD220">
            <v>32</v>
          </cell>
          <cell r="DE220">
            <v>17</v>
          </cell>
          <cell r="DF220">
            <v>2907</v>
          </cell>
          <cell r="DG220">
            <v>2056</v>
          </cell>
          <cell r="DH220">
            <v>1069</v>
          </cell>
          <cell r="DI220">
            <v>987</v>
          </cell>
          <cell r="DJ220">
            <v>682</v>
          </cell>
          <cell r="DK220">
            <v>458</v>
          </cell>
          <cell r="DL220">
            <v>223</v>
          </cell>
          <cell r="DM220">
            <v>85</v>
          </cell>
          <cell r="DN220">
            <v>257</v>
          </cell>
          <cell r="DO220">
            <v>149</v>
          </cell>
          <cell r="DP220">
            <v>105</v>
          </cell>
          <cell r="DQ220">
            <v>48</v>
          </cell>
          <cell r="DR220">
            <v>1487</v>
          </cell>
          <cell r="DS220">
            <v>1018</v>
          </cell>
          <cell r="DT220">
            <v>605</v>
          </cell>
          <cell r="DU220">
            <v>413</v>
          </cell>
          <cell r="DV220">
            <v>292</v>
          </cell>
          <cell r="DW220">
            <v>173</v>
          </cell>
          <cell r="DX220">
            <v>118</v>
          </cell>
          <cell r="DY220">
            <v>48</v>
          </cell>
          <cell r="DZ220">
            <v>107</v>
          </cell>
          <cell r="EA220">
            <v>58</v>
          </cell>
          <cell r="EB220">
            <v>49</v>
          </cell>
          <cell r="EC220">
            <v>14</v>
          </cell>
          <cell r="ED220">
            <v>1401</v>
          </cell>
          <cell r="EE220">
            <v>965</v>
          </cell>
          <cell r="EF220">
            <v>436</v>
          </cell>
          <cell r="EG220">
            <v>529</v>
          </cell>
          <cell r="EH220">
            <v>420</v>
          </cell>
          <cell r="EI220">
            <v>324</v>
          </cell>
          <cell r="EJ220">
            <v>96</v>
          </cell>
          <cell r="EK220">
            <v>30</v>
          </cell>
          <cell r="EL220">
            <v>95</v>
          </cell>
          <cell r="EM220">
            <v>60</v>
          </cell>
          <cell r="EN220">
            <v>35</v>
          </cell>
          <cell r="EO220">
            <v>14</v>
          </cell>
          <cell r="EP220">
            <v>646</v>
          </cell>
          <cell r="EQ220">
            <v>462</v>
          </cell>
          <cell r="ER220">
            <v>90</v>
          </cell>
          <cell r="ES220">
            <v>372</v>
          </cell>
          <cell r="ET220">
            <v>319</v>
          </cell>
          <cell r="EU220">
            <v>280</v>
          </cell>
          <cell r="EV220">
            <v>38</v>
          </cell>
          <cell r="EW220">
            <v>14</v>
          </cell>
          <cell r="EX220">
            <v>41</v>
          </cell>
          <cell r="EY220">
            <v>36</v>
          </cell>
          <cell r="EZ220">
            <v>5</v>
          </cell>
          <cell r="FA220">
            <v>12</v>
          </cell>
          <cell r="FB220">
            <v>3228</v>
          </cell>
          <cell r="FC220">
            <v>2472</v>
          </cell>
          <cell r="FD220">
            <v>724</v>
          </cell>
          <cell r="FE220">
            <v>1748</v>
          </cell>
          <cell r="FF220">
            <v>1328</v>
          </cell>
          <cell r="FG220">
            <v>1088</v>
          </cell>
          <cell r="FH220">
            <v>238</v>
          </cell>
          <cell r="FI220">
            <v>81</v>
          </cell>
          <cell r="FJ220">
            <v>349</v>
          </cell>
          <cell r="FK220">
            <v>230</v>
          </cell>
          <cell r="FL220">
            <v>117</v>
          </cell>
          <cell r="FM220">
            <v>71</v>
          </cell>
          <cell r="FN220">
            <v>3282</v>
          </cell>
          <cell r="FO220">
            <v>2193</v>
          </cell>
          <cell r="FP220">
            <v>1440</v>
          </cell>
          <cell r="FQ220">
            <v>753</v>
          </cell>
          <cell r="FR220">
            <v>519</v>
          </cell>
          <cell r="FS220">
            <v>288</v>
          </cell>
          <cell r="FT220">
            <v>230</v>
          </cell>
          <cell r="FU220">
            <v>88</v>
          </cell>
          <cell r="FV220">
            <v>203</v>
          </cell>
          <cell r="FW220">
            <v>103</v>
          </cell>
          <cell r="FX220">
            <v>99</v>
          </cell>
          <cell r="FY220">
            <v>31</v>
          </cell>
          <cell r="FZ220">
            <v>639</v>
          </cell>
          <cell r="GA220">
            <v>410</v>
          </cell>
          <cell r="GB220">
            <v>195</v>
          </cell>
          <cell r="GC220">
            <v>215</v>
          </cell>
          <cell r="GD220">
            <v>181</v>
          </cell>
          <cell r="GE220">
            <v>135</v>
          </cell>
          <cell r="GF220">
            <v>46</v>
          </cell>
          <cell r="GG220">
            <v>15</v>
          </cell>
          <cell r="GH220">
            <v>31</v>
          </cell>
          <cell r="GI220">
            <v>21</v>
          </cell>
          <cell r="GJ220">
            <v>10</v>
          </cell>
          <cell r="GK220">
            <v>3</v>
          </cell>
          <cell r="GL220">
            <v>0</v>
          </cell>
          <cell r="GM220">
            <v>0</v>
          </cell>
          <cell r="GN220">
            <v>0</v>
          </cell>
          <cell r="GO220">
            <v>0</v>
          </cell>
          <cell r="GP220">
            <v>0</v>
          </cell>
          <cell r="GQ220">
            <v>0</v>
          </cell>
          <cell r="GR220">
            <v>0</v>
          </cell>
          <cell r="GS220">
            <v>0</v>
          </cell>
          <cell r="GT220">
            <v>0</v>
          </cell>
          <cell r="GU220">
            <v>0</v>
          </cell>
          <cell r="GV220">
            <v>0</v>
          </cell>
          <cell r="GW220">
            <v>0</v>
          </cell>
          <cell r="GX220">
            <v>3423</v>
          </cell>
          <cell r="GY220">
            <v>2613</v>
          </cell>
          <cell r="GZ220">
            <v>820</v>
          </cell>
          <cell r="HA220">
            <v>1793</v>
          </cell>
          <cell r="HB220">
            <v>1357</v>
          </cell>
          <cell r="HC220">
            <v>1108</v>
          </cell>
          <cell r="HD220">
            <v>247</v>
          </cell>
          <cell r="HE220">
            <v>84</v>
          </cell>
          <cell r="HF220">
            <v>363</v>
          </cell>
          <cell r="HG220">
            <v>234</v>
          </cell>
          <cell r="HH220">
            <v>127</v>
          </cell>
          <cell r="HI220">
            <v>73</v>
          </cell>
          <cell r="HJ220">
            <v>0</v>
          </cell>
          <cell r="HK220">
            <v>0</v>
          </cell>
          <cell r="HL220">
            <v>0</v>
          </cell>
          <cell r="HM220">
            <v>0</v>
          </cell>
          <cell r="HN220">
            <v>0</v>
          </cell>
          <cell r="HO220">
            <v>0</v>
          </cell>
          <cell r="HP220">
            <v>0</v>
          </cell>
          <cell r="HQ220">
            <v>0</v>
          </cell>
          <cell r="HR220">
            <v>0</v>
          </cell>
          <cell r="HS220">
            <v>0</v>
          </cell>
          <cell r="HT220">
            <v>0</v>
          </cell>
          <cell r="HU220">
            <v>0</v>
          </cell>
          <cell r="HV220">
            <v>4342</v>
          </cell>
          <cell r="HW220">
            <v>2861</v>
          </cell>
          <cell r="HX220">
            <v>1499</v>
          </cell>
          <cell r="HY220">
            <v>1362</v>
          </cell>
          <cell r="HZ220">
            <v>999</v>
          </cell>
          <cell r="IA220">
            <v>690</v>
          </cell>
          <cell r="IB220">
            <v>306</v>
          </cell>
          <cell r="IC220">
            <v>108</v>
          </cell>
          <cell r="ID220">
            <v>299</v>
          </cell>
          <cell r="IE220">
            <v>178</v>
          </cell>
          <cell r="IF220">
            <v>121</v>
          </cell>
          <cell r="IG220">
            <v>64</v>
          </cell>
          <cell r="IH220">
            <v>2807</v>
          </cell>
          <cell r="II220">
            <v>2214</v>
          </cell>
          <cell r="IJ220">
            <v>860</v>
          </cell>
          <cell r="IK220">
            <v>1354</v>
          </cell>
          <cell r="IL220">
            <v>1029</v>
          </cell>
          <cell r="IM220">
            <v>821</v>
          </cell>
          <cell r="IN220">
            <v>208</v>
          </cell>
          <cell r="IO220">
            <v>76</v>
          </cell>
          <cell r="IP220">
            <v>284</v>
          </cell>
          <cell r="IQ220">
            <v>176</v>
          </cell>
          <cell r="IR220">
            <v>105</v>
          </cell>
          <cell r="IS220">
            <v>41</v>
          </cell>
        </row>
        <row r="221">
          <cell r="A221" t="str">
            <v>Rastatt</v>
          </cell>
          <cell r="B221">
            <v>3949</v>
          </cell>
          <cell r="C221">
            <v>3323</v>
          </cell>
          <cell r="D221">
            <v>1620</v>
          </cell>
          <cell r="E221">
            <v>1703</v>
          </cell>
          <cell r="F221">
            <v>1358</v>
          </cell>
          <cell r="G221">
            <v>905</v>
          </cell>
          <cell r="H221">
            <v>453</v>
          </cell>
          <cell r="I221">
            <v>238</v>
          </cell>
          <cell r="J221">
            <v>313</v>
          </cell>
          <cell r="K221">
            <v>181</v>
          </cell>
          <cell r="L221">
            <v>131</v>
          </cell>
          <cell r="M221">
            <v>32</v>
          </cell>
          <cell r="N221">
            <v>2207</v>
          </cell>
          <cell r="O221">
            <v>1873</v>
          </cell>
          <cell r="P221">
            <v>936</v>
          </cell>
          <cell r="Q221">
            <v>937</v>
          </cell>
          <cell r="R221">
            <v>740</v>
          </cell>
          <cell r="S221">
            <v>491</v>
          </cell>
          <cell r="T221">
            <v>249</v>
          </cell>
          <cell r="U221">
            <v>135</v>
          </cell>
          <cell r="V221">
            <v>184</v>
          </cell>
          <cell r="W221">
            <v>103</v>
          </cell>
          <cell r="X221">
            <v>80</v>
          </cell>
          <cell r="Y221">
            <v>13</v>
          </cell>
          <cell r="Z221">
            <v>1742</v>
          </cell>
          <cell r="AA221">
            <v>1450</v>
          </cell>
          <cell r="AB221">
            <v>684</v>
          </cell>
          <cell r="AC221">
            <v>766</v>
          </cell>
          <cell r="AD221">
            <v>618</v>
          </cell>
          <cell r="AE221">
            <v>414</v>
          </cell>
          <cell r="AF221">
            <v>204</v>
          </cell>
          <cell r="AG221">
            <v>103</v>
          </cell>
          <cell r="AH221">
            <v>129</v>
          </cell>
          <cell r="AI221">
            <v>78</v>
          </cell>
          <cell r="AJ221">
            <v>51</v>
          </cell>
          <cell r="AK221">
            <v>19</v>
          </cell>
          <cell r="AL221">
            <v>318</v>
          </cell>
          <cell r="AM221">
            <v>253</v>
          </cell>
          <cell r="AN221">
            <v>110</v>
          </cell>
          <cell r="AO221">
            <v>143</v>
          </cell>
          <cell r="AP221">
            <v>103</v>
          </cell>
          <cell r="AQ221">
            <v>85</v>
          </cell>
          <cell r="AR221">
            <v>18</v>
          </cell>
          <cell r="AS221">
            <v>7</v>
          </cell>
          <cell r="AT221" t="str">
            <v>*</v>
          </cell>
          <cell r="AU221">
            <v>27</v>
          </cell>
          <cell r="AV221" t="str">
            <v>*</v>
          </cell>
          <cell r="AW221" t="str">
            <v>*</v>
          </cell>
          <cell r="AX221">
            <v>917</v>
          </cell>
          <cell r="AY221">
            <v>788</v>
          </cell>
          <cell r="AZ221">
            <v>333</v>
          </cell>
          <cell r="BA221">
            <v>455</v>
          </cell>
          <cell r="BB221">
            <v>320</v>
          </cell>
          <cell r="BC221">
            <v>227</v>
          </cell>
          <cell r="BD221">
            <v>93</v>
          </cell>
          <cell r="BE221">
            <v>49</v>
          </cell>
          <cell r="BF221">
            <v>122</v>
          </cell>
          <cell r="BG221">
            <v>68</v>
          </cell>
          <cell r="BH221">
            <v>54</v>
          </cell>
          <cell r="BI221">
            <v>13</v>
          </cell>
          <cell r="BJ221">
            <v>770</v>
          </cell>
          <cell r="BK221">
            <v>663</v>
          </cell>
          <cell r="BL221">
            <v>244</v>
          </cell>
          <cell r="BM221">
            <v>419</v>
          </cell>
          <cell r="BN221">
            <v>350</v>
          </cell>
          <cell r="BO221">
            <v>242</v>
          </cell>
          <cell r="BP221">
            <v>108</v>
          </cell>
          <cell r="BQ221">
            <v>68</v>
          </cell>
          <cell r="BR221" t="str">
            <v>*</v>
          </cell>
          <cell r="BS221">
            <v>42</v>
          </cell>
          <cell r="BT221" t="str">
            <v>*</v>
          </cell>
          <cell r="BU221" t="str">
            <v>*</v>
          </cell>
          <cell r="BV221">
            <v>858</v>
          </cell>
          <cell r="BW221">
            <v>724</v>
          </cell>
          <cell r="BX221">
            <v>342</v>
          </cell>
          <cell r="BY221">
            <v>382</v>
          </cell>
          <cell r="BZ221">
            <v>316</v>
          </cell>
          <cell r="CA221">
            <v>221</v>
          </cell>
          <cell r="CB221">
            <v>95</v>
          </cell>
          <cell r="CC221">
            <v>35</v>
          </cell>
          <cell r="CD221">
            <v>53</v>
          </cell>
          <cell r="CE221">
            <v>29</v>
          </cell>
          <cell r="CF221">
            <v>24</v>
          </cell>
          <cell r="CG221">
            <v>13</v>
          </cell>
          <cell r="CH221">
            <v>1086</v>
          </cell>
          <cell r="CI221">
            <v>895</v>
          </cell>
          <cell r="CJ221">
            <v>591</v>
          </cell>
          <cell r="CK221">
            <v>304</v>
          </cell>
          <cell r="CL221">
            <v>269</v>
          </cell>
          <cell r="CM221">
            <v>130</v>
          </cell>
          <cell r="CN221">
            <v>139</v>
          </cell>
          <cell r="CO221">
            <v>79</v>
          </cell>
          <cell r="CP221">
            <v>35</v>
          </cell>
          <cell r="CQ221">
            <v>15</v>
          </cell>
          <cell r="CR221">
            <v>19</v>
          </cell>
          <cell r="CS221">
            <v>0</v>
          </cell>
          <cell r="CT221">
            <v>357</v>
          </cell>
          <cell r="CU221">
            <v>314</v>
          </cell>
          <cell r="CV221">
            <v>101</v>
          </cell>
          <cell r="CW221">
            <v>213</v>
          </cell>
          <cell r="CX221">
            <v>178</v>
          </cell>
          <cell r="CY221">
            <v>151</v>
          </cell>
          <cell r="CZ221">
            <v>27</v>
          </cell>
          <cell r="DA221">
            <v>13</v>
          </cell>
          <cell r="DB221">
            <v>29</v>
          </cell>
          <cell r="DC221">
            <v>15</v>
          </cell>
          <cell r="DD221">
            <v>14</v>
          </cell>
          <cell r="DE221">
            <v>6</v>
          </cell>
          <cell r="DF221">
            <v>1566</v>
          </cell>
          <cell r="DG221">
            <v>1323</v>
          </cell>
          <cell r="DH221">
            <v>703</v>
          </cell>
          <cell r="DI221">
            <v>620</v>
          </cell>
          <cell r="DJ221">
            <v>477</v>
          </cell>
          <cell r="DK221">
            <v>282</v>
          </cell>
          <cell r="DL221">
            <v>195</v>
          </cell>
          <cell r="DM221">
            <v>104</v>
          </cell>
          <cell r="DN221">
            <v>134</v>
          </cell>
          <cell r="DO221">
            <v>76</v>
          </cell>
          <cell r="DP221">
            <v>57</v>
          </cell>
          <cell r="DQ221">
            <v>9</v>
          </cell>
          <cell r="DR221">
            <v>735</v>
          </cell>
          <cell r="DS221">
            <v>605</v>
          </cell>
          <cell r="DT221">
            <v>344</v>
          </cell>
          <cell r="DU221">
            <v>261</v>
          </cell>
          <cell r="DV221">
            <v>208</v>
          </cell>
          <cell r="DW221">
            <v>106</v>
          </cell>
          <cell r="DX221">
            <v>102</v>
          </cell>
          <cell r="DY221">
            <v>56</v>
          </cell>
          <cell r="DZ221">
            <v>50</v>
          </cell>
          <cell r="EA221">
            <v>28</v>
          </cell>
          <cell r="EB221">
            <v>22</v>
          </cell>
          <cell r="EC221">
            <v>3</v>
          </cell>
          <cell r="ED221">
            <v>659</v>
          </cell>
          <cell r="EE221">
            <v>547</v>
          </cell>
          <cell r="EF221">
            <v>244</v>
          </cell>
          <cell r="EG221">
            <v>303</v>
          </cell>
          <cell r="EH221">
            <v>242</v>
          </cell>
          <cell r="EI221">
            <v>175</v>
          </cell>
          <cell r="EJ221">
            <v>67</v>
          </cell>
          <cell r="EK221">
            <v>32</v>
          </cell>
          <cell r="EL221">
            <v>54</v>
          </cell>
          <cell r="EM221">
            <v>27</v>
          </cell>
          <cell r="EN221">
            <v>27</v>
          </cell>
          <cell r="EO221">
            <v>7</v>
          </cell>
          <cell r="EP221">
            <v>632</v>
          </cell>
          <cell r="EQ221">
            <v>534</v>
          </cell>
          <cell r="ER221">
            <v>228</v>
          </cell>
          <cell r="ES221">
            <v>306</v>
          </cell>
          <cell r="ET221">
            <v>253</v>
          </cell>
          <cell r="EU221">
            <v>191</v>
          </cell>
          <cell r="EV221">
            <v>62</v>
          </cell>
          <cell r="EW221">
            <v>33</v>
          </cell>
          <cell r="EX221">
            <v>46</v>
          </cell>
          <cell r="EY221">
            <v>35</v>
          </cell>
          <cell r="EZ221">
            <v>11</v>
          </cell>
          <cell r="FA221">
            <v>7</v>
          </cell>
          <cell r="FB221">
            <v>1988</v>
          </cell>
          <cell r="FC221">
            <v>1700</v>
          </cell>
          <cell r="FD221">
            <v>593</v>
          </cell>
          <cell r="FE221">
            <v>1107</v>
          </cell>
          <cell r="FF221">
            <v>909</v>
          </cell>
          <cell r="FG221">
            <v>667</v>
          </cell>
          <cell r="FH221">
            <v>242</v>
          </cell>
          <cell r="FI221">
            <v>131</v>
          </cell>
          <cell r="FJ221">
            <v>172</v>
          </cell>
          <cell r="FK221">
            <v>110</v>
          </cell>
          <cell r="FL221">
            <v>61</v>
          </cell>
          <cell r="FM221">
            <v>26</v>
          </cell>
          <cell r="FN221">
            <v>1673</v>
          </cell>
          <cell r="FO221">
            <v>1384</v>
          </cell>
          <cell r="FP221">
            <v>905</v>
          </cell>
          <cell r="FQ221">
            <v>479</v>
          </cell>
          <cell r="FR221">
            <v>357</v>
          </cell>
          <cell r="FS221">
            <v>172</v>
          </cell>
          <cell r="FT221">
            <v>185</v>
          </cell>
          <cell r="FU221">
            <v>93</v>
          </cell>
          <cell r="FV221">
            <v>119</v>
          </cell>
          <cell r="FW221">
            <v>59</v>
          </cell>
          <cell r="FX221">
            <v>60</v>
          </cell>
          <cell r="FY221">
            <v>3</v>
          </cell>
          <cell r="FZ221">
            <v>288</v>
          </cell>
          <cell r="GA221">
            <v>239</v>
          </cell>
          <cell r="GB221">
            <v>122</v>
          </cell>
          <cell r="GC221">
            <v>117</v>
          </cell>
          <cell r="GD221">
            <v>92</v>
          </cell>
          <cell r="GE221">
            <v>66</v>
          </cell>
          <cell r="GF221">
            <v>26</v>
          </cell>
          <cell r="GG221">
            <v>14</v>
          </cell>
          <cell r="GH221">
            <v>22</v>
          </cell>
          <cell r="GI221">
            <v>12</v>
          </cell>
          <cell r="GJ221">
            <v>10</v>
          </cell>
          <cell r="GK221">
            <v>3</v>
          </cell>
          <cell r="GL221">
            <v>0</v>
          </cell>
          <cell r="GM221">
            <v>0</v>
          </cell>
          <cell r="GN221">
            <v>0</v>
          </cell>
          <cell r="GO221">
            <v>0</v>
          </cell>
          <cell r="GP221">
            <v>0</v>
          </cell>
          <cell r="GQ221">
            <v>0</v>
          </cell>
          <cell r="GR221">
            <v>0</v>
          </cell>
          <cell r="GS221">
            <v>0</v>
          </cell>
          <cell r="GT221">
            <v>0</v>
          </cell>
          <cell r="GU221">
            <v>0</v>
          </cell>
          <cell r="GV221">
            <v>0</v>
          </cell>
          <cell r="GW221">
            <v>0</v>
          </cell>
          <cell r="GX221">
            <v>2129</v>
          </cell>
          <cell r="GY221">
            <v>1823</v>
          </cell>
          <cell r="GZ221">
            <v>674</v>
          </cell>
          <cell r="HA221">
            <v>1149</v>
          </cell>
          <cell r="HB221">
            <v>941</v>
          </cell>
          <cell r="HC221">
            <v>682</v>
          </cell>
          <cell r="HD221">
            <v>259</v>
          </cell>
          <cell r="HE221">
            <v>138</v>
          </cell>
          <cell r="HF221">
            <v>182</v>
          </cell>
          <cell r="HG221">
            <v>117</v>
          </cell>
          <cell r="HH221">
            <v>64</v>
          </cell>
          <cell r="HI221">
            <v>26</v>
          </cell>
          <cell r="HJ221">
            <v>0</v>
          </cell>
          <cell r="HK221">
            <v>0</v>
          </cell>
          <cell r="HL221">
            <v>0</v>
          </cell>
          <cell r="HM221">
            <v>0</v>
          </cell>
          <cell r="HN221">
            <v>0</v>
          </cell>
          <cell r="HO221">
            <v>0</v>
          </cell>
          <cell r="HP221">
            <v>0</v>
          </cell>
          <cell r="HQ221">
            <v>0</v>
          </cell>
          <cell r="HR221">
            <v>0</v>
          </cell>
          <cell r="HS221">
            <v>0</v>
          </cell>
          <cell r="HT221">
            <v>0</v>
          </cell>
          <cell r="HU221">
            <v>0</v>
          </cell>
          <cell r="HV221">
            <v>2233</v>
          </cell>
          <cell r="HW221">
            <v>1808</v>
          </cell>
          <cell r="HX221">
            <v>1000</v>
          </cell>
          <cell r="HY221">
            <v>808</v>
          </cell>
          <cell r="HZ221">
            <v>638</v>
          </cell>
          <cell r="IA221">
            <v>391</v>
          </cell>
          <cell r="IB221">
            <v>247</v>
          </cell>
          <cell r="IC221">
            <v>117</v>
          </cell>
          <cell r="ID221">
            <v>159</v>
          </cell>
          <cell r="IE221">
            <v>98</v>
          </cell>
          <cell r="IF221">
            <v>61</v>
          </cell>
          <cell r="IG221">
            <v>11</v>
          </cell>
          <cell r="IH221">
            <v>1716</v>
          </cell>
          <cell r="II221">
            <v>1515</v>
          </cell>
          <cell r="IJ221">
            <v>620</v>
          </cell>
          <cell r="IK221">
            <v>895</v>
          </cell>
          <cell r="IL221">
            <v>720</v>
          </cell>
          <cell r="IM221">
            <v>514</v>
          </cell>
          <cell r="IN221">
            <v>206</v>
          </cell>
          <cell r="IO221">
            <v>121</v>
          </cell>
          <cell r="IP221">
            <v>154</v>
          </cell>
          <cell r="IQ221">
            <v>83</v>
          </cell>
          <cell r="IR221">
            <v>70</v>
          </cell>
          <cell r="IS221">
            <v>21</v>
          </cell>
        </row>
        <row r="222">
          <cell r="A222" t="str">
            <v>Heidelberg, Stadt</v>
          </cell>
          <cell r="B222">
            <v>3128</v>
          </cell>
          <cell r="C222" t="str">
            <v>x</v>
          </cell>
          <cell r="D222" t="str">
            <v>x</v>
          </cell>
          <cell r="E222" t="str">
            <v>x</v>
          </cell>
          <cell r="F222" t="str">
            <v>x</v>
          </cell>
          <cell r="G222" t="str">
            <v>x</v>
          </cell>
          <cell r="H222" t="str">
            <v>x</v>
          </cell>
          <cell r="I222" t="str">
            <v>x</v>
          </cell>
          <cell r="J222" t="str">
            <v>x</v>
          </cell>
          <cell r="K222" t="str">
            <v>x</v>
          </cell>
          <cell r="L222" t="str">
            <v>x</v>
          </cell>
          <cell r="M222" t="str">
            <v>x</v>
          </cell>
          <cell r="N222">
            <v>1763</v>
          </cell>
          <cell r="O222" t="str">
            <v>x</v>
          </cell>
          <cell r="P222" t="str">
            <v>x</v>
          </cell>
          <cell r="Q222" t="str">
            <v>x</v>
          </cell>
          <cell r="R222" t="str">
            <v>x</v>
          </cell>
          <cell r="S222" t="str">
            <v>x</v>
          </cell>
          <cell r="T222" t="str">
            <v>x</v>
          </cell>
          <cell r="U222" t="str">
            <v>x</v>
          </cell>
          <cell r="V222" t="str">
            <v>x</v>
          </cell>
          <cell r="W222" t="str">
            <v>x</v>
          </cell>
          <cell r="X222" t="str">
            <v>x</v>
          </cell>
          <cell r="Y222" t="str">
            <v>x</v>
          </cell>
          <cell r="Z222">
            <v>1365</v>
          </cell>
          <cell r="AA222" t="str">
            <v>x</v>
          </cell>
          <cell r="AB222" t="str">
            <v>x</v>
          </cell>
          <cell r="AC222" t="str">
            <v>x</v>
          </cell>
          <cell r="AD222" t="str">
            <v>x</v>
          </cell>
          <cell r="AE222" t="str">
            <v>x</v>
          </cell>
          <cell r="AF222" t="str">
            <v>x</v>
          </cell>
          <cell r="AG222" t="str">
            <v>x</v>
          </cell>
          <cell r="AH222" t="str">
            <v>x</v>
          </cell>
          <cell r="AI222" t="str">
            <v>x</v>
          </cell>
          <cell r="AJ222" t="str">
            <v>x</v>
          </cell>
          <cell r="AK222" t="str">
            <v>x</v>
          </cell>
          <cell r="AL222">
            <v>181</v>
          </cell>
          <cell r="AM222" t="str">
            <v>x</v>
          </cell>
          <cell r="AN222" t="str">
            <v>x</v>
          </cell>
          <cell r="AO222" t="str">
            <v>x</v>
          </cell>
          <cell r="AP222" t="str">
            <v>x</v>
          </cell>
          <cell r="AQ222" t="str">
            <v>x</v>
          </cell>
          <cell r="AR222" t="str">
            <v>x</v>
          </cell>
          <cell r="AS222" t="str">
            <v>x</v>
          </cell>
          <cell r="AT222" t="str">
            <v>x</v>
          </cell>
          <cell r="AU222" t="str">
            <v>x</v>
          </cell>
          <cell r="AV222" t="str">
            <v>x</v>
          </cell>
          <cell r="AW222" t="str">
            <v>x</v>
          </cell>
          <cell r="AX222">
            <v>832</v>
          </cell>
          <cell r="AY222" t="str">
            <v>x</v>
          </cell>
          <cell r="AZ222" t="str">
            <v>x</v>
          </cell>
          <cell r="BA222" t="str">
            <v>x</v>
          </cell>
          <cell r="BB222" t="str">
            <v>x</v>
          </cell>
          <cell r="BC222" t="str">
            <v>x</v>
          </cell>
          <cell r="BD222" t="str">
            <v>x</v>
          </cell>
          <cell r="BE222" t="str">
            <v>x</v>
          </cell>
          <cell r="BF222" t="str">
            <v>x</v>
          </cell>
          <cell r="BG222" t="str">
            <v>x</v>
          </cell>
          <cell r="BH222" t="str">
            <v>x</v>
          </cell>
          <cell r="BI222" t="str">
            <v>x</v>
          </cell>
          <cell r="BJ222">
            <v>772</v>
          </cell>
          <cell r="BK222" t="str">
            <v>x</v>
          </cell>
          <cell r="BL222" t="str">
            <v>x</v>
          </cell>
          <cell r="BM222" t="str">
            <v>x</v>
          </cell>
          <cell r="BN222" t="str">
            <v>x</v>
          </cell>
          <cell r="BO222" t="str">
            <v>x</v>
          </cell>
          <cell r="BP222" t="str">
            <v>x</v>
          </cell>
          <cell r="BQ222" t="str">
            <v>x</v>
          </cell>
          <cell r="BR222" t="str">
            <v>x</v>
          </cell>
          <cell r="BS222" t="str">
            <v>x</v>
          </cell>
          <cell r="BT222" t="str">
            <v>x</v>
          </cell>
          <cell r="BU222" t="str">
            <v>x</v>
          </cell>
          <cell r="BV222">
            <v>706</v>
          </cell>
          <cell r="BW222" t="str">
            <v>x</v>
          </cell>
          <cell r="BX222" t="str">
            <v>x</v>
          </cell>
          <cell r="BY222" t="str">
            <v>x</v>
          </cell>
          <cell r="BZ222" t="str">
            <v>x</v>
          </cell>
          <cell r="CA222" t="str">
            <v>x</v>
          </cell>
          <cell r="CB222" t="str">
            <v>x</v>
          </cell>
          <cell r="CC222" t="str">
            <v>x</v>
          </cell>
          <cell r="CD222" t="str">
            <v>x</v>
          </cell>
          <cell r="CE222" t="str">
            <v>x</v>
          </cell>
          <cell r="CF222" t="str">
            <v>x</v>
          </cell>
          <cell r="CG222" t="str">
            <v>x</v>
          </cell>
          <cell r="CH222">
            <v>637</v>
          </cell>
          <cell r="CI222" t="str">
            <v>x</v>
          </cell>
          <cell r="CJ222" t="str">
            <v>x</v>
          </cell>
          <cell r="CK222" t="str">
            <v>x</v>
          </cell>
          <cell r="CL222" t="str">
            <v>x</v>
          </cell>
          <cell r="CM222" t="str">
            <v>x</v>
          </cell>
          <cell r="CN222" t="str">
            <v>x</v>
          </cell>
          <cell r="CO222" t="str">
            <v>x</v>
          </cell>
          <cell r="CP222" t="str">
            <v>x</v>
          </cell>
          <cell r="CQ222" t="str">
            <v>x</v>
          </cell>
          <cell r="CR222" t="str">
            <v>x</v>
          </cell>
          <cell r="CS222" t="str">
            <v>x</v>
          </cell>
          <cell r="CT222">
            <v>317</v>
          </cell>
          <cell r="CU222" t="str">
            <v>x</v>
          </cell>
          <cell r="CV222" t="str">
            <v>x</v>
          </cell>
          <cell r="CW222" t="str">
            <v>x</v>
          </cell>
          <cell r="CX222" t="str">
            <v>x</v>
          </cell>
          <cell r="CY222" t="str">
            <v>x</v>
          </cell>
          <cell r="CZ222" t="str">
            <v>x</v>
          </cell>
          <cell r="DA222" t="str">
            <v>x</v>
          </cell>
          <cell r="DB222" t="str">
            <v>x</v>
          </cell>
          <cell r="DC222" t="str">
            <v>x</v>
          </cell>
          <cell r="DD222" t="str">
            <v>x</v>
          </cell>
          <cell r="DE222" t="str">
            <v>x</v>
          </cell>
          <cell r="DF222">
            <v>786</v>
          </cell>
          <cell r="DG222" t="str">
            <v>x</v>
          </cell>
          <cell r="DH222" t="str">
            <v>x</v>
          </cell>
          <cell r="DI222" t="str">
            <v>x</v>
          </cell>
          <cell r="DJ222" t="str">
            <v>x</v>
          </cell>
          <cell r="DK222" t="str">
            <v>x</v>
          </cell>
          <cell r="DL222" t="str">
            <v>x</v>
          </cell>
          <cell r="DM222" t="str">
            <v>x</v>
          </cell>
          <cell r="DN222" t="str">
            <v>x</v>
          </cell>
          <cell r="DO222" t="str">
            <v>x</v>
          </cell>
          <cell r="DP222" t="str">
            <v>x</v>
          </cell>
          <cell r="DQ222" t="str">
            <v>x</v>
          </cell>
          <cell r="DR222">
            <v>437</v>
          </cell>
          <cell r="DS222" t="str">
            <v>x</v>
          </cell>
          <cell r="DT222" t="str">
            <v>x</v>
          </cell>
          <cell r="DU222" t="str">
            <v>x</v>
          </cell>
          <cell r="DV222" t="str">
            <v>x</v>
          </cell>
          <cell r="DW222" t="str">
            <v>x</v>
          </cell>
          <cell r="DX222" t="str">
            <v>x</v>
          </cell>
          <cell r="DY222" t="str">
            <v>x</v>
          </cell>
          <cell r="DZ222" t="str">
            <v>x</v>
          </cell>
          <cell r="EA222" t="str">
            <v>x</v>
          </cell>
          <cell r="EB222" t="str">
            <v>x</v>
          </cell>
          <cell r="EC222" t="str">
            <v>x</v>
          </cell>
          <cell r="ED222">
            <v>1232</v>
          </cell>
          <cell r="EE222" t="str">
            <v>x</v>
          </cell>
          <cell r="EF222" t="str">
            <v>x</v>
          </cell>
          <cell r="EG222" t="str">
            <v>x</v>
          </cell>
          <cell r="EH222" t="str">
            <v>x</v>
          </cell>
          <cell r="EI222" t="str">
            <v>x</v>
          </cell>
          <cell r="EJ222" t="str">
            <v>x</v>
          </cell>
          <cell r="EK222" t="str">
            <v>x</v>
          </cell>
          <cell r="EL222" t="str">
            <v>x</v>
          </cell>
          <cell r="EM222" t="str">
            <v>x</v>
          </cell>
          <cell r="EN222" t="str">
            <v>x</v>
          </cell>
          <cell r="EO222" t="str">
            <v>x</v>
          </cell>
          <cell r="EP222">
            <v>356</v>
          </cell>
          <cell r="EQ222" t="str">
            <v>x</v>
          </cell>
          <cell r="ER222" t="str">
            <v>x</v>
          </cell>
          <cell r="ES222" t="str">
            <v>x</v>
          </cell>
          <cell r="ET222" t="str">
            <v>x</v>
          </cell>
          <cell r="EU222" t="str">
            <v>x</v>
          </cell>
          <cell r="EV222" t="str">
            <v>x</v>
          </cell>
          <cell r="EW222" t="str">
            <v>x</v>
          </cell>
          <cell r="EX222" t="str">
            <v>x</v>
          </cell>
          <cell r="EY222" t="str">
            <v>x</v>
          </cell>
          <cell r="EZ222" t="str">
            <v>x</v>
          </cell>
          <cell r="FA222" t="str">
            <v>x</v>
          </cell>
          <cell r="FB222">
            <v>1508</v>
          </cell>
          <cell r="FC222" t="str">
            <v>x</v>
          </cell>
          <cell r="FD222" t="str">
            <v>x</v>
          </cell>
          <cell r="FE222" t="str">
            <v>x</v>
          </cell>
          <cell r="FF222" t="str">
            <v>x</v>
          </cell>
          <cell r="FG222" t="str">
            <v>x</v>
          </cell>
          <cell r="FH222" t="str">
            <v>x</v>
          </cell>
          <cell r="FI222" t="str">
            <v>x</v>
          </cell>
          <cell r="FJ222" t="str">
            <v>x</v>
          </cell>
          <cell r="FK222" t="str">
            <v>x</v>
          </cell>
          <cell r="FL222" t="str">
            <v>x</v>
          </cell>
          <cell r="FM222" t="str">
            <v>x</v>
          </cell>
          <cell r="FN222">
            <v>881</v>
          </cell>
          <cell r="FO222" t="str">
            <v>x</v>
          </cell>
          <cell r="FP222" t="str">
            <v>x</v>
          </cell>
          <cell r="FQ222" t="str">
            <v>x</v>
          </cell>
          <cell r="FR222" t="str">
            <v>x</v>
          </cell>
          <cell r="FS222" t="str">
            <v>x</v>
          </cell>
          <cell r="FT222" t="str">
            <v>x</v>
          </cell>
          <cell r="FU222" t="str">
            <v>x</v>
          </cell>
          <cell r="FV222" t="str">
            <v>x</v>
          </cell>
          <cell r="FW222" t="str">
            <v>x</v>
          </cell>
          <cell r="FX222" t="str">
            <v>x</v>
          </cell>
          <cell r="FY222" t="str">
            <v>x</v>
          </cell>
          <cell r="FZ222">
            <v>739</v>
          </cell>
          <cell r="GA222" t="str">
            <v>x</v>
          </cell>
          <cell r="GB222" t="str">
            <v>x</v>
          </cell>
          <cell r="GC222" t="str">
            <v>x</v>
          </cell>
          <cell r="GD222" t="str">
            <v>x</v>
          </cell>
          <cell r="GE222" t="str">
            <v>x</v>
          </cell>
          <cell r="GF222" t="str">
            <v>x</v>
          </cell>
          <cell r="GG222" t="str">
            <v>x</v>
          </cell>
          <cell r="GH222" t="str">
            <v>x</v>
          </cell>
          <cell r="GI222" t="str">
            <v>x</v>
          </cell>
          <cell r="GJ222" t="str">
            <v>x</v>
          </cell>
          <cell r="GK222" t="str">
            <v>x</v>
          </cell>
          <cell r="GL222">
            <v>0</v>
          </cell>
          <cell r="GM222" t="str">
            <v>x</v>
          </cell>
          <cell r="GN222" t="str">
            <v>x</v>
          </cell>
          <cell r="GO222" t="str">
            <v>x</v>
          </cell>
          <cell r="GP222" t="str">
            <v>x</v>
          </cell>
          <cell r="GQ222" t="str">
            <v>x</v>
          </cell>
          <cell r="GR222" t="str">
            <v>x</v>
          </cell>
          <cell r="GS222" t="str">
            <v>x</v>
          </cell>
          <cell r="GT222" t="str">
            <v>x</v>
          </cell>
          <cell r="GU222" t="str">
            <v>x</v>
          </cell>
          <cell r="GV222" t="str">
            <v>x</v>
          </cell>
          <cell r="GW222" t="str">
            <v>x</v>
          </cell>
          <cell r="GX222">
            <v>1596</v>
          </cell>
          <cell r="GY222" t="str">
            <v>x</v>
          </cell>
          <cell r="GZ222" t="str">
            <v>x</v>
          </cell>
          <cell r="HA222" t="str">
            <v>x</v>
          </cell>
          <cell r="HB222" t="str">
            <v>x</v>
          </cell>
          <cell r="HC222" t="str">
            <v>x</v>
          </cell>
          <cell r="HD222" t="str">
            <v>x</v>
          </cell>
          <cell r="HE222" t="str">
            <v>x</v>
          </cell>
          <cell r="HF222" t="str">
            <v>x</v>
          </cell>
          <cell r="HG222" t="str">
            <v>x</v>
          </cell>
          <cell r="HH222" t="str">
            <v>x</v>
          </cell>
          <cell r="HI222" t="str">
            <v>x</v>
          </cell>
          <cell r="HJ222">
            <v>0</v>
          </cell>
          <cell r="HK222" t="str">
            <v>x</v>
          </cell>
          <cell r="HL222" t="str">
            <v>x</v>
          </cell>
          <cell r="HM222" t="str">
            <v>x</v>
          </cell>
          <cell r="HN222" t="str">
            <v>x</v>
          </cell>
          <cell r="HO222" t="str">
            <v>x</v>
          </cell>
          <cell r="HP222" t="str">
            <v>x</v>
          </cell>
          <cell r="HQ222" t="str">
            <v>x</v>
          </cell>
          <cell r="HR222" t="str">
            <v>x</v>
          </cell>
          <cell r="HS222" t="str">
            <v>x</v>
          </cell>
          <cell r="HT222" t="str">
            <v>x</v>
          </cell>
          <cell r="HU222" t="str">
            <v>x</v>
          </cell>
          <cell r="HV222">
            <v>1220</v>
          </cell>
          <cell r="HW222" t="str">
            <v>x</v>
          </cell>
          <cell r="HX222" t="str">
            <v>x</v>
          </cell>
          <cell r="HY222" t="str">
            <v>x</v>
          </cell>
          <cell r="HZ222" t="str">
            <v>x</v>
          </cell>
          <cell r="IA222" t="str">
            <v>x</v>
          </cell>
          <cell r="IB222" t="str">
            <v>x</v>
          </cell>
          <cell r="IC222" t="str">
            <v>x</v>
          </cell>
          <cell r="ID222" t="str">
            <v>x</v>
          </cell>
          <cell r="IE222" t="str">
            <v>x</v>
          </cell>
          <cell r="IF222" t="str">
            <v>x</v>
          </cell>
          <cell r="IG222" t="str">
            <v>x</v>
          </cell>
          <cell r="IH222">
            <v>1908</v>
          </cell>
          <cell r="II222">
            <v>1478</v>
          </cell>
          <cell r="IJ222">
            <v>562</v>
          </cell>
          <cell r="IK222">
            <v>916</v>
          </cell>
          <cell r="IL222">
            <v>720</v>
          </cell>
          <cell r="IM222">
            <v>476</v>
          </cell>
          <cell r="IN222">
            <v>242</v>
          </cell>
          <cell r="IO222">
            <v>75</v>
          </cell>
          <cell r="IP222">
            <v>178</v>
          </cell>
          <cell r="IQ222">
            <v>100</v>
          </cell>
          <cell r="IR222">
            <v>77</v>
          </cell>
          <cell r="IS222">
            <v>18</v>
          </cell>
        </row>
        <row r="223">
          <cell r="A223" t="str">
            <v>Mannheim, Universitätsstadt</v>
          </cell>
          <cell r="B223">
            <v>9869</v>
          </cell>
          <cell r="C223">
            <v>7358</v>
          </cell>
          <cell r="D223">
            <v>2670</v>
          </cell>
          <cell r="E223">
            <v>4688</v>
          </cell>
          <cell r="F223">
            <v>3458</v>
          </cell>
          <cell r="G223">
            <v>2730</v>
          </cell>
          <cell r="H223">
            <v>727</v>
          </cell>
          <cell r="I223">
            <v>154</v>
          </cell>
          <cell r="J223">
            <v>1049</v>
          </cell>
          <cell r="K223">
            <v>663</v>
          </cell>
          <cell r="L223">
            <v>384</v>
          </cell>
          <cell r="M223">
            <v>181</v>
          </cell>
          <cell r="N223">
            <v>5419</v>
          </cell>
          <cell r="O223">
            <v>4032</v>
          </cell>
          <cell r="P223">
            <v>1570</v>
          </cell>
          <cell r="Q223">
            <v>2462</v>
          </cell>
          <cell r="R223">
            <v>1798</v>
          </cell>
          <cell r="S223">
            <v>1400</v>
          </cell>
          <cell r="T223">
            <v>397</v>
          </cell>
          <cell r="U223">
            <v>88</v>
          </cell>
          <cell r="V223">
            <v>578</v>
          </cell>
          <cell r="W223">
            <v>369</v>
          </cell>
          <cell r="X223">
            <v>208</v>
          </cell>
          <cell r="Y223">
            <v>86</v>
          </cell>
          <cell r="Z223">
            <v>4450</v>
          </cell>
          <cell r="AA223">
            <v>3326</v>
          </cell>
          <cell r="AB223">
            <v>1100</v>
          </cell>
          <cell r="AC223">
            <v>2226</v>
          </cell>
          <cell r="AD223">
            <v>1660</v>
          </cell>
          <cell r="AE223">
            <v>1330</v>
          </cell>
          <cell r="AF223">
            <v>330</v>
          </cell>
          <cell r="AG223">
            <v>66</v>
          </cell>
          <cell r="AH223">
            <v>471</v>
          </cell>
          <cell r="AI223">
            <v>294</v>
          </cell>
          <cell r="AJ223">
            <v>176</v>
          </cell>
          <cell r="AK223">
            <v>95</v>
          </cell>
          <cell r="AL223">
            <v>393</v>
          </cell>
          <cell r="AM223">
            <v>285</v>
          </cell>
          <cell r="AN223">
            <v>109</v>
          </cell>
          <cell r="AO223">
            <v>176</v>
          </cell>
          <cell r="AP223">
            <v>78</v>
          </cell>
          <cell r="AQ223">
            <v>64</v>
          </cell>
          <cell r="AR223">
            <v>14</v>
          </cell>
          <cell r="AS223">
            <v>4</v>
          </cell>
          <cell r="AT223">
            <v>93</v>
          </cell>
          <cell r="AU223">
            <v>55</v>
          </cell>
          <cell r="AV223">
            <v>38</v>
          </cell>
          <cell r="AW223">
            <v>5</v>
          </cell>
          <cell r="AX223">
            <v>2626</v>
          </cell>
          <cell r="AY223">
            <v>2066</v>
          </cell>
          <cell r="AZ223">
            <v>777</v>
          </cell>
          <cell r="BA223">
            <v>1289</v>
          </cell>
          <cell r="BB223">
            <v>850</v>
          </cell>
          <cell r="BC223">
            <v>707</v>
          </cell>
          <cell r="BD223">
            <v>143</v>
          </cell>
          <cell r="BE223">
            <v>32</v>
          </cell>
          <cell r="BF223">
            <v>400</v>
          </cell>
          <cell r="BG223">
            <v>237</v>
          </cell>
          <cell r="BH223">
            <v>161</v>
          </cell>
          <cell r="BI223">
            <v>39</v>
          </cell>
          <cell r="BJ223">
            <v>2610</v>
          </cell>
          <cell r="BK223">
            <v>1960</v>
          </cell>
          <cell r="BL223">
            <v>600</v>
          </cell>
          <cell r="BM223">
            <v>1360</v>
          </cell>
          <cell r="BN223">
            <v>998</v>
          </cell>
          <cell r="BO223">
            <v>813</v>
          </cell>
          <cell r="BP223">
            <v>185</v>
          </cell>
          <cell r="BQ223">
            <v>47</v>
          </cell>
          <cell r="BR223">
            <v>299</v>
          </cell>
          <cell r="BS223">
            <v>180</v>
          </cell>
          <cell r="BT223">
            <v>119</v>
          </cell>
          <cell r="BU223">
            <v>63</v>
          </cell>
          <cell r="BV223">
            <v>2384</v>
          </cell>
          <cell r="BW223">
            <v>1745</v>
          </cell>
          <cell r="BX223">
            <v>591</v>
          </cell>
          <cell r="BY223">
            <v>1154</v>
          </cell>
          <cell r="BZ223">
            <v>923</v>
          </cell>
          <cell r="CA223">
            <v>712</v>
          </cell>
          <cell r="CB223">
            <v>210</v>
          </cell>
          <cell r="CC223">
            <v>37</v>
          </cell>
          <cell r="CD223">
            <v>186</v>
          </cell>
          <cell r="CE223">
            <v>143</v>
          </cell>
          <cell r="CF223">
            <v>43</v>
          </cell>
          <cell r="CG223">
            <v>45</v>
          </cell>
          <cell r="CH223">
            <v>1856</v>
          </cell>
          <cell r="CI223">
            <v>1302</v>
          </cell>
          <cell r="CJ223">
            <v>593</v>
          </cell>
          <cell r="CK223">
            <v>709</v>
          </cell>
          <cell r="CL223">
            <v>609</v>
          </cell>
          <cell r="CM223">
            <v>434</v>
          </cell>
          <cell r="CN223">
            <v>175</v>
          </cell>
          <cell r="CO223">
            <v>34</v>
          </cell>
          <cell r="CP223">
            <v>71</v>
          </cell>
          <cell r="CQ223">
            <v>48</v>
          </cell>
          <cell r="CR223">
            <v>23</v>
          </cell>
          <cell r="CS223">
            <v>29</v>
          </cell>
          <cell r="CT223">
            <v>1612</v>
          </cell>
          <cell r="CU223">
            <v>1222</v>
          </cell>
          <cell r="CV223">
            <v>293</v>
          </cell>
          <cell r="CW223">
            <v>929</v>
          </cell>
          <cell r="CX223">
            <v>719</v>
          </cell>
          <cell r="CY223">
            <v>639</v>
          </cell>
          <cell r="CZ223">
            <v>80</v>
          </cell>
          <cell r="DA223">
            <v>22</v>
          </cell>
          <cell r="DB223">
            <v>167</v>
          </cell>
          <cell r="DC223">
            <v>120</v>
          </cell>
          <cell r="DD223">
            <v>47</v>
          </cell>
          <cell r="DE223">
            <v>43</v>
          </cell>
          <cell r="DF223">
            <v>3676</v>
          </cell>
          <cell r="DG223">
            <v>2693</v>
          </cell>
          <cell r="DH223">
            <v>1196</v>
          </cell>
          <cell r="DI223">
            <v>1497</v>
          </cell>
          <cell r="DJ223">
            <v>1004</v>
          </cell>
          <cell r="DK223">
            <v>764</v>
          </cell>
          <cell r="DL223">
            <v>239</v>
          </cell>
          <cell r="DM223">
            <v>45</v>
          </cell>
          <cell r="DN223">
            <v>445</v>
          </cell>
          <cell r="DO223">
            <v>294</v>
          </cell>
          <cell r="DP223">
            <v>150</v>
          </cell>
          <cell r="DQ223">
            <v>48</v>
          </cell>
          <cell r="DR223">
            <v>1511</v>
          </cell>
          <cell r="DS223">
            <v>1117</v>
          </cell>
          <cell r="DT223">
            <v>523</v>
          </cell>
          <cell r="DU223">
            <v>594</v>
          </cell>
          <cell r="DV223">
            <v>409</v>
          </cell>
          <cell r="DW223">
            <v>270</v>
          </cell>
          <cell r="DX223">
            <v>139</v>
          </cell>
          <cell r="DY223">
            <v>40</v>
          </cell>
          <cell r="DZ223">
            <v>168</v>
          </cell>
          <cell r="EA223">
            <v>82</v>
          </cell>
          <cell r="EB223">
            <v>85</v>
          </cell>
          <cell r="EC223">
            <v>17</v>
          </cell>
          <cell r="ED223">
            <v>1938</v>
          </cell>
          <cell r="EE223">
            <v>1431</v>
          </cell>
          <cell r="EF223">
            <v>517</v>
          </cell>
          <cell r="EG223">
            <v>914</v>
          </cell>
          <cell r="EH223">
            <v>699</v>
          </cell>
          <cell r="EI223">
            <v>507</v>
          </cell>
          <cell r="EJ223">
            <v>192</v>
          </cell>
          <cell r="EK223">
            <v>39</v>
          </cell>
          <cell r="EL223">
            <v>186</v>
          </cell>
          <cell r="EM223">
            <v>105</v>
          </cell>
          <cell r="EN223">
            <v>81</v>
          </cell>
          <cell r="EO223">
            <v>29</v>
          </cell>
          <cell r="EP223">
            <v>1131</v>
          </cell>
          <cell r="EQ223">
            <v>894</v>
          </cell>
          <cell r="ER223">
            <v>140</v>
          </cell>
          <cell r="ES223">
            <v>754</v>
          </cell>
          <cell r="ET223">
            <v>627</v>
          </cell>
          <cell r="EU223">
            <v>550</v>
          </cell>
          <cell r="EV223">
            <v>77</v>
          </cell>
          <cell r="EW223">
            <v>8</v>
          </cell>
          <cell r="EX223">
            <v>83</v>
          </cell>
          <cell r="EY223">
            <v>62</v>
          </cell>
          <cell r="EZ223">
            <v>21</v>
          </cell>
          <cell r="FA223">
            <v>44</v>
          </cell>
          <cell r="FB223">
            <v>5978</v>
          </cell>
          <cell r="FC223">
            <v>4588</v>
          </cell>
          <cell r="FD223">
            <v>1267</v>
          </cell>
          <cell r="FE223">
            <v>3321</v>
          </cell>
          <cell r="FF223">
            <v>2521</v>
          </cell>
          <cell r="FG223">
            <v>2129</v>
          </cell>
          <cell r="FH223">
            <v>391</v>
          </cell>
          <cell r="FI223">
            <v>73</v>
          </cell>
          <cell r="FJ223">
            <v>653</v>
          </cell>
          <cell r="FK223">
            <v>445</v>
          </cell>
          <cell r="FL223">
            <v>207</v>
          </cell>
          <cell r="FM223">
            <v>147</v>
          </cell>
          <cell r="FN223">
            <v>2936</v>
          </cell>
          <cell r="FO223">
            <v>2103</v>
          </cell>
          <cell r="FP223">
            <v>1132</v>
          </cell>
          <cell r="FQ223">
            <v>971</v>
          </cell>
          <cell r="FR223">
            <v>637</v>
          </cell>
          <cell r="FS223">
            <v>395</v>
          </cell>
          <cell r="FT223">
            <v>242</v>
          </cell>
          <cell r="FU223">
            <v>57</v>
          </cell>
          <cell r="FV223">
            <v>314</v>
          </cell>
          <cell r="FW223">
            <v>172</v>
          </cell>
          <cell r="FX223">
            <v>141</v>
          </cell>
          <cell r="FY223">
            <v>20</v>
          </cell>
          <cell r="FZ223">
            <v>955</v>
          </cell>
          <cell r="GA223">
            <v>667</v>
          </cell>
          <cell r="GB223">
            <v>271</v>
          </cell>
          <cell r="GC223">
            <v>396</v>
          </cell>
          <cell r="GD223">
            <v>300</v>
          </cell>
          <cell r="GE223">
            <v>206</v>
          </cell>
          <cell r="GF223">
            <v>94</v>
          </cell>
          <cell r="GG223">
            <v>24</v>
          </cell>
          <cell r="GH223">
            <v>82</v>
          </cell>
          <cell r="GI223">
            <v>46</v>
          </cell>
          <cell r="GJ223">
            <v>36</v>
          </cell>
          <cell r="GK223">
            <v>14</v>
          </cell>
          <cell r="GL223">
            <v>0</v>
          </cell>
          <cell r="GM223">
            <v>0</v>
          </cell>
          <cell r="GN223">
            <v>0</v>
          </cell>
          <cell r="GO223">
            <v>0</v>
          </cell>
          <cell r="GP223">
            <v>0</v>
          </cell>
          <cell r="GQ223">
            <v>0</v>
          </cell>
          <cell r="GR223">
            <v>0</v>
          </cell>
          <cell r="GS223">
            <v>0</v>
          </cell>
          <cell r="GT223">
            <v>0</v>
          </cell>
          <cell r="GU223">
            <v>0</v>
          </cell>
          <cell r="GV223">
            <v>0</v>
          </cell>
          <cell r="GW223">
            <v>0</v>
          </cell>
          <cell r="GX223">
            <v>6184</v>
          </cell>
          <cell r="GY223">
            <v>4746</v>
          </cell>
          <cell r="GZ223">
            <v>1354</v>
          </cell>
          <cell r="HA223">
            <v>3392</v>
          </cell>
          <cell r="HB223">
            <v>2576</v>
          </cell>
          <cell r="HC223">
            <v>2160</v>
          </cell>
          <cell r="HD223">
            <v>415</v>
          </cell>
          <cell r="HE223">
            <v>76</v>
          </cell>
          <cell r="HF223">
            <v>668</v>
          </cell>
          <cell r="HG223">
            <v>454</v>
          </cell>
          <cell r="HH223">
            <v>213</v>
          </cell>
          <cell r="HI223">
            <v>148</v>
          </cell>
          <cell r="HJ223">
            <v>0</v>
          </cell>
          <cell r="HK223">
            <v>0</v>
          </cell>
          <cell r="HL223">
            <v>0</v>
          </cell>
          <cell r="HM223">
            <v>0</v>
          </cell>
          <cell r="HN223">
            <v>0</v>
          </cell>
          <cell r="HO223">
            <v>0</v>
          </cell>
          <cell r="HP223">
            <v>0</v>
          </cell>
          <cell r="HQ223">
            <v>0</v>
          </cell>
          <cell r="HR223">
            <v>0</v>
          </cell>
          <cell r="HS223">
            <v>0</v>
          </cell>
          <cell r="HT223">
            <v>0</v>
          </cell>
          <cell r="HU223">
            <v>0</v>
          </cell>
          <cell r="HV223">
            <v>3507</v>
          </cell>
          <cell r="HW223">
            <v>2535</v>
          </cell>
          <cell r="HX223">
            <v>1033</v>
          </cell>
          <cell r="HY223">
            <v>1502</v>
          </cell>
          <cell r="HZ223">
            <v>1062</v>
          </cell>
          <cell r="IA223">
            <v>805</v>
          </cell>
          <cell r="IB223">
            <v>257</v>
          </cell>
          <cell r="IC223">
            <v>54</v>
          </cell>
          <cell r="ID223">
            <v>403</v>
          </cell>
          <cell r="IE223">
            <v>267</v>
          </cell>
          <cell r="IF223">
            <v>134</v>
          </cell>
          <cell r="IG223">
            <v>37</v>
          </cell>
          <cell r="IH223">
            <v>6362</v>
          </cell>
          <cell r="II223">
            <v>4823</v>
          </cell>
          <cell r="IJ223">
            <v>1637</v>
          </cell>
          <cell r="IK223">
            <v>3186</v>
          </cell>
          <cell r="IL223">
            <v>2396</v>
          </cell>
          <cell r="IM223">
            <v>1925</v>
          </cell>
          <cell r="IN223">
            <v>470</v>
          </cell>
          <cell r="IO223">
            <v>100</v>
          </cell>
          <cell r="IP223">
            <v>646</v>
          </cell>
          <cell r="IQ223">
            <v>396</v>
          </cell>
          <cell r="IR223">
            <v>250</v>
          </cell>
          <cell r="IS223">
            <v>144</v>
          </cell>
        </row>
        <row r="224">
          <cell r="A224" t="str">
            <v>Neckar-Odenwald-Kreis</v>
          </cell>
          <cell r="B224">
            <v>2572</v>
          </cell>
          <cell r="C224">
            <v>2119</v>
          </cell>
          <cell r="D224">
            <v>1156</v>
          </cell>
          <cell r="E224">
            <v>963</v>
          </cell>
          <cell r="F224">
            <v>791</v>
          </cell>
          <cell r="G224">
            <v>457</v>
          </cell>
          <cell r="H224">
            <v>332</v>
          </cell>
          <cell r="I224">
            <v>185</v>
          </cell>
          <cell r="J224">
            <v>155</v>
          </cell>
          <cell r="K224">
            <v>53</v>
          </cell>
          <cell r="L224">
            <v>101</v>
          </cell>
          <cell r="M224">
            <v>17</v>
          </cell>
          <cell r="N224">
            <v>1408</v>
          </cell>
          <cell r="O224">
            <v>1183</v>
          </cell>
          <cell r="P224">
            <v>637</v>
          </cell>
          <cell r="Q224">
            <v>546</v>
          </cell>
          <cell r="R224">
            <v>448</v>
          </cell>
          <cell r="S224">
            <v>271</v>
          </cell>
          <cell r="T224">
            <v>176</v>
          </cell>
          <cell r="U224">
            <v>109</v>
          </cell>
          <cell r="V224">
            <v>90</v>
          </cell>
          <cell r="W224">
            <v>30</v>
          </cell>
          <cell r="X224">
            <v>59</v>
          </cell>
          <cell r="Y224">
            <v>8</v>
          </cell>
          <cell r="Z224">
            <v>1164</v>
          </cell>
          <cell r="AA224">
            <v>936</v>
          </cell>
          <cell r="AB224">
            <v>519</v>
          </cell>
          <cell r="AC224">
            <v>417</v>
          </cell>
          <cell r="AD224">
            <v>343</v>
          </cell>
          <cell r="AE224">
            <v>186</v>
          </cell>
          <cell r="AF224">
            <v>156</v>
          </cell>
          <cell r="AG224">
            <v>76</v>
          </cell>
          <cell r="AH224">
            <v>65</v>
          </cell>
          <cell r="AI224">
            <v>23</v>
          </cell>
          <cell r="AJ224">
            <v>42</v>
          </cell>
          <cell r="AK224">
            <v>9</v>
          </cell>
          <cell r="AL224">
            <v>244</v>
          </cell>
          <cell r="AM224">
            <v>187</v>
          </cell>
          <cell r="AN224">
            <v>96</v>
          </cell>
          <cell r="AO224">
            <v>91</v>
          </cell>
          <cell r="AP224">
            <v>54</v>
          </cell>
          <cell r="AQ224">
            <v>44</v>
          </cell>
          <cell r="AR224">
            <v>10</v>
          </cell>
          <cell r="AS224" t="str">
            <v>*</v>
          </cell>
          <cell r="AT224" t="str">
            <v>*</v>
          </cell>
          <cell r="AU224">
            <v>11</v>
          </cell>
          <cell r="AV224">
            <v>24</v>
          </cell>
          <cell r="AW224" t="str">
            <v>*</v>
          </cell>
          <cell r="AX224">
            <v>546</v>
          </cell>
          <cell r="AY224">
            <v>455</v>
          </cell>
          <cell r="AZ224">
            <v>236</v>
          </cell>
          <cell r="BA224">
            <v>219</v>
          </cell>
          <cell r="BB224">
            <v>168</v>
          </cell>
          <cell r="BC224">
            <v>112</v>
          </cell>
          <cell r="BD224">
            <v>56</v>
          </cell>
          <cell r="BE224">
            <v>36</v>
          </cell>
          <cell r="BF224">
            <v>48</v>
          </cell>
          <cell r="BG224">
            <v>17</v>
          </cell>
          <cell r="BH224">
            <v>31</v>
          </cell>
          <cell r="BI224">
            <v>3</v>
          </cell>
          <cell r="BJ224">
            <v>468</v>
          </cell>
          <cell r="BK224">
            <v>374</v>
          </cell>
          <cell r="BL224">
            <v>151</v>
          </cell>
          <cell r="BM224">
            <v>223</v>
          </cell>
          <cell r="BN224">
            <v>188</v>
          </cell>
          <cell r="BO224">
            <v>125</v>
          </cell>
          <cell r="BP224">
            <v>62</v>
          </cell>
          <cell r="BQ224" t="str">
            <v>*</v>
          </cell>
          <cell r="BR224">
            <v>28</v>
          </cell>
          <cell r="BS224" t="str">
            <v>*</v>
          </cell>
          <cell r="BT224" t="str">
            <v>*</v>
          </cell>
          <cell r="BU224">
            <v>7</v>
          </cell>
          <cell r="BV224">
            <v>520</v>
          </cell>
          <cell r="BW224">
            <v>411</v>
          </cell>
          <cell r="BX224">
            <v>222</v>
          </cell>
          <cell r="BY224">
            <v>189</v>
          </cell>
          <cell r="BZ224">
            <v>171</v>
          </cell>
          <cell r="CA224">
            <v>99</v>
          </cell>
          <cell r="CB224">
            <v>72</v>
          </cell>
          <cell r="CC224">
            <v>34</v>
          </cell>
          <cell r="CD224" t="str">
            <v>*</v>
          </cell>
          <cell r="CE224" t="str">
            <v>*</v>
          </cell>
          <cell r="CF224" t="str">
            <v>*</v>
          </cell>
          <cell r="CG224" t="str">
            <v>*</v>
          </cell>
          <cell r="CH224">
            <v>794</v>
          </cell>
          <cell r="CI224">
            <v>692</v>
          </cell>
          <cell r="CJ224">
            <v>451</v>
          </cell>
          <cell r="CK224">
            <v>241</v>
          </cell>
          <cell r="CL224">
            <v>210</v>
          </cell>
          <cell r="CM224">
            <v>77</v>
          </cell>
          <cell r="CN224">
            <v>132</v>
          </cell>
          <cell r="CO224">
            <v>81</v>
          </cell>
          <cell r="CP224">
            <v>27</v>
          </cell>
          <cell r="CQ224">
            <v>7</v>
          </cell>
          <cell r="CR224">
            <v>20</v>
          </cell>
          <cell r="CS224">
            <v>4</v>
          </cell>
          <cell r="CT224">
            <v>236</v>
          </cell>
          <cell r="CU224">
            <v>189</v>
          </cell>
          <cell r="CV224">
            <v>90</v>
          </cell>
          <cell r="CW224">
            <v>99</v>
          </cell>
          <cell r="CX224">
            <v>74</v>
          </cell>
          <cell r="CY224">
            <v>48</v>
          </cell>
          <cell r="CZ224">
            <v>26</v>
          </cell>
          <cell r="DA224">
            <v>17</v>
          </cell>
          <cell r="DB224">
            <v>22</v>
          </cell>
          <cell r="DC224">
            <v>7</v>
          </cell>
          <cell r="DD224">
            <v>15</v>
          </cell>
          <cell r="DE224">
            <v>3</v>
          </cell>
          <cell r="DF224">
            <v>835</v>
          </cell>
          <cell r="DG224">
            <v>679</v>
          </cell>
          <cell r="DH224">
            <v>420</v>
          </cell>
          <cell r="DI224">
            <v>259</v>
          </cell>
          <cell r="DJ224">
            <v>192</v>
          </cell>
          <cell r="DK224">
            <v>88</v>
          </cell>
          <cell r="DL224">
            <v>103</v>
          </cell>
          <cell r="DM224">
            <v>67</v>
          </cell>
          <cell r="DN224">
            <v>59</v>
          </cell>
          <cell r="DO224">
            <v>22</v>
          </cell>
          <cell r="DP224">
            <v>36</v>
          </cell>
          <cell r="DQ224">
            <v>8</v>
          </cell>
          <cell r="DR224">
            <v>379</v>
          </cell>
          <cell r="DS224">
            <v>317</v>
          </cell>
          <cell r="DT224">
            <v>199</v>
          </cell>
          <cell r="DU224">
            <v>118</v>
          </cell>
          <cell r="DV224">
            <v>86</v>
          </cell>
          <cell r="DW224">
            <v>36</v>
          </cell>
          <cell r="DX224">
            <v>49</v>
          </cell>
          <cell r="DY224">
            <v>27</v>
          </cell>
          <cell r="DZ224" t="str">
            <v>*</v>
          </cell>
          <cell r="EA224" t="str">
            <v>*</v>
          </cell>
          <cell r="EB224">
            <v>25</v>
          </cell>
          <cell r="EC224" t="str">
            <v>*</v>
          </cell>
          <cell r="ED224">
            <v>308</v>
          </cell>
          <cell r="EE224">
            <v>255</v>
          </cell>
          <cell r="EF224">
            <v>155</v>
          </cell>
          <cell r="EG224">
            <v>100</v>
          </cell>
          <cell r="EH224">
            <v>87</v>
          </cell>
          <cell r="EI224">
            <v>54</v>
          </cell>
          <cell r="EJ224">
            <v>33</v>
          </cell>
          <cell r="EK224">
            <v>17</v>
          </cell>
          <cell r="EL224" t="str">
            <v>*</v>
          </cell>
          <cell r="EM224" t="str">
            <v>*</v>
          </cell>
          <cell r="EN224">
            <v>9</v>
          </cell>
          <cell r="EO224" t="str">
            <v>*</v>
          </cell>
          <cell r="EP224">
            <v>813</v>
          </cell>
          <cell r="EQ224">
            <v>678</v>
          </cell>
          <cell r="ER224">
            <v>292</v>
          </cell>
          <cell r="ES224">
            <v>386</v>
          </cell>
          <cell r="ET224">
            <v>351</v>
          </cell>
          <cell r="EU224">
            <v>231</v>
          </cell>
          <cell r="EV224">
            <v>120</v>
          </cell>
          <cell r="EW224">
            <v>56</v>
          </cell>
          <cell r="EX224">
            <v>32</v>
          </cell>
          <cell r="EY224">
            <v>16</v>
          </cell>
          <cell r="EZ224">
            <v>16</v>
          </cell>
          <cell r="FA224">
            <v>3</v>
          </cell>
          <cell r="FB224">
            <v>1427</v>
          </cell>
          <cell r="FC224">
            <v>1141</v>
          </cell>
          <cell r="FD224">
            <v>461</v>
          </cell>
          <cell r="FE224">
            <v>680</v>
          </cell>
          <cell r="FF224">
            <v>579</v>
          </cell>
          <cell r="FG224">
            <v>372</v>
          </cell>
          <cell r="FH224">
            <v>207</v>
          </cell>
          <cell r="FI224">
            <v>117</v>
          </cell>
          <cell r="FJ224">
            <v>89</v>
          </cell>
          <cell r="FK224">
            <v>41</v>
          </cell>
          <cell r="FL224">
            <v>47</v>
          </cell>
          <cell r="FM224">
            <v>12</v>
          </cell>
          <cell r="FN224">
            <v>1005</v>
          </cell>
          <cell r="FO224">
            <v>860</v>
          </cell>
          <cell r="FP224">
            <v>624</v>
          </cell>
          <cell r="FQ224">
            <v>236</v>
          </cell>
          <cell r="FR224">
            <v>171</v>
          </cell>
          <cell r="FS224">
            <v>59</v>
          </cell>
          <cell r="FT224">
            <v>110</v>
          </cell>
          <cell r="FU224">
            <v>60</v>
          </cell>
          <cell r="FV224" t="str">
            <v>*</v>
          </cell>
          <cell r="FW224" t="str">
            <v>*</v>
          </cell>
          <cell r="FX224">
            <v>51</v>
          </cell>
          <cell r="FY224" t="str">
            <v>*</v>
          </cell>
          <cell r="FZ224">
            <v>140</v>
          </cell>
          <cell r="GA224">
            <v>118</v>
          </cell>
          <cell r="GB224">
            <v>71</v>
          </cell>
          <cell r="GC224">
            <v>47</v>
          </cell>
          <cell r="GD224">
            <v>41</v>
          </cell>
          <cell r="GE224">
            <v>26</v>
          </cell>
          <cell r="GF224">
            <v>15</v>
          </cell>
          <cell r="GG224">
            <v>8</v>
          </cell>
          <cell r="GH224" t="str">
            <v>*</v>
          </cell>
          <cell r="GI224" t="str">
            <v>*</v>
          </cell>
          <cell r="GJ224">
            <v>3</v>
          </cell>
          <cell r="GK224" t="str">
            <v>*</v>
          </cell>
          <cell r="GL224">
            <v>0</v>
          </cell>
          <cell r="GM224">
            <v>0</v>
          </cell>
          <cell r="GN224">
            <v>0</v>
          </cell>
          <cell r="GO224">
            <v>0</v>
          </cell>
          <cell r="GP224">
            <v>0</v>
          </cell>
          <cell r="GQ224">
            <v>0</v>
          </cell>
          <cell r="GR224">
            <v>0</v>
          </cell>
          <cell r="GS224">
            <v>0</v>
          </cell>
          <cell r="GT224">
            <v>0</v>
          </cell>
          <cell r="GU224">
            <v>0</v>
          </cell>
          <cell r="GV224">
            <v>0</v>
          </cell>
          <cell r="GW224">
            <v>0</v>
          </cell>
          <cell r="GX224">
            <v>1474</v>
          </cell>
          <cell r="GY224">
            <v>1182</v>
          </cell>
          <cell r="GZ224">
            <v>493</v>
          </cell>
          <cell r="HA224">
            <v>689</v>
          </cell>
          <cell r="HB224">
            <v>587</v>
          </cell>
          <cell r="HC224">
            <v>374</v>
          </cell>
          <cell r="HD224">
            <v>213</v>
          </cell>
          <cell r="HE224">
            <v>121</v>
          </cell>
          <cell r="HF224">
            <v>90</v>
          </cell>
          <cell r="HG224">
            <v>41</v>
          </cell>
          <cell r="HH224">
            <v>48</v>
          </cell>
          <cell r="HI224">
            <v>12</v>
          </cell>
          <cell r="HJ224">
            <v>0</v>
          </cell>
          <cell r="HK224">
            <v>0</v>
          </cell>
          <cell r="HL224">
            <v>0</v>
          </cell>
          <cell r="HM224">
            <v>0</v>
          </cell>
          <cell r="HN224">
            <v>0</v>
          </cell>
          <cell r="HO224">
            <v>0</v>
          </cell>
          <cell r="HP224">
            <v>0</v>
          </cell>
          <cell r="HQ224">
            <v>0</v>
          </cell>
          <cell r="HR224">
            <v>0</v>
          </cell>
          <cell r="HS224">
            <v>0</v>
          </cell>
          <cell r="HT224">
            <v>0</v>
          </cell>
          <cell r="HU224">
            <v>0</v>
          </cell>
          <cell r="HV224">
            <v>1460</v>
          </cell>
          <cell r="HW224">
            <v>1285</v>
          </cell>
          <cell r="HX224">
            <v>785</v>
          </cell>
          <cell r="HY224">
            <v>500</v>
          </cell>
          <cell r="HZ224">
            <v>415</v>
          </cell>
          <cell r="IA224">
            <v>223</v>
          </cell>
          <cell r="IB224">
            <v>192</v>
          </cell>
          <cell r="IC224">
            <v>102</v>
          </cell>
          <cell r="ID224">
            <v>78</v>
          </cell>
          <cell r="IE224">
            <v>26</v>
          </cell>
          <cell r="IF224">
            <v>51</v>
          </cell>
          <cell r="IG224">
            <v>7</v>
          </cell>
          <cell r="IH224">
            <v>1112</v>
          </cell>
          <cell r="II224">
            <v>834</v>
          </cell>
          <cell r="IJ224">
            <v>371</v>
          </cell>
          <cell r="IK224">
            <v>463</v>
          </cell>
          <cell r="IL224">
            <v>376</v>
          </cell>
          <cell r="IM224">
            <v>234</v>
          </cell>
          <cell r="IN224">
            <v>140</v>
          </cell>
          <cell r="IO224">
            <v>83</v>
          </cell>
          <cell r="IP224">
            <v>77</v>
          </cell>
          <cell r="IQ224">
            <v>27</v>
          </cell>
          <cell r="IR224">
            <v>50</v>
          </cell>
          <cell r="IS224">
            <v>10</v>
          </cell>
        </row>
        <row r="225">
          <cell r="A225" t="str">
            <v>Rhein-Neckar-Kreis</v>
          </cell>
          <cell r="B225">
            <v>10420</v>
          </cell>
          <cell r="C225">
            <v>8454</v>
          </cell>
          <cell r="D225">
            <v>4086</v>
          </cell>
          <cell r="E225">
            <v>4368</v>
          </cell>
          <cell r="F225">
            <v>3157</v>
          </cell>
          <cell r="G225">
            <v>2297</v>
          </cell>
          <cell r="H225">
            <v>857</v>
          </cell>
          <cell r="I225">
            <v>299</v>
          </cell>
          <cell r="J225">
            <v>1107</v>
          </cell>
          <cell r="K225">
            <v>702</v>
          </cell>
          <cell r="L225">
            <v>399</v>
          </cell>
          <cell r="M225">
            <v>104</v>
          </cell>
          <cell r="N225">
            <v>5950</v>
          </cell>
          <cell r="O225">
            <v>4857</v>
          </cell>
          <cell r="P225">
            <v>2371</v>
          </cell>
          <cell r="Q225">
            <v>2486</v>
          </cell>
          <cell r="R225">
            <v>1787</v>
          </cell>
          <cell r="S225">
            <v>1308</v>
          </cell>
          <cell r="T225">
            <v>479</v>
          </cell>
          <cell r="U225">
            <v>168</v>
          </cell>
          <cell r="V225">
            <v>633</v>
          </cell>
          <cell r="W225">
            <v>408</v>
          </cell>
          <cell r="X225">
            <v>223</v>
          </cell>
          <cell r="Y225">
            <v>66</v>
          </cell>
          <cell r="Z225">
            <v>4470</v>
          </cell>
          <cell r="AA225">
            <v>3597</v>
          </cell>
          <cell r="AB225">
            <v>1715</v>
          </cell>
          <cell r="AC225">
            <v>1882</v>
          </cell>
          <cell r="AD225">
            <v>1370</v>
          </cell>
          <cell r="AE225">
            <v>989</v>
          </cell>
          <cell r="AF225">
            <v>378</v>
          </cell>
          <cell r="AG225">
            <v>131</v>
          </cell>
          <cell r="AH225">
            <v>474</v>
          </cell>
          <cell r="AI225">
            <v>294</v>
          </cell>
          <cell r="AJ225">
            <v>176</v>
          </cell>
          <cell r="AK225">
            <v>38</v>
          </cell>
          <cell r="AL225">
            <v>822</v>
          </cell>
          <cell r="AM225">
            <v>650</v>
          </cell>
          <cell r="AN225">
            <v>273</v>
          </cell>
          <cell r="AO225">
            <v>377</v>
          </cell>
          <cell r="AP225">
            <v>224</v>
          </cell>
          <cell r="AQ225">
            <v>199</v>
          </cell>
          <cell r="AR225">
            <v>25</v>
          </cell>
          <cell r="AS225">
            <v>12</v>
          </cell>
          <cell r="AT225">
            <v>149</v>
          </cell>
          <cell r="AU225">
            <v>72</v>
          </cell>
          <cell r="AV225">
            <v>77</v>
          </cell>
          <cell r="AW225">
            <v>4</v>
          </cell>
          <cell r="AX225">
            <v>2400</v>
          </cell>
          <cell r="AY225">
            <v>2017</v>
          </cell>
          <cell r="AZ225">
            <v>919</v>
          </cell>
          <cell r="BA225">
            <v>1098</v>
          </cell>
          <cell r="BB225">
            <v>727</v>
          </cell>
          <cell r="BC225">
            <v>581</v>
          </cell>
          <cell r="BD225">
            <v>145</v>
          </cell>
          <cell r="BE225">
            <v>47</v>
          </cell>
          <cell r="BF225">
            <v>358</v>
          </cell>
          <cell r="BG225">
            <v>229</v>
          </cell>
          <cell r="BH225">
            <v>126</v>
          </cell>
          <cell r="BI225">
            <v>13</v>
          </cell>
          <cell r="BJ225">
            <v>2220</v>
          </cell>
          <cell r="BK225">
            <v>1858</v>
          </cell>
          <cell r="BL225">
            <v>711</v>
          </cell>
          <cell r="BM225">
            <v>1147</v>
          </cell>
          <cell r="BN225">
            <v>814</v>
          </cell>
          <cell r="BO225">
            <v>623</v>
          </cell>
          <cell r="BP225">
            <v>190</v>
          </cell>
          <cell r="BQ225">
            <v>72</v>
          </cell>
          <cell r="BR225">
            <v>302</v>
          </cell>
          <cell r="BS225">
            <v>214</v>
          </cell>
          <cell r="BT225">
            <v>86</v>
          </cell>
          <cell r="BU225">
            <v>31</v>
          </cell>
          <cell r="BV225">
            <v>2273</v>
          </cell>
          <cell r="BW225">
            <v>1828</v>
          </cell>
          <cell r="BX225">
            <v>869</v>
          </cell>
          <cell r="BY225">
            <v>959</v>
          </cell>
          <cell r="BZ225">
            <v>739</v>
          </cell>
          <cell r="CA225">
            <v>514</v>
          </cell>
          <cell r="CB225">
            <v>224</v>
          </cell>
          <cell r="CC225">
            <v>64</v>
          </cell>
          <cell r="CD225">
            <v>184</v>
          </cell>
          <cell r="CE225">
            <v>117</v>
          </cell>
          <cell r="CF225">
            <v>66</v>
          </cell>
          <cell r="CG225">
            <v>36</v>
          </cell>
          <cell r="CH225">
            <v>2705</v>
          </cell>
          <cell r="CI225">
            <v>2101</v>
          </cell>
          <cell r="CJ225">
            <v>1314</v>
          </cell>
          <cell r="CK225">
            <v>787</v>
          </cell>
          <cell r="CL225">
            <v>653</v>
          </cell>
          <cell r="CM225">
            <v>380</v>
          </cell>
          <cell r="CN225">
            <v>273</v>
          </cell>
          <cell r="CO225">
            <v>104</v>
          </cell>
          <cell r="CP225">
            <v>114</v>
          </cell>
          <cell r="CQ225">
            <v>70</v>
          </cell>
          <cell r="CR225">
            <v>44</v>
          </cell>
          <cell r="CS225">
            <v>20</v>
          </cell>
          <cell r="CT225">
            <v>1272</v>
          </cell>
          <cell r="CU225">
            <v>1115</v>
          </cell>
          <cell r="CV225">
            <v>272</v>
          </cell>
          <cell r="CW225">
            <v>843</v>
          </cell>
          <cell r="CX225">
            <v>653</v>
          </cell>
          <cell r="CY225">
            <v>553</v>
          </cell>
          <cell r="CZ225">
            <v>99</v>
          </cell>
          <cell r="DA225">
            <v>30</v>
          </cell>
          <cell r="DB225">
            <v>165</v>
          </cell>
          <cell r="DC225">
            <v>121</v>
          </cell>
          <cell r="DD225">
            <v>43</v>
          </cell>
          <cell r="DE225">
            <v>25</v>
          </cell>
          <cell r="DF225">
            <v>3921</v>
          </cell>
          <cell r="DG225">
            <v>3170</v>
          </cell>
          <cell r="DH225">
            <v>1797</v>
          </cell>
          <cell r="DI225">
            <v>1373</v>
          </cell>
          <cell r="DJ225">
            <v>917</v>
          </cell>
          <cell r="DK225">
            <v>572</v>
          </cell>
          <cell r="DL225">
            <v>343</v>
          </cell>
          <cell r="DM225">
            <v>132</v>
          </cell>
          <cell r="DN225">
            <v>421</v>
          </cell>
          <cell r="DO225">
            <v>244</v>
          </cell>
          <cell r="DP225">
            <v>175</v>
          </cell>
          <cell r="DQ225">
            <v>35</v>
          </cell>
          <cell r="DR225">
            <v>1858</v>
          </cell>
          <cell r="DS225">
            <v>1474</v>
          </cell>
          <cell r="DT225">
            <v>911</v>
          </cell>
          <cell r="DU225">
            <v>563</v>
          </cell>
          <cell r="DV225">
            <v>362</v>
          </cell>
          <cell r="DW225">
            <v>187</v>
          </cell>
          <cell r="DX225">
            <v>175</v>
          </cell>
          <cell r="DY225">
            <v>72</v>
          </cell>
          <cell r="DZ225">
            <v>188</v>
          </cell>
          <cell r="EA225">
            <v>89</v>
          </cell>
          <cell r="EB225">
            <v>99</v>
          </cell>
          <cell r="EC225">
            <v>13</v>
          </cell>
          <cell r="ED225">
            <v>2328</v>
          </cell>
          <cell r="EE225">
            <v>1816</v>
          </cell>
          <cell r="EF225">
            <v>887</v>
          </cell>
          <cell r="EG225">
            <v>929</v>
          </cell>
          <cell r="EH225">
            <v>712</v>
          </cell>
          <cell r="EI225">
            <v>546</v>
          </cell>
          <cell r="EJ225">
            <v>166</v>
          </cell>
          <cell r="EK225">
            <v>41</v>
          </cell>
          <cell r="EL225">
            <v>197</v>
          </cell>
          <cell r="EM225">
            <v>130</v>
          </cell>
          <cell r="EN225">
            <v>64</v>
          </cell>
          <cell r="EO225">
            <v>20</v>
          </cell>
          <cell r="EP225">
            <v>1041</v>
          </cell>
          <cell r="EQ225">
            <v>879</v>
          </cell>
          <cell r="ER225">
            <v>219</v>
          </cell>
          <cell r="ES225">
            <v>660</v>
          </cell>
          <cell r="ET225">
            <v>513</v>
          </cell>
          <cell r="EU225">
            <v>439</v>
          </cell>
          <cell r="EV225">
            <v>74</v>
          </cell>
          <cell r="EW225">
            <v>24</v>
          </cell>
          <cell r="EX225">
            <v>136</v>
          </cell>
          <cell r="EY225">
            <v>118</v>
          </cell>
          <cell r="EZ225">
            <v>18</v>
          </cell>
          <cell r="FA225">
            <v>11</v>
          </cell>
          <cell r="FB225">
            <v>4930</v>
          </cell>
          <cell r="FC225">
            <v>4211</v>
          </cell>
          <cell r="FD225">
            <v>1314</v>
          </cell>
          <cell r="FE225">
            <v>2897</v>
          </cell>
          <cell r="FF225">
            <v>2170</v>
          </cell>
          <cell r="FG225">
            <v>1725</v>
          </cell>
          <cell r="FH225">
            <v>442</v>
          </cell>
          <cell r="FI225">
            <v>162</v>
          </cell>
          <cell r="FJ225">
            <v>657</v>
          </cell>
          <cell r="FK225">
            <v>461</v>
          </cell>
          <cell r="FL225">
            <v>193</v>
          </cell>
          <cell r="FM225">
            <v>70</v>
          </cell>
          <cell r="FN225">
            <v>4381</v>
          </cell>
          <cell r="FO225">
            <v>3403</v>
          </cell>
          <cell r="FP225">
            <v>2359</v>
          </cell>
          <cell r="FQ225">
            <v>1044</v>
          </cell>
          <cell r="FR225">
            <v>659</v>
          </cell>
          <cell r="FS225">
            <v>330</v>
          </cell>
          <cell r="FT225">
            <v>329</v>
          </cell>
          <cell r="FU225">
            <v>116</v>
          </cell>
          <cell r="FV225">
            <v>359</v>
          </cell>
          <cell r="FW225">
            <v>179</v>
          </cell>
          <cell r="FX225">
            <v>178</v>
          </cell>
          <cell r="FY225">
            <v>26</v>
          </cell>
          <cell r="FZ225">
            <v>1109</v>
          </cell>
          <cell r="GA225">
            <v>840</v>
          </cell>
          <cell r="GB225">
            <v>413</v>
          </cell>
          <cell r="GC225">
            <v>427</v>
          </cell>
          <cell r="GD225">
            <v>328</v>
          </cell>
          <cell r="GE225">
            <v>242</v>
          </cell>
          <cell r="GF225">
            <v>86</v>
          </cell>
          <cell r="GG225">
            <v>21</v>
          </cell>
          <cell r="GH225">
            <v>91</v>
          </cell>
          <cell r="GI225">
            <v>62</v>
          </cell>
          <cell r="GJ225">
            <v>28</v>
          </cell>
          <cell r="GK225">
            <v>8</v>
          </cell>
          <cell r="GL225">
            <v>0</v>
          </cell>
          <cell r="GM225">
            <v>0</v>
          </cell>
          <cell r="GN225">
            <v>0</v>
          </cell>
          <cell r="GO225">
            <v>0</v>
          </cell>
          <cell r="GP225">
            <v>0</v>
          </cell>
          <cell r="GQ225">
            <v>0</v>
          </cell>
          <cell r="GR225">
            <v>0</v>
          </cell>
          <cell r="GS225">
            <v>0</v>
          </cell>
          <cell r="GT225">
            <v>0</v>
          </cell>
          <cell r="GU225">
            <v>0</v>
          </cell>
          <cell r="GV225">
            <v>0</v>
          </cell>
          <cell r="GW225">
            <v>0</v>
          </cell>
          <cell r="GX225">
            <v>5513</v>
          </cell>
          <cell r="GY225">
            <v>4700</v>
          </cell>
          <cell r="GZ225">
            <v>1674</v>
          </cell>
          <cell r="HA225">
            <v>3026</v>
          </cell>
          <cell r="HB225">
            <v>2244</v>
          </cell>
          <cell r="HC225">
            <v>1757</v>
          </cell>
          <cell r="HD225">
            <v>484</v>
          </cell>
          <cell r="HE225">
            <v>178</v>
          </cell>
          <cell r="HF225">
            <v>709</v>
          </cell>
          <cell r="HG225">
            <v>488</v>
          </cell>
          <cell r="HH225">
            <v>218</v>
          </cell>
          <cell r="HI225">
            <v>73</v>
          </cell>
          <cell r="HJ225">
            <v>0</v>
          </cell>
          <cell r="HK225">
            <v>0</v>
          </cell>
          <cell r="HL225">
            <v>0</v>
          </cell>
          <cell r="HM225">
            <v>0</v>
          </cell>
          <cell r="HN225">
            <v>0</v>
          </cell>
          <cell r="HO225">
            <v>0</v>
          </cell>
          <cell r="HP225">
            <v>0</v>
          </cell>
          <cell r="HQ225">
            <v>0</v>
          </cell>
          <cell r="HR225">
            <v>0</v>
          </cell>
          <cell r="HS225">
            <v>0</v>
          </cell>
          <cell r="HT225">
            <v>0</v>
          </cell>
          <cell r="HU225">
            <v>0</v>
          </cell>
          <cell r="HV225">
            <v>5143</v>
          </cell>
          <cell r="HW225">
            <v>3903</v>
          </cell>
          <cell r="HX225">
            <v>2283</v>
          </cell>
          <cell r="HY225">
            <v>1620</v>
          </cell>
          <cell r="HZ225">
            <v>1130</v>
          </cell>
          <cell r="IA225">
            <v>728</v>
          </cell>
          <cell r="IB225">
            <v>402</v>
          </cell>
          <cell r="IC225">
            <v>129</v>
          </cell>
          <cell r="ID225">
            <v>457</v>
          </cell>
          <cell r="IE225">
            <v>283</v>
          </cell>
          <cell r="IF225">
            <v>171</v>
          </cell>
          <cell r="IG225">
            <v>33</v>
          </cell>
          <cell r="IH225">
            <v>5277</v>
          </cell>
          <cell r="II225">
            <v>4551</v>
          </cell>
          <cell r="IJ225">
            <v>1803</v>
          </cell>
          <cell r="IK225">
            <v>2748</v>
          </cell>
          <cell r="IL225">
            <v>2027</v>
          </cell>
          <cell r="IM225">
            <v>1569</v>
          </cell>
          <cell r="IN225">
            <v>455</v>
          </cell>
          <cell r="IO225">
            <v>170</v>
          </cell>
          <cell r="IP225">
            <v>650</v>
          </cell>
          <cell r="IQ225">
            <v>419</v>
          </cell>
          <cell r="IR225">
            <v>228</v>
          </cell>
          <cell r="IS225">
            <v>71</v>
          </cell>
        </row>
        <row r="226">
          <cell r="A226" t="str">
            <v>Pforzheim, Stadt</v>
          </cell>
          <cell r="B226">
            <v>3701</v>
          </cell>
          <cell r="C226">
            <v>3339</v>
          </cell>
          <cell r="D226">
            <v>924</v>
          </cell>
          <cell r="E226">
            <v>2415</v>
          </cell>
          <cell r="F226">
            <v>1999</v>
          </cell>
          <cell r="G226">
            <v>1509</v>
          </cell>
          <cell r="H226">
            <v>490</v>
          </cell>
          <cell r="I226">
            <v>213</v>
          </cell>
          <cell r="J226">
            <v>389</v>
          </cell>
          <cell r="K226">
            <v>192</v>
          </cell>
          <cell r="L226">
            <v>197</v>
          </cell>
          <cell r="M226">
            <v>27</v>
          </cell>
          <cell r="N226">
            <v>2022</v>
          </cell>
          <cell r="O226">
            <v>1826</v>
          </cell>
          <cell r="P226">
            <v>530</v>
          </cell>
          <cell r="Q226">
            <v>1296</v>
          </cell>
          <cell r="R226">
            <v>1046</v>
          </cell>
          <cell r="S226">
            <v>787</v>
          </cell>
          <cell r="T226">
            <v>259</v>
          </cell>
          <cell r="U226">
            <v>113</v>
          </cell>
          <cell r="V226">
            <v>229</v>
          </cell>
          <cell r="W226">
            <v>118</v>
          </cell>
          <cell r="X226">
            <v>111</v>
          </cell>
          <cell r="Y226">
            <v>21</v>
          </cell>
          <cell r="Z226">
            <v>1679</v>
          </cell>
          <cell r="AA226">
            <v>1513</v>
          </cell>
          <cell r="AB226">
            <v>394</v>
          </cell>
          <cell r="AC226">
            <v>1119</v>
          </cell>
          <cell r="AD226">
            <v>953</v>
          </cell>
          <cell r="AE226">
            <v>722</v>
          </cell>
          <cell r="AF226">
            <v>231</v>
          </cell>
          <cell r="AG226">
            <v>100</v>
          </cell>
          <cell r="AH226">
            <v>160</v>
          </cell>
          <cell r="AI226">
            <v>74</v>
          </cell>
          <cell r="AJ226">
            <v>86</v>
          </cell>
          <cell r="AK226">
            <v>6</v>
          </cell>
          <cell r="AL226">
            <v>307</v>
          </cell>
          <cell r="AM226">
            <v>264</v>
          </cell>
          <cell r="AN226">
            <v>74</v>
          </cell>
          <cell r="AO226">
            <v>190</v>
          </cell>
          <cell r="AP226">
            <v>117</v>
          </cell>
          <cell r="AQ226">
            <v>96</v>
          </cell>
          <cell r="AR226">
            <v>21</v>
          </cell>
          <cell r="AS226">
            <v>8</v>
          </cell>
          <cell r="AT226">
            <v>68</v>
          </cell>
          <cell r="AU226">
            <v>33</v>
          </cell>
          <cell r="AV226">
            <v>35</v>
          </cell>
          <cell r="AW226">
            <v>5</v>
          </cell>
          <cell r="AX226">
            <v>998</v>
          </cell>
          <cell r="AY226">
            <v>912</v>
          </cell>
          <cell r="AZ226">
            <v>220</v>
          </cell>
          <cell r="BA226">
            <v>692</v>
          </cell>
          <cell r="BB226">
            <v>547</v>
          </cell>
          <cell r="BC226">
            <v>449</v>
          </cell>
          <cell r="BD226">
            <v>98</v>
          </cell>
          <cell r="BE226">
            <v>36</v>
          </cell>
          <cell r="BF226">
            <v>137</v>
          </cell>
          <cell r="BG226">
            <v>65</v>
          </cell>
          <cell r="BH226">
            <v>72</v>
          </cell>
          <cell r="BI226">
            <v>8</v>
          </cell>
          <cell r="BJ226">
            <v>923</v>
          </cell>
          <cell r="BK226">
            <v>835</v>
          </cell>
          <cell r="BL226">
            <v>182</v>
          </cell>
          <cell r="BM226">
            <v>653</v>
          </cell>
          <cell r="BN226">
            <v>548</v>
          </cell>
          <cell r="BO226">
            <v>425</v>
          </cell>
          <cell r="BP226">
            <v>123</v>
          </cell>
          <cell r="BQ226">
            <v>54</v>
          </cell>
          <cell r="BR226">
            <v>98</v>
          </cell>
          <cell r="BS226">
            <v>55</v>
          </cell>
          <cell r="BT226">
            <v>43</v>
          </cell>
          <cell r="BU226">
            <v>7</v>
          </cell>
          <cell r="BV226">
            <v>779</v>
          </cell>
          <cell r="BW226">
            <v>699</v>
          </cell>
          <cell r="BX226">
            <v>200</v>
          </cell>
          <cell r="BY226">
            <v>499</v>
          </cell>
          <cell r="BZ226">
            <v>435</v>
          </cell>
          <cell r="CA226">
            <v>332</v>
          </cell>
          <cell r="CB226">
            <v>103</v>
          </cell>
          <cell r="CC226">
            <v>44</v>
          </cell>
          <cell r="CD226">
            <v>61</v>
          </cell>
          <cell r="CE226">
            <v>30</v>
          </cell>
          <cell r="CF226">
            <v>31</v>
          </cell>
          <cell r="CG226">
            <v>3</v>
          </cell>
          <cell r="CH226">
            <v>693</v>
          </cell>
          <cell r="CI226">
            <v>628</v>
          </cell>
          <cell r="CJ226">
            <v>248</v>
          </cell>
          <cell r="CK226">
            <v>380</v>
          </cell>
          <cell r="CL226">
            <v>351</v>
          </cell>
          <cell r="CM226">
            <v>206</v>
          </cell>
          <cell r="CN226">
            <v>145</v>
          </cell>
          <cell r="CO226">
            <v>71</v>
          </cell>
          <cell r="CP226">
            <v>25</v>
          </cell>
          <cell r="CQ226">
            <v>9</v>
          </cell>
          <cell r="CR226">
            <v>16</v>
          </cell>
          <cell r="CS226">
            <v>4</v>
          </cell>
          <cell r="CT226">
            <v>915</v>
          </cell>
          <cell r="CU226">
            <v>867</v>
          </cell>
          <cell r="CV226">
            <v>96</v>
          </cell>
          <cell r="CW226">
            <v>771</v>
          </cell>
          <cell r="CX226">
            <v>692</v>
          </cell>
          <cell r="CY226">
            <v>612</v>
          </cell>
          <cell r="CZ226">
            <v>80</v>
          </cell>
          <cell r="DA226">
            <v>31</v>
          </cell>
          <cell r="DB226">
            <v>74</v>
          </cell>
          <cell r="DC226">
            <v>50</v>
          </cell>
          <cell r="DD226">
            <v>24</v>
          </cell>
          <cell r="DE226">
            <v>5</v>
          </cell>
          <cell r="DF226">
            <v>1242</v>
          </cell>
          <cell r="DG226">
            <v>1117</v>
          </cell>
          <cell r="DH226">
            <v>414</v>
          </cell>
          <cell r="DI226">
            <v>703</v>
          </cell>
          <cell r="DJ226">
            <v>537</v>
          </cell>
          <cell r="DK226">
            <v>371</v>
          </cell>
          <cell r="DL226">
            <v>166</v>
          </cell>
          <cell r="DM226">
            <v>80</v>
          </cell>
          <cell r="DN226">
            <v>156</v>
          </cell>
          <cell r="DO226">
            <v>73</v>
          </cell>
          <cell r="DP226">
            <v>83</v>
          </cell>
          <cell r="DQ226">
            <v>10</v>
          </cell>
          <cell r="DR226">
            <v>520</v>
          </cell>
          <cell r="DS226">
            <v>461</v>
          </cell>
          <cell r="DT226">
            <v>179</v>
          </cell>
          <cell r="DU226">
            <v>282</v>
          </cell>
          <cell r="DV226">
            <v>212</v>
          </cell>
          <cell r="DW226">
            <v>115</v>
          </cell>
          <cell r="DX226">
            <v>97</v>
          </cell>
          <cell r="DY226">
            <v>50</v>
          </cell>
          <cell r="DZ226" t="str">
            <v>*</v>
          </cell>
          <cell r="EA226" t="str">
            <v>*</v>
          </cell>
          <cell r="EB226">
            <v>34</v>
          </cell>
          <cell r="EC226" t="str">
            <v>*</v>
          </cell>
          <cell r="ED226">
            <v>560</v>
          </cell>
          <cell r="EE226">
            <v>486</v>
          </cell>
          <cell r="EF226">
            <v>136</v>
          </cell>
          <cell r="EG226">
            <v>350</v>
          </cell>
          <cell r="EH226">
            <v>302</v>
          </cell>
          <cell r="EI226">
            <v>204</v>
          </cell>
          <cell r="EJ226">
            <v>98</v>
          </cell>
          <cell r="EK226">
            <v>37</v>
          </cell>
          <cell r="EL226" t="str">
            <v>*</v>
          </cell>
          <cell r="EM226" t="str">
            <v>*</v>
          </cell>
          <cell r="EN226">
            <v>30</v>
          </cell>
          <cell r="EO226" t="str">
            <v>*</v>
          </cell>
          <cell r="EP226">
            <v>464</v>
          </cell>
          <cell r="EQ226">
            <v>408</v>
          </cell>
          <cell r="ER226">
            <v>99</v>
          </cell>
          <cell r="ES226">
            <v>309</v>
          </cell>
          <cell r="ET226">
            <v>256</v>
          </cell>
          <cell r="EU226">
            <v>207</v>
          </cell>
          <cell r="EV226">
            <v>49</v>
          </cell>
          <cell r="EW226">
            <v>15</v>
          </cell>
          <cell r="EX226">
            <v>45</v>
          </cell>
          <cell r="EY226">
            <v>19</v>
          </cell>
          <cell r="EZ226">
            <v>26</v>
          </cell>
          <cell r="FA226">
            <v>8</v>
          </cell>
          <cell r="FB226">
            <v>2086</v>
          </cell>
          <cell r="FC226">
            <v>1940</v>
          </cell>
          <cell r="FD226">
            <v>341</v>
          </cell>
          <cell r="FE226">
            <v>1599</v>
          </cell>
          <cell r="FF226">
            <v>1367</v>
          </cell>
          <cell r="FG226">
            <v>1102</v>
          </cell>
          <cell r="FH226">
            <v>265</v>
          </cell>
          <cell r="FI226">
            <v>112</v>
          </cell>
          <cell r="FJ226">
            <v>214</v>
          </cell>
          <cell r="FK226">
            <v>115</v>
          </cell>
          <cell r="FL226">
            <v>99</v>
          </cell>
          <cell r="FM226">
            <v>18</v>
          </cell>
          <cell r="FN226">
            <v>1033</v>
          </cell>
          <cell r="FO226">
            <v>891</v>
          </cell>
          <cell r="FP226">
            <v>445</v>
          </cell>
          <cell r="FQ226">
            <v>446</v>
          </cell>
          <cell r="FR226">
            <v>323</v>
          </cell>
          <cell r="FS226">
            <v>180</v>
          </cell>
          <cell r="FT226">
            <v>143</v>
          </cell>
          <cell r="FU226">
            <v>71</v>
          </cell>
          <cell r="FV226" t="str">
            <v>*</v>
          </cell>
          <cell r="FW226" t="str">
            <v>*</v>
          </cell>
          <cell r="FX226">
            <v>64</v>
          </cell>
          <cell r="FY226" t="str">
            <v>*</v>
          </cell>
          <cell r="FZ226">
            <v>230</v>
          </cell>
          <cell r="GA226">
            <v>195</v>
          </cell>
          <cell r="GB226">
            <v>65</v>
          </cell>
          <cell r="GC226">
            <v>130</v>
          </cell>
          <cell r="GD226">
            <v>112</v>
          </cell>
          <cell r="GE226">
            <v>71</v>
          </cell>
          <cell r="GF226">
            <v>41</v>
          </cell>
          <cell r="GG226">
            <v>17</v>
          </cell>
          <cell r="GH226">
            <v>18</v>
          </cell>
          <cell r="GI226">
            <v>8</v>
          </cell>
          <cell r="GJ226">
            <v>10</v>
          </cell>
          <cell r="GK226">
            <v>0</v>
          </cell>
          <cell r="GL226">
            <v>352</v>
          </cell>
          <cell r="GM226">
            <v>313</v>
          </cell>
          <cell r="GN226">
            <v>73</v>
          </cell>
          <cell r="GO226">
            <v>240</v>
          </cell>
          <cell r="GP226">
            <v>197</v>
          </cell>
          <cell r="GQ226">
            <v>156</v>
          </cell>
          <cell r="GR226">
            <v>41</v>
          </cell>
          <cell r="GS226">
            <v>13</v>
          </cell>
          <cell r="GT226" t="str">
            <v>*</v>
          </cell>
          <cell r="GU226" t="str">
            <v>*</v>
          </cell>
          <cell r="GV226">
            <v>24</v>
          </cell>
          <cell r="GW226" t="str">
            <v>*</v>
          </cell>
          <cell r="GX226">
            <v>2204</v>
          </cell>
          <cell r="GY226">
            <v>2041</v>
          </cell>
          <cell r="GZ226">
            <v>405</v>
          </cell>
          <cell r="HA226">
            <v>1636</v>
          </cell>
          <cell r="HB226">
            <v>1393</v>
          </cell>
          <cell r="HC226">
            <v>1117</v>
          </cell>
          <cell r="HD226">
            <v>276</v>
          </cell>
          <cell r="HE226">
            <v>116</v>
          </cell>
          <cell r="HF226">
            <v>225</v>
          </cell>
          <cell r="HG226">
            <v>117</v>
          </cell>
          <cell r="HH226">
            <v>108</v>
          </cell>
          <cell r="HI226">
            <v>18</v>
          </cell>
          <cell r="HJ226">
            <v>352</v>
          </cell>
          <cell r="HK226">
            <v>313</v>
          </cell>
          <cell r="HL226">
            <v>73</v>
          </cell>
          <cell r="HM226">
            <v>240</v>
          </cell>
          <cell r="HN226">
            <v>197</v>
          </cell>
          <cell r="HO226">
            <v>156</v>
          </cell>
          <cell r="HP226">
            <v>41</v>
          </cell>
          <cell r="HQ226">
            <v>13</v>
          </cell>
          <cell r="HR226">
            <v>36</v>
          </cell>
          <cell r="HS226">
            <v>12</v>
          </cell>
          <cell r="HT226">
            <v>24</v>
          </cell>
          <cell r="HU226">
            <v>7</v>
          </cell>
          <cell r="HV226">
            <v>1576</v>
          </cell>
          <cell r="HW226">
            <v>1391</v>
          </cell>
          <cell r="HX226">
            <v>432</v>
          </cell>
          <cell r="HY226">
            <v>959</v>
          </cell>
          <cell r="HZ226">
            <v>759</v>
          </cell>
          <cell r="IA226">
            <v>503</v>
          </cell>
          <cell r="IB226">
            <v>256</v>
          </cell>
          <cell r="IC226">
            <v>114</v>
          </cell>
          <cell r="ID226">
            <v>194</v>
          </cell>
          <cell r="IE226">
            <v>103</v>
          </cell>
          <cell r="IF226">
            <v>91</v>
          </cell>
          <cell r="IG226">
            <v>6</v>
          </cell>
          <cell r="IH226">
            <v>2125</v>
          </cell>
          <cell r="II226">
            <v>1948</v>
          </cell>
          <cell r="IJ226">
            <v>492</v>
          </cell>
          <cell r="IK226">
            <v>1456</v>
          </cell>
          <cell r="IL226">
            <v>1240</v>
          </cell>
          <cell r="IM226">
            <v>1006</v>
          </cell>
          <cell r="IN226">
            <v>234</v>
          </cell>
          <cell r="IO226">
            <v>99</v>
          </cell>
          <cell r="IP226">
            <v>195</v>
          </cell>
          <cell r="IQ226">
            <v>89</v>
          </cell>
          <cell r="IR226">
            <v>106</v>
          </cell>
          <cell r="IS226">
            <v>21</v>
          </cell>
        </row>
        <row r="227">
          <cell r="A227" t="str">
            <v>Calw</v>
          </cell>
          <cell r="B227">
            <v>2554</v>
          </cell>
          <cell r="C227">
            <v>2199</v>
          </cell>
          <cell r="D227">
            <v>1116</v>
          </cell>
          <cell r="E227">
            <v>1083</v>
          </cell>
          <cell r="F227">
            <v>812</v>
          </cell>
          <cell r="G227">
            <v>572</v>
          </cell>
          <cell r="H227">
            <v>239</v>
          </cell>
          <cell r="I227">
            <v>131</v>
          </cell>
          <cell r="J227">
            <v>252</v>
          </cell>
          <cell r="K227">
            <v>141</v>
          </cell>
          <cell r="L227">
            <v>110</v>
          </cell>
          <cell r="M227">
            <v>19</v>
          </cell>
          <cell r="N227">
            <v>1446</v>
          </cell>
          <cell r="O227">
            <v>1257</v>
          </cell>
          <cell r="P227">
            <v>636</v>
          </cell>
          <cell r="Q227">
            <v>621</v>
          </cell>
          <cell r="R227">
            <v>457</v>
          </cell>
          <cell r="S227">
            <v>333</v>
          </cell>
          <cell r="T227">
            <v>124</v>
          </cell>
          <cell r="U227">
            <v>75</v>
          </cell>
          <cell r="V227">
            <v>155</v>
          </cell>
          <cell r="W227">
            <v>89</v>
          </cell>
          <cell r="X227">
            <v>65</v>
          </cell>
          <cell r="Y227">
            <v>9</v>
          </cell>
          <cell r="Z227">
            <v>1108</v>
          </cell>
          <cell r="AA227">
            <v>942</v>
          </cell>
          <cell r="AB227">
            <v>480</v>
          </cell>
          <cell r="AC227">
            <v>462</v>
          </cell>
          <cell r="AD227">
            <v>355</v>
          </cell>
          <cell r="AE227">
            <v>239</v>
          </cell>
          <cell r="AF227">
            <v>115</v>
          </cell>
          <cell r="AG227">
            <v>56</v>
          </cell>
          <cell r="AH227">
            <v>97</v>
          </cell>
          <cell r="AI227">
            <v>52</v>
          </cell>
          <cell r="AJ227">
            <v>45</v>
          </cell>
          <cell r="AK227">
            <v>10</v>
          </cell>
          <cell r="AL227">
            <v>255</v>
          </cell>
          <cell r="AM227">
            <v>223</v>
          </cell>
          <cell r="AN227">
            <v>114</v>
          </cell>
          <cell r="AO227">
            <v>109</v>
          </cell>
          <cell r="AP227">
            <v>54</v>
          </cell>
          <cell r="AQ227">
            <v>48</v>
          </cell>
          <cell r="AR227">
            <v>6</v>
          </cell>
          <cell r="AS227">
            <v>3</v>
          </cell>
          <cell r="AT227">
            <v>55</v>
          </cell>
          <cell r="AU227">
            <v>38</v>
          </cell>
          <cell r="AV227">
            <v>17</v>
          </cell>
          <cell r="AW227">
            <v>0</v>
          </cell>
          <cell r="AX227">
            <v>558</v>
          </cell>
          <cell r="AY227">
            <v>497</v>
          </cell>
          <cell r="AZ227">
            <v>215</v>
          </cell>
          <cell r="BA227">
            <v>282</v>
          </cell>
          <cell r="BB227">
            <v>193</v>
          </cell>
          <cell r="BC227">
            <v>155</v>
          </cell>
          <cell r="BD227">
            <v>38</v>
          </cell>
          <cell r="BE227">
            <v>14</v>
          </cell>
          <cell r="BF227">
            <v>83</v>
          </cell>
          <cell r="BG227">
            <v>48</v>
          </cell>
          <cell r="BH227">
            <v>34</v>
          </cell>
          <cell r="BI227">
            <v>6</v>
          </cell>
          <cell r="BJ227">
            <v>500</v>
          </cell>
          <cell r="BK227">
            <v>426</v>
          </cell>
          <cell r="BL227">
            <v>172</v>
          </cell>
          <cell r="BM227">
            <v>254</v>
          </cell>
          <cell r="BN227">
            <v>191</v>
          </cell>
          <cell r="BO227">
            <v>135</v>
          </cell>
          <cell r="BP227">
            <v>55</v>
          </cell>
          <cell r="BQ227">
            <v>35</v>
          </cell>
          <cell r="BR227" t="str">
            <v>*</v>
          </cell>
          <cell r="BS227">
            <v>30</v>
          </cell>
          <cell r="BT227" t="str">
            <v>*</v>
          </cell>
          <cell r="BU227" t="str">
            <v>*</v>
          </cell>
          <cell r="BV227">
            <v>511</v>
          </cell>
          <cell r="BW227">
            <v>435</v>
          </cell>
          <cell r="BX227">
            <v>214</v>
          </cell>
          <cell r="BY227">
            <v>221</v>
          </cell>
          <cell r="BZ227">
            <v>184</v>
          </cell>
          <cell r="CA227">
            <v>130</v>
          </cell>
          <cell r="CB227">
            <v>54</v>
          </cell>
          <cell r="CC227">
            <v>23</v>
          </cell>
          <cell r="CD227">
            <v>30</v>
          </cell>
          <cell r="CE227" t="str">
            <v>*</v>
          </cell>
          <cell r="CF227" t="str">
            <v>*</v>
          </cell>
          <cell r="CG227">
            <v>7</v>
          </cell>
          <cell r="CH227">
            <v>730</v>
          </cell>
          <cell r="CI227">
            <v>618</v>
          </cell>
          <cell r="CJ227">
            <v>401</v>
          </cell>
          <cell r="CK227">
            <v>217</v>
          </cell>
          <cell r="CL227">
            <v>190</v>
          </cell>
          <cell r="CM227">
            <v>104</v>
          </cell>
          <cell r="CN227">
            <v>86</v>
          </cell>
          <cell r="CO227">
            <v>56</v>
          </cell>
          <cell r="CP227" t="str">
            <v>*</v>
          </cell>
          <cell r="CQ227" t="str">
            <v>*</v>
          </cell>
          <cell r="CR227">
            <v>18</v>
          </cell>
          <cell r="CS227" t="str">
            <v>*</v>
          </cell>
          <cell r="CT227">
            <v>234</v>
          </cell>
          <cell r="CU227">
            <v>207</v>
          </cell>
          <cell r="CV227">
            <v>62</v>
          </cell>
          <cell r="CW227">
            <v>145</v>
          </cell>
          <cell r="CX227">
            <v>120</v>
          </cell>
          <cell r="CY227">
            <v>100</v>
          </cell>
          <cell r="CZ227">
            <v>20</v>
          </cell>
          <cell r="DA227">
            <v>11</v>
          </cell>
          <cell r="DB227">
            <v>25</v>
          </cell>
          <cell r="DC227">
            <v>16</v>
          </cell>
          <cell r="DD227">
            <v>8</v>
          </cell>
          <cell r="DE227">
            <v>0</v>
          </cell>
          <cell r="DF227">
            <v>947</v>
          </cell>
          <cell r="DG227">
            <v>817</v>
          </cell>
          <cell r="DH227">
            <v>458</v>
          </cell>
          <cell r="DI227">
            <v>359</v>
          </cell>
          <cell r="DJ227">
            <v>238</v>
          </cell>
          <cell r="DK227">
            <v>148</v>
          </cell>
          <cell r="DL227">
            <v>89</v>
          </cell>
          <cell r="DM227">
            <v>54</v>
          </cell>
          <cell r="DN227">
            <v>112</v>
          </cell>
          <cell r="DO227">
            <v>53</v>
          </cell>
          <cell r="DP227">
            <v>59</v>
          </cell>
          <cell r="DQ227">
            <v>9</v>
          </cell>
          <cell r="DR227">
            <v>462</v>
          </cell>
          <cell r="DS227">
            <v>397</v>
          </cell>
          <cell r="DT227">
            <v>255</v>
          </cell>
          <cell r="DU227">
            <v>142</v>
          </cell>
          <cell r="DV227">
            <v>94</v>
          </cell>
          <cell r="DW227">
            <v>53</v>
          </cell>
          <cell r="DX227">
            <v>41</v>
          </cell>
          <cell r="DY227">
            <v>22</v>
          </cell>
          <cell r="DZ227" t="str">
            <v>*</v>
          </cell>
          <cell r="EA227">
            <v>25</v>
          </cell>
          <cell r="EB227" t="str">
            <v>*</v>
          </cell>
          <cell r="EC227" t="str">
            <v>*</v>
          </cell>
          <cell r="ED227">
            <v>400</v>
          </cell>
          <cell r="EE227">
            <v>337</v>
          </cell>
          <cell r="EF227">
            <v>183</v>
          </cell>
          <cell r="EG227">
            <v>154</v>
          </cell>
          <cell r="EH227">
            <v>121</v>
          </cell>
          <cell r="EI227">
            <v>82</v>
          </cell>
          <cell r="EJ227">
            <v>39</v>
          </cell>
          <cell r="EK227">
            <v>19</v>
          </cell>
          <cell r="EL227" t="str">
            <v>*</v>
          </cell>
          <cell r="EM227">
            <v>19</v>
          </cell>
          <cell r="EN227" t="str">
            <v>*</v>
          </cell>
          <cell r="EO227" t="str">
            <v>*</v>
          </cell>
          <cell r="EP227">
            <v>511</v>
          </cell>
          <cell r="EQ227">
            <v>441</v>
          </cell>
          <cell r="ER227">
            <v>158</v>
          </cell>
          <cell r="ES227">
            <v>283</v>
          </cell>
          <cell r="ET227">
            <v>239</v>
          </cell>
          <cell r="EU227">
            <v>189</v>
          </cell>
          <cell r="EV227">
            <v>50</v>
          </cell>
          <cell r="EW227">
            <v>25</v>
          </cell>
          <cell r="EX227">
            <v>37</v>
          </cell>
          <cell r="EY227">
            <v>28</v>
          </cell>
          <cell r="EZ227">
            <v>9</v>
          </cell>
          <cell r="FA227">
            <v>7</v>
          </cell>
          <cell r="FB227">
            <v>1257</v>
          </cell>
          <cell r="FC227">
            <v>1093</v>
          </cell>
          <cell r="FD227">
            <v>401</v>
          </cell>
          <cell r="FE227">
            <v>692</v>
          </cell>
          <cell r="FF227">
            <v>544</v>
          </cell>
          <cell r="FG227">
            <v>426</v>
          </cell>
          <cell r="FH227">
            <v>118</v>
          </cell>
          <cell r="FI227">
            <v>65</v>
          </cell>
          <cell r="FJ227">
            <v>134</v>
          </cell>
          <cell r="FK227">
            <v>83</v>
          </cell>
          <cell r="FL227">
            <v>50</v>
          </cell>
          <cell r="FM227">
            <v>14</v>
          </cell>
          <cell r="FN227">
            <v>1105</v>
          </cell>
          <cell r="FO227">
            <v>945</v>
          </cell>
          <cell r="FP227">
            <v>634</v>
          </cell>
          <cell r="FQ227">
            <v>311</v>
          </cell>
          <cell r="FR227">
            <v>201</v>
          </cell>
          <cell r="FS227">
            <v>105</v>
          </cell>
          <cell r="FT227">
            <v>95</v>
          </cell>
          <cell r="FU227">
            <v>53</v>
          </cell>
          <cell r="FV227">
            <v>105</v>
          </cell>
          <cell r="FW227">
            <v>49</v>
          </cell>
          <cell r="FX227">
            <v>56</v>
          </cell>
          <cell r="FY227">
            <v>5</v>
          </cell>
          <cell r="FZ227">
            <v>192</v>
          </cell>
          <cell r="GA227">
            <v>161</v>
          </cell>
          <cell r="GB227">
            <v>81</v>
          </cell>
          <cell r="GC227">
            <v>80</v>
          </cell>
          <cell r="GD227">
            <v>67</v>
          </cell>
          <cell r="GE227">
            <v>41</v>
          </cell>
          <cell r="GF227">
            <v>26</v>
          </cell>
          <cell r="GG227">
            <v>13</v>
          </cell>
          <cell r="GH227">
            <v>13</v>
          </cell>
          <cell r="GI227">
            <v>9</v>
          </cell>
          <cell r="GJ227">
            <v>4</v>
          </cell>
          <cell r="GK227">
            <v>0</v>
          </cell>
          <cell r="GL227">
            <v>0</v>
          </cell>
          <cell r="GM227">
            <v>0</v>
          </cell>
          <cell r="GN227">
            <v>0</v>
          </cell>
          <cell r="GO227">
            <v>0</v>
          </cell>
          <cell r="GP227">
            <v>0</v>
          </cell>
          <cell r="GQ227">
            <v>0</v>
          </cell>
          <cell r="GR227">
            <v>0</v>
          </cell>
          <cell r="GS227">
            <v>0</v>
          </cell>
          <cell r="GT227">
            <v>0</v>
          </cell>
          <cell r="GU227">
            <v>0</v>
          </cell>
          <cell r="GV227">
            <v>0</v>
          </cell>
          <cell r="GW227">
            <v>0</v>
          </cell>
          <cell r="GX227">
            <v>1344</v>
          </cell>
          <cell r="GY227">
            <v>1172</v>
          </cell>
          <cell r="GZ227">
            <v>450</v>
          </cell>
          <cell r="HA227">
            <v>722</v>
          </cell>
          <cell r="HB227">
            <v>563</v>
          </cell>
          <cell r="HC227">
            <v>436</v>
          </cell>
          <cell r="HD227">
            <v>127</v>
          </cell>
          <cell r="HE227">
            <v>72</v>
          </cell>
          <cell r="HF227">
            <v>145</v>
          </cell>
          <cell r="HG227">
            <v>86</v>
          </cell>
          <cell r="HH227">
            <v>58</v>
          </cell>
          <cell r="HI227">
            <v>14</v>
          </cell>
          <cell r="HJ227">
            <v>0</v>
          </cell>
          <cell r="HK227">
            <v>0</v>
          </cell>
          <cell r="HL227">
            <v>0</v>
          </cell>
          <cell r="HM227">
            <v>0</v>
          </cell>
          <cell r="HN227">
            <v>0</v>
          </cell>
          <cell r="HO227">
            <v>0</v>
          </cell>
          <cell r="HP227">
            <v>0</v>
          </cell>
          <cell r="HQ227">
            <v>0</v>
          </cell>
          <cell r="HR227">
            <v>0</v>
          </cell>
          <cell r="HS227">
            <v>0</v>
          </cell>
          <cell r="HT227">
            <v>0</v>
          </cell>
          <cell r="HU227">
            <v>0</v>
          </cell>
          <cell r="HV227">
            <v>1542</v>
          </cell>
          <cell r="HW227">
            <v>1334</v>
          </cell>
          <cell r="HX227">
            <v>729</v>
          </cell>
          <cell r="HY227">
            <v>605</v>
          </cell>
          <cell r="HZ227">
            <v>463</v>
          </cell>
          <cell r="IA227">
            <v>295</v>
          </cell>
          <cell r="IB227">
            <v>167</v>
          </cell>
          <cell r="IC227">
            <v>101</v>
          </cell>
          <cell r="ID227">
            <v>138</v>
          </cell>
          <cell r="IE227">
            <v>80</v>
          </cell>
          <cell r="IF227">
            <v>58</v>
          </cell>
          <cell r="IG227">
            <v>4</v>
          </cell>
          <cell r="IH227">
            <v>1012</v>
          </cell>
          <cell r="II227">
            <v>865</v>
          </cell>
          <cell r="IJ227">
            <v>387</v>
          </cell>
          <cell r="IK227">
            <v>478</v>
          </cell>
          <cell r="IL227">
            <v>349</v>
          </cell>
          <cell r="IM227">
            <v>277</v>
          </cell>
          <cell r="IN227">
            <v>72</v>
          </cell>
          <cell r="IO227">
            <v>30</v>
          </cell>
          <cell r="IP227">
            <v>114</v>
          </cell>
          <cell r="IQ227">
            <v>61</v>
          </cell>
          <cell r="IR227">
            <v>52</v>
          </cell>
          <cell r="IS227">
            <v>15</v>
          </cell>
        </row>
        <row r="228">
          <cell r="A228" t="str">
            <v>Enzkreis</v>
          </cell>
          <cell r="B228">
            <v>2641</v>
          </cell>
          <cell r="C228">
            <v>2125</v>
          </cell>
          <cell r="D228">
            <v>1040</v>
          </cell>
          <cell r="E228">
            <v>1085</v>
          </cell>
          <cell r="F228">
            <v>815</v>
          </cell>
          <cell r="G228">
            <v>630</v>
          </cell>
          <cell r="H228">
            <v>185</v>
          </cell>
          <cell r="I228">
            <v>75</v>
          </cell>
          <cell r="J228">
            <v>253</v>
          </cell>
          <cell r="K228">
            <v>145</v>
          </cell>
          <cell r="L228">
            <v>108</v>
          </cell>
          <cell r="M228">
            <v>17</v>
          </cell>
          <cell r="N228">
            <v>1491</v>
          </cell>
          <cell r="O228">
            <v>1226</v>
          </cell>
          <cell r="P228">
            <v>601</v>
          </cell>
          <cell r="Q228">
            <v>625</v>
          </cell>
          <cell r="R228">
            <v>457</v>
          </cell>
          <cell r="S228">
            <v>343</v>
          </cell>
          <cell r="T228">
            <v>114</v>
          </cell>
          <cell r="U228">
            <v>48</v>
          </cell>
          <cell r="V228">
            <v>157</v>
          </cell>
          <cell r="W228">
            <v>101</v>
          </cell>
          <cell r="X228">
            <v>56</v>
          </cell>
          <cell r="Y228">
            <v>11</v>
          </cell>
          <cell r="Z228">
            <v>1150</v>
          </cell>
          <cell r="AA228">
            <v>899</v>
          </cell>
          <cell r="AB228">
            <v>439</v>
          </cell>
          <cell r="AC228">
            <v>460</v>
          </cell>
          <cell r="AD228">
            <v>358</v>
          </cell>
          <cell r="AE228">
            <v>287</v>
          </cell>
          <cell r="AF228">
            <v>71</v>
          </cell>
          <cell r="AG228">
            <v>27</v>
          </cell>
          <cell r="AH228">
            <v>96</v>
          </cell>
          <cell r="AI228">
            <v>44</v>
          </cell>
          <cell r="AJ228">
            <v>52</v>
          </cell>
          <cell r="AK228">
            <v>6</v>
          </cell>
          <cell r="AL228">
            <v>259</v>
          </cell>
          <cell r="AM228">
            <v>209</v>
          </cell>
          <cell r="AN228">
            <v>108</v>
          </cell>
          <cell r="AO228">
            <v>101</v>
          </cell>
          <cell r="AP228">
            <v>54</v>
          </cell>
          <cell r="AQ228">
            <v>48</v>
          </cell>
          <cell r="AR228">
            <v>6</v>
          </cell>
          <cell r="AS228">
            <v>0</v>
          </cell>
          <cell r="AT228">
            <v>43</v>
          </cell>
          <cell r="AU228" t="str">
            <v>*</v>
          </cell>
          <cell r="AV228" t="str">
            <v>*</v>
          </cell>
          <cell r="AW228">
            <v>4</v>
          </cell>
          <cell r="AX228">
            <v>578</v>
          </cell>
          <cell r="AY228">
            <v>478</v>
          </cell>
          <cell r="AZ228">
            <v>203</v>
          </cell>
          <cell r="BA228">
            <v>275</v>
          </cell>
          <cell r="BB228">
            <v>182</v>
          </cell>
          <cell r="BC228">
            <v>154</v>
          </cell>
          <cell r="BD228">
            <v>28</v>
          </cell>
          <cell r="BE228">
            <v>13</v>
          </cell>
          <cell r="BF228">
            <v>87</v>
          </cell>
          <cell r="BG228">
            <v>52</v>
          </cell>
          <cell r="BH228">
            <v>35</v>
          </cell>
          <cell r="BI228">
            <v>6</v>
          </cell>
          <cell r="BJ228">
            <v>502</v>
          </cell>
          <cell r="BK228">
            <v>391</v>
          </cell>
          <cell r="BL228">
            <v>136</v>
          </cell>
          <cell r="BM228">
            <v>255</v>
          </cell>
          <cell r="BN228">
            <v>202</v>
          </cell>
          <cell r="BO228">
            <v>164</v>
          </cell>
          <cell r="BP228">
            <v>38</v>
          </cell>
          <cell r="BQ228">
            <v>16</v>
          </cell>
          <cell r="BR228" t="str">
            <v>*</v>
          </cell>
          <cell r="BS228">
            <v>31</v>
          </cell>
          <cell r="BT228" t="str">
            <v>*</v>
          </cell>
          <cell r="BU228" t="str">
            <v>*</v>
          </cell>
          <cell r="BV228">
            <v>610</v>
          </cell>
          <cell r="BW228">
            <v>488</v>
          </cell>
          <cell r="BX228">
            <v>222</v>
          </cell>
          <cell r="BY228">
            <v>266</v>
          </cell>
          <cell r="BZ228">
            <v>223</v>
          </cell>
          <cell r="CA228">
            <v>175</v>
          </cell>
          <cell r="CB228">
            <v>48</v>
          </cell>
          <cell r="CC228">
            <v>16</v>
          </cell>
          <cell r="CD228">
            <v>39</v>
          </cell>
          <cell r="CE228">
            <v>17</v>
          </cell>
          <cell r="CF228">
            <v>22</v>
          </cell>
          <cell r="CG228">
            <v>4</v>
          </cell>
          <cell r="CH228">
            <v>692</v>
          </cell>
          <cell r="CI228">
            <v>559</v>
          </cell>
          <cell r="CJ228">
            <v>371</v>
          </cell>
          <cell r="CK228">
            <v>188</v>
          </cell>
          <cell r="CL228">
            <v>154</v>
          </cell>
          <cell r="CM228">
            <v>89</v>
          </cell>
          <cell r="CN228">
            <v>65</v>
          </cell>
          <cell r="CO228">
            <v>30</v>
          </cell>
          <cell r="CP228" t="str">
            <v>*</v>
          </cell>
          <cell r="CQ228" t="str">
            <v>*</v>
          </cell>
          <cell r="CR228">
            <v>24</v>
          </cell>
          <cell r="CS228" t="str">
            <v>*</v>
          </cell>
          <cell r="CT228">
            <v>467</v>
          </cell>
          <cell r="CU228">
            <v>381</v>
          </cell>
          <cell r="CV228">
            <v>50</v>
          </cell>
          <cell r="CW228">
            <v>331</v>
          </cell>
          <cell r="CX228">
            <v>293</v>
          </cell>
          <cell r="CY228">
            <v>272</v>
          </cell>
          <cell r="CZ228">
            <v>21</v>
          </cell>
          <cell r="DA228">
            <v>7</v>
          </cell>
          <cell r="DB228">
            <v>34</v>
          </cell>
          <cell r="DC228">
            <v>22</v>
          </cell>
          <cell r="DD228">
            <v>12</v>
          </cell>
          <cell r="DE228">
            <v>4</v>
          </cell>
          <cell r="DF228">
            <v>1011</v>
          </cell>
          <cell r="DG228">
            <v>825</v>
          </cell>
          <cell r="DH228">
            <v>457</v>
          </cell>
          <cell r="DI228">
            <v>368</v>
          </cell>
          <cell r="DJ228">
            <v>242</v>
          </cell>
          <cell r="DK228">
            <v>177</v>
          </cell>
          <cell r="DL228">
            <v>65</v>
          </cell>
          <cell r="DM228">
            <v>36</v>
          </cell>
          <cell r="DN228">
            <v>118</v>
          </cell>
          <cell r="DO228">
            <v>71</v>
          </cell>
          <cell r="DP228">
            <v>47</v>
          </cell>
          <cell r="DQ228">
            <v>8</v>
          </cell>
          <cell r="DR228">
            <v>528</v>
          </cell>
          <cell r="DS228">
            <v>429</v>
          </cell>
          <cell r="DT228">
            <v>283</v>
          </cell>
          <cell r="DU228">
            <v>146</v>
          </cell>
          <cell r="DV228">
            <v>91</v>
          </cell>
          <cell r="DW228">
            <v>45</v>
          </cell>
          <cell r="DX228">
            <v>46</v>
          </cell>
          <cell r="DY228">
            <v>16</v>
          </cell>
          <cell r="DZ228" t="str">
            <v>*</v>
          </cell>
          <cell r="EA228">
            <v>30</v>
          </cell>
          <cell r="EB228" t="str">
            <v>*</v>
          </cell>
          <cell r="EC228" t="str">
            <v>*</v>
          </cell>
          <cell r="ED228">
            <v>474</v>
          </cell>
          <cell r="EE228">
            <v>362</v>
          </cell>
          <cell r="EF228">
            <v>187</v>
          </cell>
          <cell r="EG228">
            <v>175</v>
          </cell>
          <cell r="EH228">
            <v>144</v>
          </cell>
          <cell r="EI228">
            <v>101</v>
          </cell>
          <cell r="EJ228">
            <v>43</v>
          </cell>
          <cell r="EK228">
            <v>13</v>
          </cell>
          <cell r="EL228" t="str">
            <v>*</v>
          </cell>
          <cell r="EM228" t="str">
            <v>*</v>
          </cell>
          <cell r="EN228">
            <v>21</v>
          </cell>
          <cell r="EO228" t="str">
            <v>*</v>
          </cell>
          <cell r="EP228">
            <v>161</v>
          </cell>
          <cell r="EQ228">
            <v>128</v>
          </cell>
          <cell r="ER228">
            <v>63</v>
          </cell>
          <cell r="ES228">
            <v>65</v>
          </cell>
          <cell r="ET228">
            <v>45</v>
          </cell>
          <cell r="EU228">
            <v>35</v>
          </cell>
          <cell r="EV228">
            <v>10</v>
          </cell>
          <cell r="EW228">
            <v>3</v>
          </cell>
          <cell r="EX228" t="str">
            <v>*</v>
          </cell>
          <cell r="EY228" t="str">
            <v>*</v>
          </cell>
          <cell r="EZ228" t="str">
            <v>*</v>
          </cell>
          <cell r="FA228" t="str">
            <v>*</v>
          </cell>
          <cell r="FB228">
            <v>1146</v>
          </cell>
          <cell r="FC228">
            <v>945</v>
          </cell>
          <cell r="FD228">
            <v>265</v>
          </cell>
          <cell r="FE228">
            <v>680</v>
          </cell>
          <cell r="FF228">
            <v>558</v>
          </cell>
          <cell r="FG228">
            <v>479</v>
          </cell>
          <cell r="FH228">
            <v>79</v>
          </cell>
          <cell r="FI228">
            <v>37</v>
          </cell>
          <cell r="FJ228">
            <v>111</v>
          </cell>
          <cell r="FK228">
            <v>80</v>
          </cell>
          <cell r="FL228">
            <v>31</v>
          </cell>
          <cell r="FM228">
            <v>11</v>
          </cell>
          <cell r="FN228">
            <v>1215</v>
          </cell>
          <cell r="FO228">
            <v>979</v>
          </cell>
          <cell r="FP228">
            <v>667</v>
          </cell>
          <cell r="FQ228">
            <v>312</v>
          </cell>
          <cell r="FR228">
            <v>182</v>
          </cell>
          <cell r="FS228">
            <v>103</v>
          </cell>
          <cell r="FT228">
            <v>79</v>
          </cell>
          <cell r="FU228">
            <v>31</v>
          </cell>
          <cell r="FV228">
            <v>126</v>
          </cell>
          <cell r="FW228">
            <v>59</v>
          </cell>
          <cell r="FX228">
            <v>67</v>
          </cell>
          <cell r="FY228">
            <v>4</v>
          </cell>
          <cell r="FZ228">
            <v>227</v>
          </cell>
          <cell r="GA228">
            <v>160</v>
          </cell>
          <cell r="GB228">
            <v>90</v>
          </cell>
          <cell r="GC228">
            <v>70</v>
          </cell>
          <cell r="GD228">
            <v>61</v>
          </cell>
          <cell r="GE228">
            <v>39</v>
          </cell>
          <cell r="GF228">
            <v>22</v>
          </cell>
          <cell r="GG228">
            <v>5</v>
          </cell>
          <cell r="GH228">
            <v>9</v>
          </cell>
          <cell r="GI228" t="str">
            <v>*</v>
          </cell>
          <cell r="GJ228" t="str">
            <v>*</v>
          </cell>
          <cell r="GK228">
            <v>0</v>
          </cell>
          <cell r="GL228">
            <v>53</v>
          </cell>
          <cell r="GM228">
            <v>41</v>
          </cell>
          <cell r="GN228">
            <v>18</v>
          </cell>
          <cell r="GO228">
            <v>23</v>
          </cell>
          <cell r="GP228">
            <v>14</v>
          </cell>
          <cell r="GQ228">
            <v>9</v>
          </cell>
          <cell r="GR228">
            <v>5</v>
          </cell>
          <cell r="GS228" t="str">
            <v>*</v>
          </cell>
          <cell r="GT228" t="str">
            <v>*</v>
          </cell>
          <cell r="GU228" t="str">
            <v>*</v>
          </cell>
          <cell r="GV228" t="str">
            <v>*</v>
          </cell>
          <cell r="GW228" t="str">
            <v>*</v>
          </cell>
          <cell r="GX228">
            <v>1275</v>
          </cell>
          <cell r="GY228">
            <v>1048</v>
          </cell>
          <cell r="GZ228">
            <v>342</v>
          </cell>
          <cell r="HA228">
            <v>706</v>
          </cell>
          <cell r="HB228">
            <v>567</v>
          </cell>
          <cell r="HC228">
            <v>487</v>
          </cell>
          <cell r="HD228">
            <v>80</v>
          </cell>
          <cell r="HE228">
            <v>38</v>
          </cell>
          <cell r="HF228">
            <v>128</v>
          </cell>
          <cell r="HG228">
            <v>86</v>
          </cell>
          <cell r="HH228">
            <v>42</v>
          </cell>
          <cell r="HI228">
            <v>11</v>
          </cell>
          <cell r="HJ228">
            <v>53</v>
          </cell>
          <cell r="HK228">
            <v>41</v>
          </cell>
          <cell r="HL228">
            <v>18</v>
          </cell>
          <cell r="HM228">
            <v>23</v>
          </cell>
          <cell r="HN228">
            <v>14</v>
          </cell>
          <cell r="HO228">
            <v>9</v>
          </cell>
          <cell r="HP228">
            <v>5</v>
          </cell>
          <cell r="HQ228" t="str">
            <v>*</v>
          </cell>
          <cell r="HR228" t="str">
            <v>*</v>
          </cell>
          <cell r="HS228">
            <v>4</v>
          </cell>
          <cell r="HT228" t="str">
            <v>*</v>
          </cell>
          <cell r="HU228" t="str">
            <v>*</v>
          </cell>
          <cell r="HV228">
            <v>1654</v>
          </cell>
          <cell r="HW228">
            <v>1332</v>
          </cell>
          <cell r="HX228">
            <v>758</v>
          </cell>
          <cell r="HY228">
            <v>574</v>
          </cell>
          <cell r="HZ228">
            <v>403</v>
          </cell>
          <cell r="IA228">
            <v>271</v>
          </cell>
          <cell r="IB228">
            <v>132</v>
          </cell>
          <cell r="IC228">
            <v>52</v>
          </cell>
          <cell r="ID228">
            <v>163</v>
          </cell>
          <cell r="IE228">
            <v>94</v>
          </cell>
          <cell r="IF228">
            <v>69</v>
          </cell>
          <cell r="IG228">
            <v>8</v>
          </cell>
          <cell r="IH228">
            <v>987</v>
          </cell>
          <cell r="II228">
            <v>793</v>
          </cell>
          <cell r="IJ228">
            <v>282</v>
          </cell>
          <cell r="IK228">
            <v>511</v>
          </cell>
          <cell r="IL228">
            <v>412</v>
          </cell>
          <cell r="IM228">
            <v>359</v>
          </cell>
          <cell r="IN228">
            <v>53</v>
          </cell>
          <cell r="IO228">
            <v>23</v>
          </cell>
          <cell r="IP228">
            <v>90</v>
          </cell>
          <cell r="IQ228">
            <v>51</v>
          </cell>
          <cell r="IR228">
            <v>39</v>
          </cell>
          <cell r="IS228">
            <v>9</v>
          </cell>
        </row>
        <row r="229">
          <cell r="A229" t="str">
            <v>Freudenstadt</v>
          </cell>
          <cell r="B229">
            <v>1985</v>
          </cell>
          <cell r="C229">
            <v>1696</v>
          </cell>
          <cell r="D229">
            <v>927</v>
          </cell>
          <cell r="E229">
            <v>769</v>
          </cell>
          <cell r="F229">
            <v>648</v>
          </cell>
          <cell r="G229">
            <v>409</v>
          </cell>
          <cell r="H229">
            <v>238</v>
          </cell>
          <cell r="I229">
            <v>153</v>
          </cell>
          <cell r="J229">
            <v>116</v>
          </cell>
          <cell r="K229">
            <v>62</v>
          </cell>
          <cell r="L229">
            <v>53</v>
          </cell>
          <cell r="M229">
            <v>5</v>
          </cell>
          <cell r="N229">
            <v>1058</v>
          </cell>
          <cell r="O229">
            <v>908</v>
          </cell>
          <cell r="P229">
            <v>512</v>
          </cell>
          <cell r="Q229">
            <v>396</v>
          </cell>
          <cell r="R229">
            <v>323</v>
          </cell>
          <cell r="S229">
            <v>207</v>
          </cell>
          <cell r="T229">
            <v>115</v>
          </cell>
          <cell r="U229">
            <v>74</v>
          </cell>
          <cell r="V229">
            <v>68</v>
          </cell>
          <cell r="W229">
            <v>41</v>
          </cell>
          <cell r="X229">
            <v>26</v>
          </cell>
          <cell r="Y229">
            <v>5</v>
          </cell>
          <cell r="Z229">
            <v>927</v>
          </cell>
          <cell r="AA229">
            <v>788</v>
          </cell>
          <cell r="AB229">
            <v>415</v>
          </cell>
          <cell r="AC229">
            <v>373</v>
          </cell>
          <cell r="AD229">
            <v>325</v>
          </cell>
          <cell r="AE229">
            <v>202</v>
          </cell>
          <cell r="AF229">
            <v>123</v>
          </cell>
          <cell r="AG229">
            <v>79</v>
          </cell>
          <cell r="AH229">
            <v>48</v>
          </cell>
          <cell r="AI229">
            <v>21</v>
          </cell>
          <cell r="AJ229">
            <v>27</v>
          </cell>
          <cell r="AK229">
            <v>0</v>
          </cell>
          <cell r="AL229">
            <v>192</v>
          </cell>
          <cell r="AM229">
            <v>167</v>
          </cell>
          <cell r="AN229">
            <v>89</v>
          </cell>
          <cell r="AO229">
            <v>78</v>
          </cell>
          <cell r="AP229">
            <v>62</v>
          </cell>
          <cell r="AQ229">
            <v>53</v>
          </cell>
          <cell r="AR229">
            <v>9</v>
          </cell>
          <cell r="AS229">
            <v>3</v>
          </cell>
          <cell r="AT229" t="str">
            <v>*</v>
          </cell>
          <cell r="AU229" t="str">
            <v>*</v>
          </cell>
          <cell r="AV229">
            <v>8</v>
          </cell>
          <cell r="AW229" t="str">
            <v>*</v>
          </cell>
          <cell r="AX229">
            <v>421</v>
          </cell>
          <cell r="AY229">
            <v>373</v>
          </cell>
          <cell r="AZ229">
            <v>184</v>
          </cell>
          <cell r="BA229">
            <v>189</v>
          </cell>
          <cell r="BB229">
            <v>143</v>
          </cell>
          <cell r="BC229">
            <v>96</v>
          </cell>
          <cell r="BD229">
            <v>46</v>
          </cell>
          <cell r="BE229">
            <v>30</v>
          </cell>
          <cell r="BF229" t="str">
            <v>*</v>
          </cell>
          <cell r="BG229">
            <v>25</v>
          </cell>
          <cell r="BH229" t="str">
            <v>*</v>
          </cell>
          <cell r="BI229" t="str">
            <v>*</v>
          </cell>
          <cell r="BJ229">
            <v>361</v>
          </cell>
          <cell r="BK229">
            <v>307</v>
          </cell>
          <cell r="BL229">
            <v>134</v>
          </cell>
          <cell r="BM229">
            <v>173</v>
          </cell>
          <cell r="BN229">
            <v>144</v>
          </cell>
          <cell r="BO229">
            <v>86</v>
          </cell>
          <cell r="BP229">
            <v>58</v>
          </cell>
          <cell r="BQ229">
            <v>36</v>
          </cell>
          <cell r="BR229">
            <v>29</v>
          </cell>
          <cell r="BS229">
            <v>17</v>
          </cell>
          <cell r="BT229">
            <v>11</v>
          </cell>
          <cell r="BU229">
            <v>0</v>
          </cell>
          <cell r="BV229">
            <v>412</v>
          </cell>
          <cell r="BW229">
            <v>348</v>
          </cell>
          <cell r="BX229">
            <v>174</v>
          </cell>
          <cell r="BY229">
            <v>174</v>
          </cell>
          <cell r="BZ229">
            <v>153</v>
          </cell>
          <cell r="CA229">
            <v>105</v>
          </cell>
          <cell r="CB229">
            <v>48</v>
          </cell>
          <cell r="CC229">
            <v>29</v>
          </cell>
          <cell r="CD229">
            <v>21</v>
          </cell>
          <cell r="CE229">
            <v>12</v>
          </cell>
          <cell r="CF229">
            <v>9</v>
          </cell>
          <cell r="CG229">
            <v>0</v>
          </cell>
          <cell r="CH229">
            <v>599</v>
          </cell>
          <cell r="CI229">
            <v>501</v>
          </cell>
          <cell r="CJ229">
            <v>346</v>
          </cell>
          <cell r="CK229">
            <v>155</v>
          </cell>
          <cell r="CL229">
            <v>146</v>
          </cell>
          <cell r="CM229">
            <v>69</v>
          </cell>
          <cell r="CN229">
            <v>77</v>
          </cell>
          <cell r="CO229">
            <v>55</v>
          </cell>
          <cell r="CP229" t="str">
            <v>*</v>
          </cell>
          <cell r="CQ229" t="str">
            <v>*</v>
          </cell>
          <cell r="CR229" t="str">
            <v>*</v>
          </cell>
          <cell r="CS229" t="str">
            <v>*</v>
          </cell>
          <cell r="CT229">
            <v>175</v>
          </cell>
          <cell r="CU229">
            <v>156</v>
          </cell>
          <cell r="CV229">
            <v>46</v>
          </cell>
          <cell r="CW229">
            <v>110</v>
          </cell>
          <cell r="CX229">
            <v>98</v>
          </cell>
          <cell r="CY229">
            <v>81</v>
          </cell>
          <cell r="CZ229">
            <v>17</v>
          </cell>
          <cell r="DA229">
            <v>7</v>
          </cell>
          <cell r="DB229" t="str">
            <v>*</v>
          </cell>
          <cell r="DC229">
            <v>7</v>
          </cell>
          <cell r="DD229">
            <v>3</v>
          </cell>
          <cell r="DE229" t="str">
            <v>*</v>
          </cell>
          <cell r="DF229">
            <v>843</v>
          </cell>
          <cell r="DG229">
            <v>720</v>
          </cell>
          <cell r="DH229">
            <v>434</v>
          </cell>
          <cell r="DI229">
            <v>286</v>
          </cell>
          <cell r="DJ229">
            <v>223</v>
          </cell>
          <cell r="DK229">
            <v>122</v>
          </cell>
          <cell r="DL229">
            <v>101</v>
          </cell>
          <cell r="DM229">
            <v>74</v>
          </cell>
          <cell r="DN229" t="str">
            <v>*</v>
          </cell>
          <cell r="DO229" t="str">
            <v>*</v>
          </cell>
          <cell r="DP229">
            <v>34</v>
          </cell>
          <cell r="DQ229" t="str">
            <v>*</v>
          </cell>
          <cell r="DR229">
            <v>399</v>
          </cell>
          <cell r="DS229">
            <v>336</v>
          </cell>
          <cell r="DT229">
            <v>217</v>
          </cell>
          <cell r="DU229">
            <v>119</v>
          </cell>
          <cell r="DV229">
            <v>91</v>
          </cell>
          <cell r="DW229">
            <v>43</v>
          </cell>
          <cell r="DX229">
            <v>48</v>
          </cell>
          <cell r="DY229">
            <v>32</v>
          </cell>
          <cell r="DZ229" t="str">
            <v>*</v>
          </cell>
          <cell r="EA229">
            <v>15</v>
          </cell>
          <cell r="EB229" t="str">
            <v>*</v>
          </cell>
          <cell r="EC229" t="str">
            <v>*</v>
          </cell>
          <cell r="ED229">
            <v>300</v>
          </cell>
          <cell r="EE229">
            <v>252</v>
          </cell>
          <cell r="EF229">
            <v>138</v>
          </cell>
          <cell r="EG229">
            <v>114</v>
          </cell>
          <cell r="EH229">
            <v>104</v>
          </cell>
          <cell r="EI229">
            <v>63</v>
          </cell>
          <cell r="EJ229">
            <v>40</v>
          </cell>
          <cell r="EK229">
            <v>18</v>
          </cell>
          <cell r="EL229">
            <v>10</v>
          </cell>
          <cell r="EM229" t="str">
            <v>*</v>
          </cell>
          <cell r="EN229" t="str">
            <v>*</v>
          </cell>
          <cell r="EO229">
            <v>0</v>
          </cell>
          <cell r="EP229">
            <v>268</v>
          </cell>
          <cell r="EQ229">
            <v>232</v>
          </cell>
          <cell r="ER229">
            <v>92</v>
          </cell>
          <cell r="ES229">
            <v>140</v>
          </cell>
          <cell r="ET229">
            <v>132</v>
          </cell>
          <cell r="EU229">
            <v>100</v>
          </cell>
          <cell r="EV229">
            <v>32</v>
          </cell>
          <cell r="EW229">
            <v>22</v>
          </cell>
          <cell r="EX229">
            <v>8</v>
          </cell>
          <cell r="EY229">
            <v>5</v>
          </cell>
          <cell r="EZ229">
            <v>3</v>
          </cell>
          <cell r="FA229">
            <v>0</v>
          </cell>
          <cell r="FB229">
            <v>963</v>
          </cell>
          <cell r="FC229">
            <v>843</v>
          </cell>
          <cell r="FD229">
            <v>332</v>
          </cell>
          <cell r="FE229">
            <v>511</v>
          </cell>
          <cell r="FF229">
            <v>446</v>
          </cell>
          <cell r="FG229">
            <v>319</v>
          </cell>
          <cell r="FH229">
            <v>127</v>
          </cell>
          <cell r="FI229">
            <v>84</v>
          </cell>
          <cell r="FJ229" t="str">
            <v>*</v>
          </cell>
          <cell r="FK229">
            <v>34</v>
          </cell>
          <cell r="FL229">
            <v>26</v>
          </cell>
          <cell r="FM229" t="str">
            <v>*</v>
          </cell>
          <cell r="FN229">
            <v>910</v>
          </cell>
          <cell r="FO229">
            <v>758</v>
          </cell>
          <cell r="FP229">
            <v>544</v>
          </cell>
          <cell r="FQ229">
            <v>214</v>
          </cell>
          <cell r="FR229" t="str">
            <v>*</v>
          </cell>
          <cell r="FS229" t="str">
            <v>*</v>
          </cell>
          <cell r="FT229">
            <v>93</v>
          </cell>
          <cell r="FU229">
            <v>62</v>
          </cell>
          <cell r="FV229">
            <v>53</v>
          </cell>
          <cell r="FW229" t="str">
            <v>*</v>
          </cell>
          <cell r="FX229" t="str">
            <v>*</v>
          </cell>
          <cell r="FY229" t="str">
            <v>*</v>
          </cell>
          <cell r="FZ229">
            <v>112</v>
          </cell>
          <cell r="GA229">
            <v>95</v>
          </cell>
          <cell r="GB229">
            <v>51</v>
          </cell>
          <cell r="GC229">
            <v>44</v>
          </cell>
          <cell r="GD229" t="str">
            <v>*</v>
          </cell>
          <cell r="GE229" t="str">
            <v>*</v>
          </cell>
          <cell r="GF229">
            <v>18</v>
          </cell>
          <cell r="GG229">
            <v>7</v>
          </cell>
          <cell r="GH229" t="str">
            <v>*</v>
          </cell>
          <cell r="GI229" t="str">
            <v>*</v>
          </cell>
          <cell r="GJ229" t="str">
            <v>*</v>
          </cell>
          <cell r="GK229">
            <v>0</v>
          </cell>
          <cell r="GL229">
            <v>0</v>
          </cell>
          <cell r="GM229">
            <v>0</v>
          </cell>
          <cell r="GN229">
            <v>0</v>
          </cell>
          <cell r="GO229">
            <v>0</v>
          </cell>
          <cell r="GP229">
            <v>0</v>
          </cell>
          <cell r="GQ229">
            <v>0</v>
          </cell>
          <cell r="GR229">
            <v>0</v>
          </cell>
          <cell r="GS229">
            <v>0</v>
          </cell>
          <cell r="GT229">
            <v>0</v>
          </cell>
          <cell r="GU229">
            <v>0</v>
          </cell>
          <cell r="GV229">
            <v>0</v>
          </cell>
          <cell r="GW229">
            <v>0</v>
          </cell>
          <cell r="GX229">
            <v>998</v>
          </cell>
          <cell r="GY229">
            <v>867</v>
          </cell>
          <cell r="GZ229">
            <v>348</v>
          </cell>
          <cell r="HA229">
            <v>519</v>
          </cell>
          <cell r="HB229">
            <v>449</v>
          </cell>
          <cell r="HC229">
            <v>320</v>
          </cell>
          <cell r="HD229">
            <v>129</v>
          </cell>
          <cell r="HE229">
            <v>86</v>
          </cell>
          <cell r="HF229">
            <v>66</v>
          </cell>
          <cell r="HG229">
            <v>36</v>
          </cell>
          <cell r="HH229">
            <v>29</v>
          </cell>
          <cell r="HI229">
            <v>4</v>
          </cell>
          <cell r="HJ229">
            <v>0</v>
          </cell>
          <cell r="HK229">
            <v>0</v>
          </cell>
          <cell r="HL229">
            <v>0</v>
          </cell>
          <cell r="HM229">
            <v>0</v>
          </cell>
          <cell r="HN229">
            <v>0</v>
          </cell>
          <cell r="HO229">
            <v>0</v>
          </cell>
          <cell r="HP229">
            <v>0</v>
          </cell>
          <cell r="HQ229">
            <v>0</v>
          </cell>
          <cell r="HR229">
            <v>0</v>
          </cell>
          <cell r="HS229">
            <v>0</v>
          </cell>
          <cell r="HT229">
            <v>0</v>
          </cell>
          <cell r="HU229">
            <v>0</v>
          </cell>
          <cell r="HV229">
            <v>1141</v>
          </cell>
          <cell r="HW229">
            <v>981</v>
          </cell>
          <cell r="HX229">
            <v>603</v>
          </cell>
          <cell r="HY229">
            <v>378</v>
          </cell>
          <cell r="HZ229">
            <v>316</v>
          </cell>
          <cell r="IA229">
            <v>189</v>
          </cell>
          <cell r="IB229">
            <v>127</v>
          </cell>
          <cell r="IC229">
            <v>77</v>
          </cell>
          <cell r="ID229">
            <v>59</v>
          </cell>
          <cell r="IE229">
            <v>34</v>
          </cell>
          <cell r="IF229">
            <v>25</v>
          </cell>
          <cell r="IG229">
            <v>3</v>
          </cell>
          <cell r="IH229">
            <v>844</v>
          </cell>
          <cell r="II229">
            <v>715</v>
          </cell>
          <cell r="IJ229">
            <v>324</v>
          </cell>
          <cell r="IK229">
            <v>391</v>
          </cell>
          <cell r="IL229">
            <v>332</v>
          </cell>
          <cell r="IM229">
            <v>220</v>
          </cell>
          <cell r="IN229">
            <v>111</v>
          </cell>
          <cell r="IO229">
            <v>76</v>
          </cell>
          <cell r="IP229" t="str">
            <v>*</v>
          </cell>
          <cell r="IQ229">
            <v>28</v>
          </cell>
          <cell r="IR229">
            <v>28</v>
          </cell>
          <cell r="IS229" t="str">
            <v>*</v>
          </cell>
        </row>
        <row r="230">
          <cell r="A230" t="str">
            <v>Freiburg im Breisgau, Stadt</v>
          </cell>
          <cell r="B230">
            <v>6016</v>
          </cell>
          <cell r="C230">
            <v>4647</v>
          </cell>
          <cell r="D230">
            <v>2087</v>
          </cell>
          <cell r="E230">
            <v>2560</v>
          </cell>
          <cell r="F230">
            <v>2067</v>
          </cell>
          <cell r="G230">
            <v>1507</v>
          </cell>
          <cell r="H230">
            <v>553</v>
          </cell>
          <cell r="I230">
            <v>166</v>
          </cell>
          <cell r="J230">
            <v>433</v>
          </cell>
          <cell r="K230">
            <v>168</v>
          </cell>
          <cell r="L230">
            <v>262</v>
          </cell>
          <cell r="M230">
            <v>60</v>
          </cell>
          <cell r="N230">
            <v>3445</v>
          </cell>
          <cell r="O230">
            <v>2674</v>
          </cell>
          <cell r="P230">
            <v>1203</v>
          </cell>
          <cell r="Q230">
            <v>1471</v>
          </cell>
          <cell r="R230">
            <v>1166</v>
          </cell>
          <cell r="S230">
            <v>839</v>
          </cell>
          <cell r="T230">
            <v>322</v>
          </cell>
          <cell r="U230">
            <v>97</v>
          </cell>
          <cell r="V230">
            <v>269</v>
          </cell>
          <cell r="W230">
            <v>98</v>
          </cell>
          <cell r="X230">
            <v>170</v>
          </cell>
          <cell r="Y230">
            <v>36</v>
          </cell>
          <cell r="Z230">
            <v>2571</v>
          </cell>
          <cell r="AA230">
            <v>1973</v>
          </cell>
          <cell r="AB230">
            <v>884</v>
          </cell>
          <cell r="AC230">
            <v>1089</v>
          </cell>
          <cell r="AD230">
            <v>901</v>
          </cell>
          <cell r="AE230">
            <v>668</v>
          </cell>
          <cell r="AF230">
            <v>231</v>
          </cell>
          <cell r="AG230">
            <v>69</v>
          </cell>
          <cell r="AH230">
            <v>164</v>
          </cell>
          <cell r="AI230">
            <v>70</v>
          </cell>
          <cell r="AJ230">
            <v>92</v>
          </cell>
          <cell r="AK230">
            <v>24</v>
          </cell>
          <cell r="AL230">
            <v>367</v>
          </cell>
          <cell r="AM230">
            <v>239</v>
          </cell>
          <cell r="AN230">
            <v>90</v>
          </cell>
          <cell r="AO230">
            <v>149</v>
          </cell>
          <cell r="AP230">
            <v>97</v>
          </cell>
          <cell r="AQ230">
            <v>91</v>
          </cell>
          <cell r="AR230">
            <v>6</v>
          </cell>
          <cell r="AS230">
            <v>0</v>
          </cell>
          <cell r="AT230">
            <v>42</v>
          </cell>
          <cell r="AU230">
            <v>17</v>
          </cell>
          <cell r="AV230">
            <v>25</v>
          </cell>
          <cell r="AW230">
            <v>10</v>
          </cell>
          <cell r="AX230">
            <v>1701</v>
          </cell>
          <cell r="AY230">
            <v>1275</v>
          </cell>
          <cell r="AZ230">
            <v>603</v>
          </cell>
          <cell r="BA230">
            <v>672</v>
          </cell>
          <cell r="BB230">
            <v>493</v>
          </cell>
          <cell r="BC230">
            <v>388</v>
          </cell>
          <cell r="BD230">
            <v>104</v>
          </cell>
          <cell r="BE230">
            <v>32</v>
          </cell>
          <cell r="BF230">
            <v>159</v>
          </cell>
          <cell r="BG230">
            <v>60</v>
          </cell>
          <cell r="BH230">
            <v>98</v>
          </cell>
          <cell r="BI230">
            <v>20</v>
          </cell>
          <cell r="BJ230">
            <v>1517</v>
          </cell>
          <cell r="BK230">
            <v>1213</v>
          </cell>
          <cell r="BL230">
            <v>497</v>
          </cell>
          <cell r="BM230">
            <v>716</v>
          </cell>
          <cell r="BN230">
            <v>591</v>
          </cell>
          <cell r="BO230">
            <v>429</v>
          </cell>
          <cell r="BP230">
            <v>161</v>
          </cell>
          <cell r="BQ230">
            <v>53</v>
          </cell>
          <cell r="BR230">
            <v>111</v>
          </cell>
          <cell r="BS230">
            <v>46</v>
          </cell>
          <cell r="BT230">
            <v>63</v>
          </cell>
          <cell r="BU230">
            <v>14</v>
          </cell>
          <cell r="BV230">
            <v>1323</v>
          </cell>
          <cell r="BW230">
            <v>1062</v>
          </cell>
          <cell r="BX230">
            <v>406</v>
          </cell>
          <cell r="BY230">
            <v>656</v>
          </cell>
          <cell r="BZ230">
            <v>564</v>
          </cell>
          <cell r="CA230">
            <v>415</v>
          </cell>
          <cell r="CB230">
            <v>147</v>
          </cell>
          <cell r="CC230">
            <v>34</v>
          </cell>
          <cell r="CD230">
            <v>80</v>
          </cell>
          <cell r="CE230">
            <v>29</v>
          </cell>
          <cell r="CF230">
            <v>51</v>
          </cell>
          <cell r="CG230">
            <v>12</v>
          </cell>
          <cell r="CH230">
            <v>1108</v>
          </cell>
          <cell r="CI230">
            <v>858</v>
          </cell>
          <cell r="CJ230">
            <v>491</v>
          </cell>
          <cell r="CK230">
            <v>367</v>
          </cell>
          <cell r="CL230">
            <v>322</v>
          </cell>
          <cell r="CM230">
            <v>184</v>
          </cell>
          <cell r="CN230">
            <v>135</v>
          </cell>
          <cell r="CO230">
            <v>47</v>
          </cell>
          <cell r="CP230">
            <v>41</v>
          </cell>
          <cell r="CQ230">
            <v>16</v>
          </cell>
          <cell r="CR230">
            <v>25</v>
          </cell>
          <cell r="CS230">
            <v>4</v>
          </cell>
          <cell r="CT230">
            <v>599</v>
          </cell>
          <cell r="CU230">
            <v>481</v>
          </cell>
          <cell r="CV230">
            <v>142</v>
          </cell>
          <cell r="CW230">
            <v>339</v>
          </cell>
          <cell r="CX230">
            <v>295</v>
          </cell>
          <cell r="CY230">
            <v>259</v>
          </cell>
          <cell r="CZ230">
            <v>36</v>
          </cell>
          <cell r="DA230">
            <v>8</v>
          </cell>
          <cell r="DB230">
            <v>36</v>
          </cell>
          <cell r="DC230">
            <v>18</v>
          </cell>
          <cell r="DD230">
            <v>17</v>
          </cell>
          <cell r="DE230">
            <v>8</v>
          </cell>
          <cell r="DF230">
            <v>1697</v>
          </cell>
          <cell r="DG230">
            <v>1347</v>
          </cell>
          <cell r="DH230">
            <v>629</v>
          </cell>
          <cell r="DI230">
            <v>718</v>
          </cell>
          <cell r="DJ230">
            <v>539</v>
          </cell>
          <cell r="DK230">
            <v>382</v>
          </cell>
          <cell r="DL230">
            <v>154</v>
          </cell>
          <cell r="DM230">
            <v>48</v>
          </cell>
          <cell r="DN230">
            <v>151</v>
          </cell>
          <cell r="DO230">
            <v>62</v>
          </cell>
          <cell r="DP230">
            <v>88</v>
          </cell>
          <cell r="DQ230">
            <v>28</v>
          </cell>
          <cell r="DR230">
            <v>933</v>
          </cell>
          <cell r="DS230">
            <v>719</v>
          </cell>
          <cell r="DT230">
            <v>381</v>
          </cell>
          <cell r="DU230">
            <v>338</v>
          </cell>
          <cell r="DV230">
            <v>252</v>
          </cell>
          <cell r="DW230">
            <v>141</v>
          </cell>
          <cell r="DX230">
            <v>109</v>
          </cell>
          <cell r="DY230">
            <v>35</v>
          </cell>
          <cell r="DZ230">
            <v>83</v>
          </cell>
          <cell r="EA230">
            <v>22</v>
          </cell>
          <cell r="EB230">
            <v>60</v>
          </cell>
          <cell r="EC230">
            <v>3</v>
          </cell>
          <cell r="ED230">
            <v>2148</v>
          </cell>
          <cell r="EE230">
            <v>1612</v>
          </cell>
          <cell r="EF230">
            <v>842</v>
          </cell>
          <cell r="EG230">
            <v>770</v>
          </cell>
          <cell r="EH230">
            <v>637</v>
          </cell>
          <cell r="EI230">
            <v>428</v>
          </cell>
          <cell r="EJ230">
            <v>207</v>
          </cell>
          <cell r="EK230">
            <v>60</v>
          </cell>
          <cell r="EL230">
            <v>119</v>
          </cell>
          <cell r="EM230">
            <v>32</v>
          </cell>
          <cell r="EN230">
            <v>87</v>
          </cell>
          <cell r="EO230">
            <v>14</v>
          </cell>
          <cell r="EP230">
            <v>639</v>
          </cell>
          <cell r="EQ230">
            <v>488</v>
          </cell>
          <cell r="ER230">
            <v>93</v>
          </cell>
          <cell r="ES230">
            <v>395</v>
          </cell>
          <cell r="ET230">
            <v>344</v>
          </cell>
          <cell r="EU230">
            <v>297</v>
          </cell>
          <cell r="EV230">
            <v>47</v>
          </cell>
          <cell r="EW230">
            <v>15</v>
          </cell>
          <cell r="EX230">
            <v>44</v>
          </cell>
          <cell r="EY230">
            <v>34</v>
          </cell>
          <cell r="EZ230">
            <v>10</v>
          </cell>
          <cell r="FA230">
            <v>7</v>
          </cell>
          <cell r="FB230">
            <v>2953</v>
          </cell>
          <cell r="FC230">
            <v>2320</v>
          </cell>
          <cell r="FD230">
            <v>713</v>
          </cell>
          <cell r="FE230">
            <v>1607</v>
          </cell>
          <cell r="FF230">
            <v>1311</v>
          </cell>
          <cell r="FG230">
            <v>1056</v>
          </cell>
          <cell r="FH230">
            <v>250</v>
          </cell>
          <cell r="FI230">
            <v>66</v>
          </cell>
          <cell r="FJ230">
            <v>251</v>
          </cell>
          <cell r="FK230">
            <v>121</v>
          </cell>
          <cell r="FL230">
            <v>129</v>
          </cell>
          <cell r="FM230">
            <v>45</v>
          </cell>
          <cell r="FN230">
            <v>1815</v>
          </cell>
          <cell r="FO230">
            <v>1410</v>
          </cell>
          <cell r="FP230">
            <v>868</v>
          </cell>
          <cell r="FQ230">
            <v>542</v>
          </cell>
          <cell r="FR230">
            <v>416</v>
          </cell>
          <cell r="FS230">
            <v>225</v>
          </cell>
          <cell r="FT230">
            <v>190</v>
          </cell>
          <cell r="FU230">
            <v>64</v>
          </cell>
          <cell r="FV230">
            <v>116</v>
          </cell>
          <cell r="FW230">
            <v>32</v>
          </cell>
          <cell r="FX230">
            <v>82</v>
          </cell>
          <cell r="FY230">
            <v>10</v>
          </cell>
          <cell r="FZ230">
            <v>1248</v>
          </cell>
          <cell r="GA230">
            <v>917</v>
          </cell>
          <cell r="GB230">
            <v>506</v>
          </cell>
          <cell r="GC230">
            <v>411</v>
          </cell>
          <cell r="GD230">
            <v>340</v>
          </cell>
          <cell r="GE230">
            <v>226</v>
          </cell>
          <cell r="GF230">
            <v>113</v>
          </cell>
          <cell r="GG230">
            <v>36</v>
          </cell>
          <cell r="GH230">
            <v>66</v>
          </cell>
          <cell r="GI230">
            <v>15</v>
          </cell>
          <cell r="GJ230">
            <v>51</v>
          </cell>
          <cell r="GK230">
            <v>5</v>
          </cell>
          <cell r="GL230">
            <v>0</v>
          </cell>
          <cell r="GM230">
            <v>0</v>
          </cell>
          <cell r="GN230">
            <v>0</v>
          </cell>
          <cell r="GO230">
            <v>0</v>
          </cell>
          <cell r="GP230">
            <v>0</v>
          </cell>
          <cell r="GQ230">
            <v>0</v>
          </cell>
          <cell r="GR230">
            <v>0</v>
          </cell>
          <cell r="GS230">
            <v>0</v>
          </cell>
          <cell r="GT230">
            <v>0</v>
          </cell>
          <cell r="GU230">
            <v>0</v>
          </cell>
          <cell r="GV230">
            <v>0</v>
          </cell>
          <cell r="GW230">
            <v>0</v>
          </cell>
          <cell r="GX230">
            <v>3047</v>
          </cell>
          <cell r="GY230">
            <v>2389</v>
          </cell>
          <cell r="GZ230">
            <v>756</v>
          </cell>
          <cell r="HA230">
            <v>1633</v>
          </cell>
          <cell r="HB230">
            <v>1334</v>
          </cell>
          <cell r="HC230">
            <v>1066</v>
          </cell>
          <cell r="HD230">
            <v>263</v>
          </cell>
          <cell r="HE230">
            <v>70</v>
          </cell>
          <cell r="HF230">
            <v>254</v>
          </cell>
          <cell r="HG230">
            <v>121</v>
          </cell>
          <cell r="HH230">
            <v>132</v>
          </cell>
          <cell r="HI230">
            <v>45</v>
          </cell>
          <cell r="HJ230">
            <v>0</v>
          </cell>
          <cell r="HK230">
            <v>0</v>
          </cell>
          <cell r="HL230">
            <v>0</v>
          </cell>
          <cell r="HM230">
            <v>0</v>
          </cell>
          <cell r="HN230">
            <v>0</v>
          </cell>
          <cell r="HO230">
            <v>0</v>
          </cell>
          <cell r="HP230">
            <v>0</v>
          </cell>
          <cell r="HQ230">
            <v>0</v>
          </cell>
          <cell r="HR230">
            <v>0</v>
          </cell>
          <cell r="HS230">
            <v>0</v>
          </cell>
          <cell r="HT230">
            <v>0</v>
          </cell>
          <cell r="HU230">
            <v>0</v>
          </cell>
          <cell r="HV230">
            <v>2302</v>
          </cell>
          <cell r="HW230">
            <v>1723</v>
          </cell>
          <cell r="HX230">
            <v>893</v>
          </cell>
          <cell r="HY230">
            <v>830</v>
          </cell>
          <cell r="HZ230">
            <v>657</v>
          </cell>
          <cell r="IA230">
            <v>468</v>
          </cell>
          <cell r="IB230">
            <v>188</v>
          </cell>
          <cell r="IC230">
            <v>60</v>
          </cell>
          <cell r="ID230">
            <v>156</v>
          </cell>
          <cell r="IE230">
            <v>67</v>
          </cell>
          <cell r="IF230">
            <v>88</v>
          </cell>
          <cell r="IG230">
            <v>17</v>
          </cell>
          <cell r="IH230">
            <v>3714</v>
          </cell>
          <cell r="II230">
            <v>2924</v>
          </cell>
          <cell r="IJ230">
            <v>1194</v>
          </cell>
          <cell r="IK230">
            <v>1730</v>
          </cell>
          <cell r="IL230">
            <v>1410</v>
          </cell>
          <cell r="IM230">
            <v>1039</v>
          </cell>
          <cell r="IN230">
            <v>365</v>
          </cell>
          <cell r="IO230">
            <v>106</v>
          </cell>
          <cell r="IP230">
            <v>277</v>
          </cell>
          <cell r="IQ230">
            <v>101</v>
          </cell>
          <cell r="IR230">
            <v>174</v>
          </cell>
          <cell r="IS230">
            <v>43</v>
          </cell>
        </row>
        <row r="231">
          <cell r="A231" t="str">
            <v>Breisgau-Hochschwarzwald</v>
          </cell>
          <cell r="B231">
            <v>3967</v>
          </cell>
          <cell r="C231">
            <v>3219</v>
          </cell>
          <cell r="D231">
            <v>1597</v>
          </cell>
          <cell r="E231">
            <v>1622</v>
          </cell>
          <cell r="F231">
            <v>1314</v>
          </cell>
          <cell r="G231">
            <v>954</v>
          </cell>
          <cell r="H231">
            <v>360</v>
          </cell>
          <cell r="I231">
            <v>145</v>
          </cell>
          <cell r="J231">
            <v>283</v>
          </cell>
          <cell r="K231">
            <v>130</v>
          </cell>
          <cell r="L231">
            <v>152</v>
          </cell>
          <cell r="M231">
            <v>25</v>
          </cell>
          <cell r="N231">
            <v>2157</v>
          </cell>
          <cell r="O231">
            <v>1749</v>
          </cell>
          <cell r="P231">
            <v>843</v>
          </cell>
          <cell r="Q231">
            <v>906</v>
          </cell>
          <cell r="R231">
            <v>730</v>
          </cell>
          <cell r="S231">
            <v>529</v>
          </cell>
          <cell r="T231">
            <v>201</v>
          </cell>
          <cell r="U231">
            <v>78</v>
          </cell>
          <cell r="V231">
            <v>165</v>
          </cell>
          <cell r="W231">
            <v>76</v>
          </cell>
          <cell r="X231">
            <v>89</v>
          </cell>
          <cell r="Y231">
            <v>11</v>
          </cell>
          <cell r="Z231">
            <v>1810</v>
          </cell>
          <cell r="AA231">
            <v>1470</v>
          </cell>
          <cell r="AB231">
            <v>754</v>
          </cell>
          <cell r="AC231">
            <v>716</v>
          </cell>
          <cell r="AD231">
            <v>584</v>
          </cell>
          <cell r="AE231">
            <v>425</v>
          </cell>
          <cell r="AF231">
            <v>159</v>
          </cell>
          <cell r="AG231">
            <v>67</v>
          </cell>
          <cell r="AH231">
            <v>118</v>
          </cell>
          <cell r="AI231">
            <v>54</v>
          </cell>
          <cell r="AJ231">
            <v>63</v>
          </cell>
          <cell r="AK231">
            <v>14</v>
          </cell>
          <cell r="AL231">
            <v>348</v>
          </cell>
          <cell r="AM231">
            <v>257</v>
          </cell>
          <cell r="AN231">
            <v>116</v>
          </cell>
          <cell r="AO231">
            <v>141</v>
          </cell>
          <cell r="AP231">
            <v>95</v>
          </cell>
          <cell r="AQ231">
            <v>79</v>
          </cell>
          <cell r="AR231">
            <v>16</v>
          </cell>
          <cell r="AS231">
            <v>3</v>
          </cell>
          <cell r="AT231" t="str">
            <v>*</v>
          </cell>
          <cell r="AU231">
            <v>25</v>
          </cell>
          <cell r="AV231" t="str">
            <v>*</v>
          </cell>
          <cell r="AW231" t="str">
            <v>*</v>
          </cell>
          <cell r="AX231">
            <v>979</v>
          </cell>
          <cell r="AY231">
            <v>796</v>
          </cell>
          <cell r="AZ231">
            <v>329</v>
          </cell>
          <cell r="BA231">
            <v>467</v>
          </cell>
          <cell r="BB231">
            <v>359</v>
          </cell>
          <cell r="BC231">
            <v>291</v>
          </cell>
          <cell r="BD231">
            <v>68</v>
          </cell>
          <cell r="BE231">
            <v>26</v>
          </cell>
          <cell r="BF231">
            <v>98</v>
          </cell>
          <cell r="BG231">
            <v>46</v>
          </cell>
          <cell r="BH231">
            <v>51</v>
          </cell>
          <cell r="BI231">
            <v>10</v>
          </cell>
          <cell r="BJ231">
            <v>843</v>
          </cell>
          <cell r="BK231">
            <v>721</v>
          </cell>
          <cell r="BL231">
            <v>303</v>
          </cell>
          <cell r="BM231">
            <v>418</v>
          </cell>
          <cell r="BN231">
            <v>355</v>
          </cell>
          <cell r="BO231">
            <v>270</v>
          </cell>
          <cell r="BP231">
            <v>85</v>
          </cell>
          <cell r="BQ231">
            <v>45</v>
          </cell>
          <cell r="BR231">
            <v>57</v>
          </cell>
          <cell r="BS231" t="str">
            <v>*</v>
          </cell>
          <cell r="BT231" t="str">
            <v>*</v>
          </cell>
          <cell r="BU231">
            <v>6</v>
          </cell>
          <cell r="BV231">
            <v>841</v>
          </cell>
          <cell r="BW231">
            <v>695</v>
          </cell>
          <cell r="BX231">
            <v>362</v>
          </cell>
          <cell r="BY231">
            <v>333</v>
          </cell>
          <cell r="BZ231">
            <v>279</v>
          </cell>
          <cell r="CA231">
            <v>210</v>
          </cell>
          <cell r="CB231">
            <v>69</v>
          </cell>
          <cell r="CC231">
            <v>18</v>
          </cell>
          <cell r="CD231">
            <v>50</v>
          </cell>
          <cell r="CE231">
            <v>26</v>
          </cell>
          <cell r="CF231">
            <v>24</v>
          </cell>
          <cell r="CG231">
            <v>4</v>
          </cell>
          <cell r="CH231">
            <v>956</v>
          </cell>
          <cell r="CI231">
            <v>750</v>
          </cell>
          <cell r="CJ231">
            <v>487</v>
          </cell>
          <cell r="CK231">
            <v>263</v>
          </cell>
          <cell r="CL231">
            <v>226</v>
          </cell>
          <cell r="CM231">
            <v>104</v>
          </cell>
          <cell r="CN231">
            <v>122</v>
          </cell>
          <cell r="CO231">
            <v>53</v>
          </cell>
          <cell r="CP231" t="str">
            <v>*</v>
          </cell>
          <cell r="CQ231" t="str">
            <v>*</v>
          </cell>
          <cell r="CR231">
            <v>26</v>
          </cell>
          <cell r="CS231" t="str">
            <v>*</v>
          </cell>
          <cell r="CT231">
            <v>316</v>
          </cell>
          <cell r="CU231">
            <v>281</v>
          </cell>
          <cell r="CV231">
            <v>69</v>
          </cell>
          <cell r="CW231">
            <v>212</v>
          </cell>
          <cell r="CX231">
            <v>180</v>
          </cell>
          <cell r="CY231">
            <v>142</v>
          </cell>
          <cell r="CZ231">
            <v>38</v>
          </cell>
          <cell r="DA231">
            <v>15</v>
          </cell>
          <cell r="DB231">
            <v>28</v>
          </cell>
          <cell r="DC231">
            <v>16</v>
          </cell>
          <cell r="DD231">
            <v>12</v>
          </cell>
          <cell r="DE231">
            <v>4</v>
          </cell>
          <cell r="DF231">
            <v>1207</v>
          </cell>
          <cell r="DG231">
            <v>1002</v>
          </cell>
          <cell r="DH231">
            <v>580</v>
          </cell>
          <cell r="DI231">
            <v>422</v>
          </cell>
          <cell r="DJ231">
            <v>324</v>
          </cell>
          <cell r="DK231">
            <v>203</v>
          </cell>
          <cell r="DL231">
            <v>121</v>
          </cell>
          <cell r="DM231">
            <v>58</v>
          </cell>
          <cell r="DN231">
            <v>91</v>
          </cell>
          <cell r="DO231">
            <v>36</v>
          </cell>
          <cell r="DP231">
            <v>55</v>
          </cell>
          <cell r="DQ231">
            <v>7</v>
          </cell>
          <cell r="DR231">
            <v>795</v>
          </cell>
          <cell r="DS231">
            <v>620</v>
          </cell>
          <cell r="DT231">
            <v>398</v>
          </cell>
          <cell r="DU231">
            <v>222</v>
          </cell>
          <cell r="DV231">
            <v>161</v>
          </cell>
          <cell r="DW231">
            <v>95</v>
          </cell>
          <cell r="DX231">
            <v>66</v>
          </cell>
          <cell r="DY231">
            <v>34</v>
          </cell>
          <cell r="DZ231">
            <v>58</v>
          </cell>
          <cell r="EA231">
            <v>15</v>
          </cell>
          <cell r="EB231">
            <v>42</v>
          </cell>
          <cell r="EC231">
            <v>3</v>
          </cell>
          <cell r="ED231">
            <v>1041</v>
          </cell>
          <cell r="EE231">
            <v>801</v>
          </cell>
          <cell r="EF231">
            <v>425</v>
          </cell>
          <cell r="EG231">
            <v>376</v>
          </cell>
          <cell r="EH231">
            <v>313</v>
          </cell>
          <cell r="EI231">
            <v>230</v>
          </cell>
          <cell r="EJ231">
            <v>83</v>
          </cell>
          <cell r="EK231">
            <v>19</v>
          </cell>
          <cell r="EL231">
            <v>57</v>
          </cell>
          <cell r="EM231">
            <v>24</v>
          </cell>
          <cell r="EN231">
            <v>33</v>
          </cell>
          <cell r="EO231">
            <v>6</v>
          </cell>
          <cell r="EP231">
            <v>607</v>
          </cell>
          <cell r="EQ231">
            <v>515</v>
          </cell>
          <cell r="ER231">
            <v>125</v>
          </cell>
          <cell r="ES231">
            <v>390</v>
          </cell>
          <cell r="ET231">
            <v>336</v>
          </cell>
          <cell r="EU231">
            <v>284</v>
          </cell>
          <cell r="EV231">
            <v>52</v>
          </cell>
          <cell r="EW231">
            <v>19</v>
          </cell>
          <cell r="EX231">
            <v>49</v>
          </cell>
          <cell r="EY231">
            <v>39</v>
          </cell>
          <cell r="EZ231">
            <v>10</v>
          </cell>
          <cell r="FA231">
            <v>5</v>
          </cell>
          <cell r="FB231">
            <v>1796</v>
          </cell>
          <cell r="FC231">
            <v>1564</v>
          </cell>
          <cell r="FD231">
            <v>496</v>
          </cell>
          <cell r="FE231">
            <v>1068</v>
          </cell>
          <cell r="FF231">
            <v>885</v>
          </cell>
          <cell r="FG231">
            <v>701</v>
          </cell>
          <cell r="FH231">
            <v>184</v>
          </cell>
          <cell r="FI231">
            <v>78</v>
          </cell>
          <cell r="FJ231">
            <v>165</v>
          </cell>
          <cell r="FK231">
            <v>99</v>
          </cell>
          <cell r="FL231">
            <v>66</v>
          </cell>
          <cell r="FM231">
            <v>18</v>
          </cell>
          <cell r="FN231">
            <v>1673</v>
          </cell>
          <cell r="FO231">
            <v>1284</v>
          </cell>
          <cell r="FP231">
            <v>902</v>
          </cell>
          <cell r="FQ231">
            <v>382</v>
          </cell>
          <cell r="FR231">
            <v>284</v>
          </cell>
          <cell r="FS231">
            <v>148</v>
          </cell>
          <cell r="FT231">
            <v>136</v>
          </cell>
          <cell r="FU231">
            <v>58</v>
          </cell>
          <cell r="FV231" t="str">
            <v>*</v>
          </cell>
          <cell r="FW231" t="str">
            <v>*</v>
          </cell>
          <cell r="FX231">
            <v>70</v>
          </cell>
          <cell r="FY231" t="str">
            <v>*</v>
          </cell>
          <cell r="FZ231">
            <v>498</v>
          </cell>
          <cell r="GA231">
            <v>371</v>
          </cell>
          <cell r="GB231">
            <v>199</v>
          </cell>
          <cell r="GC231">
            <v>172</v>
          </cell>
          <cell r="GD231">
            <v>145</v>
          </cell>
          <cell r="GE231">
            <v>105</v>
          </cell>
          <cell r="GF231">
            <v>40</v>
          </cell>
          <cell r="GG231">
            <v>9</v>
          </cell>
          <cell r="GH231" t="str">
            <v>*</v>
          </cell>
          <cell r="GI231" t="str">
            <v>*</v>
          </cell>
          <cell r="GJ231">
            <v>16</v>
          </cell>
          <cell r="GK231" t="str">
            <v>*</v>
          </cell>
          <cell r="GL231">
            <v>0</v>
          </cell>
          <cell r="GM231">
            <v>0</v>
          </cell>
          <cell r="GN231">
            <v>0</v>
          </cell>
          <cell r="GO231">
            <v>0</v>
          </cell>
          <cell r="GP231">
            <v>0</v>
          </cell>
          <cell r="GQ231">
            <v>0</v>
          </cell>
          <cell r="GR231">
            <v>0</v>
          </cell>
          <cell r="GS231">
            <v>0</v>
          </cell>
          <cell r="GT231">
            <v>0</v>
          </cell>
          <cell r="GU231">
            <v>0</v>
          </cell>
          <cell r="GV231">
            <v>0</v>
          </cell>
          <cell r="GW231">
            <v>0</v>
          </cell>
          <cell r="GX231">
            <v>1884</v>
          </cell>
          <cell r="GY231">
            <v>1631</v>
          </cell>
          <cell r="GZ231">
            <v>547</v>
          </cell>
          <cell r="HA231">
            <v>1084</v>
          </cell>
          <cell r="HB231">
            <v>897</v>
          </cell>
          <cell r="HC231">
            <v>708</v>
          </cell>
          <cell r="HD231">
            <v>189</v>
          </cell>
          <cell r="HE231">
            <v>81</v>
          </cell>
          <cell r="HF231">
            <v>169</v>
          </cell>
          <cell r="HG231">
            <v>99</v>
          </cell>
          <cell r="HH231">
            <v>70</v>
          </cell>
          <cell r="HI231">
            <v>18</v>
          </cell>
          <cell r="HJ231">
            <v>0</v>
          </cell>
          <cell r="HK231">
            <v>0</v>
          </cell>
          <cell r="HL231">
            <v>0</v>
          </cell>
          <cell r="HM231">
            <v>0</v>
          </cell>
          <cell r="HN231">
            <v>0</v>
          </cell>
          <cell r="HO231">
            <v>0</v>
          </cell>
          <cell r="HP231">
            <v>0</v>
          </cell>
          <cell r="HQ231">
            <v>0</v>
          </cell>
          <cell r="HR231">
            <v>0</v>
          </cell>
          <cell r="HS231">
            <v>0</v>
          </cell>
          <cell r="HT231">
            <v>0</v>
          </cell>
          <cell r="HU231">
            <v>0</v>
          </cell>
          <cell r="HV231">
            <v>2185</v>
          </cell>
          <cell r="HW231">
            <v>1654</v>
          </cell>
          <cell r="HX231">
            <v>923</v>
          </cell>
          <cell r="HY231">
            <v>731</v>
          </cell>
          <cell r="HZ231">
            <v>605</v>
          </cell>
          <cell r="IA231">
            <v>417</v>
          </cell>
          <cell r="IB231">
            <v>188</v>
          </cell>
          <cell r="IC231">
            <v>75</v>
          </cell>
          <cell r="ID231">
            <v>114</v>
          </cell>
          <cell r="IE231">
            <v>48</v>
          </cell>
          <cell r="IF231">
            <v>66</v>
          </cell>
          <cell r="IG231">
            <v>12</v>
          </cell>
          <cell r="IH231">
            <v>1782</v>
          </cell>
          <cell r="II231">
            <v>1565</v>
          </cell>
          <cell r="IJ231">
            <v>674</v>
          </cell>
          <cell r="IK231">
            <v>891</v>
          </cell>
          <cell r="IL231">
            <v>709</v>
          </cell>
          <cell r="IM231">
            <v>537</v>
          </cell>
          <cell r="IN231">
            <v>172</v>
          </cell>
          <cell r="IO231">
            <v>70</v>
          </cell>
          <cell r="IP231">
            <v>169</v>
          </cell>
          <cell r="IQ231">
            <v>82</v>
          </cell>
          <cell r="IR231">
            <v>86</v>
          </cell>
          <cell r="IS231">
            <v>13</v>
          </cell>
        </row>
        <row r="232">
          <cell r="A232" t="str">
            <v>Emmendingen</v>
          </cell>
          <cell r="B232">
            <v>2369</v>
          </cell>
          <cell r="C232">
            <v>2023</v>
          </cell>
          <cell r="D232">
            <v>1065</v>
          </cell>
          <cell r="E232">
            <v>958</v>
          </cell>
          <cell r="F232">
            <v>793</v>
          </cell>
          <cell r="G232">
            <v>571</v>
          </cell>
          <cell r="H232">
            <v>222</v>
          </cell>
          <cell r="I232">
            <v>107</v>
          </cell>
          <cell r="J232">
            <v>159</v>
          </cell>
          <cell r="K232">
            <v>85</v>
          </cell>
          <cell r="L232">
            <v>74</v>
          </cell>
          <cell r="M232">
            <v>6</v>
          </cell>
          <cell r="N232">
            <v>1368</v>
          </cell>
          <cell r="O232">
            <v>1168</v>
          </cell>
          <cell r="P232">
            <v>621</v>
          </cell>
          <cell r="Q232">
            <v>547</v>
          </cell>
          <cell r="R232">
            <v>449</v>
          </cell>
          <cell r="S232">
            <v>324</v>
          </cell>
          <cell r="T232">
            <v>125</v>
          </cell>
          <cell r="U232">
            <v>56</v>
          </cell>
          <cell r="V232" t="str">
            <v>*</v>
          </cell>
          <cell r="W232">
            <v>52</v>
          </cell>
          <cell r="X232" t="str">
            <v>*</v>
          </cell>
          <cell r="Y232" t="str">
            <v>*</v>
          </cell>
          <cell r="Z232">
            <v>1001</v>
          </cell>
          <cell r="AA232">
            <v>855</v>
          </cell>
          <cell r="AB232">
            <v>444</v>
          </cell>
          <cell r="AC232">
            <v>411</v>
          </cell>
          <cell r="AD232">
            <v>344</v>
          </cell>
          <cell r="AE232">
            <v>247</v>
          </cell>
          <cell r="AF232">
            <v>97</v>
          </cell>
          <cell r="AG232">
            <v>51</v>
          </cell>
          <cell r="AH232" t="str">
            <v>*</v>
          </cell>
          <cell r="AI232">
            <v>33</v>
          </cell>
          <cell r="AJ232" t="str">
            <v>*</v>
          </cell>
          <cell r="AK232" t="str">
            <v>*</v>
          </cell>
          <cell r="AL232">
            <v>225</v>
          </cell>
          <cell r="AM232">
            <v>155</v>
          </cell>
          <cell r="AN232">
            <v>65</v>
          </cell>
          <cell r="AO232">
            <v>90</v>
          </cell>
          <cell r="AP232">
            <v>57</v>
          </cell>
          <cell r="AQ232">
            <v>48</v>
          </cell>
          <cell r="AR232">
            <v>9</v>
          </cell>
          <cell r="AS232" t="str">
            <v>*</v>
          </cell>
          <cell r="AT232" t="str">
            <v>*</v>
          </cell>
          <cell r="AU232">
            <v>18</v>
          </cell>
          <cell r="AV232" t="str">
            <v>*</v>
          </cell>
          <cell r="AW232" t="str">
            <v>*</v>
          </cell>
          <cell r="AX232">
            <v>610</v>
          </cell>
          <cell r="AY232">
            <v>528</v>
          </cell>
          <cell r="AZ232">
            <v>245</v>
          </cell>
          <cell r="BA232">
            <v>283</v>
          </cell>
          <cell r="BB232">
            <v>231</v>
          </cell>
          <cell r="BC232">
            <v>179</v>
          </cell>
          <cell r="BD232">
            <v>52</v>
          </cell>
          <cell r="BE232">
            <v>26</v>
          </cell>
          <cell r="BF232" t="str">
            <v>*</v>
          </cell>
          <cell r="BG232" t="str">
            <v>*</v>
          </cell>
          <cell r="BH232">
            <v>27</v>
          </cell>
          <cell r="BI232" t="str">
            <v>*</v>
          </cell>
          <cell r="BJ232">
            <v>473</v>
          </cell>
          <cell r="BK232">
            <v>413</v>
          </cell>
          <cell r="BL232">
            <v>172</v>
          </cell>
          <cell r="BM232">
            <v>241</v>
          </cell>
          <cell r="BN232">
            <v>202</v>
          </cell>
          <cell r="BO232">
            <v>149</v>
          </cell>
          <cell r="BP232">
            <v>53</v>
          </cell>
          <cell r="BQ232">
            <v>26</v>
          </cell>
          <cell r="BR232">
            <v>39</v>
          </cell>
          <cell r="BS232">
            <v>24</v>
          </cell>
          <cell r="BT232">
            <v>15</v>
          </cell>
          <cell r="BU232">
            <v>0</v>
          </cell>
          <cell r="BV232">
            <v>488</v>
          </cell>
          <cell r="BW232">
            <v>428</v>
          </cell>
          <cell r="BX232">
            <v>217</v>
          </cell>
          <cell r="BY232">
            <v>211</v>
          </cell>
          <cell r="BZ232">
            <v>182</v>
          </cell>
          <cell r="CA232">
            <v>132</v>
          </cell>
          <cell r="CB232">
            <v>50</v>
          </cell>
          <cell r="CC232" t="str">
            <v>*</v>
          </cell>
          <cell r="CD232">
            <v>29</v>
          </cell>
          <cell r="CE232">
            <v>14</v>
          </cell>
          <cell r="CF232">
            <v>15</v>
          </cell>
          <cell r="CG232">
            <v>0</v>
          </cell>
          <cell r="CH232">
            <v>573</v>
          </cell>
          <cell r="CI232">
            <v>499</v>
          </cell>
          <cell r="CJ232">
            <v>366</v>
          </cell>
          <cell r="CK232">
            <v>133</v>
          </cell>
          <cell r="CL232">
            <v>121</v>
          </cell>
          <cell r="CM232">
            <v>63</v>
          </cell>
          <cell r="CN232">
            <v>58</v>
          </cell>
          <cell r="CO232">
            <v>33</v>
          </cell>
          <cell r="CP232">
            <v>12</v>
          </cell>
          <cell r="CQ232" t="str">
            <v>*</v>
          </cell>
          <cell r="CR232" t="str">
            <v>*</v>
          </cell>
          <cell r="CS232">
            <v>0</v>
          </cell>
          <cell r="CT232">
            <v>260</v>
          </cell>
          <cell r="CU232">
            <v>237</v>
          </cell>
          <cell r="CV232">
            <v>51</v>
          </cell>
          <cell r="CW232">
            <v>186</v>
          </cell>
          <cell r="CX232">
            <v>163</v>
          </cell>
          <cell r="CY232">
            <v>151</v>
          </cell>
          <cell r="CZ232">
            <v>12</v>
          </cell>
          <cell r="DA232">
            <v>6</v>
          </cell>
          <cell r="DB232">
            <v>23</v>
          </cell>
          <cell r="DC232">
            <v>17</v>
          </cell>
          <cell r="DD232">
            <v>6</v>
          </cell>
          <cell r="DE232">
            <v>0</v>
          </cell>
          <cell r="DF232">
            <v>875</v>
          </cell>
          <cell r="DG232">
            <v>761</v>
          </cell>
          <cell r="DH232">
            <v>444</v>
          </cell>
          <cell r="DI232">
            <v>317</v>
          </cell>
          <cell r="DJ232">
            <v>240</v>
          </cell>
          <cell r="DK232">
            <v>138</v>
          </cell>
          <cell r="DL232">
            <v>102</v>
          </cell>
          <cell r="DM232">
            <v>55</v>
          </cell>
          <cell r="DN232">
            <v>72</v>
          </cell>
          <cell r="DO232">
            <v>37</v>
          </cell>
          <cell r="DP232">
            <v>35</v>
          </cell>
          <cell r="DQ232">
            <v>5</v>
          </cell>
          <cell r="DR232">
            <v>476</v>
          </cell>
          <cell r="DS232">
            <v>393</v>
          </cell>
          <cell r="DT232">
            <v>277</v>
          </cell>
          <cell r="DU232">
            <v>116</v>
          </cell>
          <cell r="DV232">
            <v>92</v>
          </cell>
          <cell r="DW232">
            <v>48</v>
          </cell>
          <cell r="DX232">
            <v>44</v>
          </cell>
          <cell r="DY232">
            <v>20</v>
          </cell>
          <cell r="DZ232">
            <v>24</v>
          </cell>
          <cell r="EA232">
            <v>9</v>
          </cell>
          <cell r="EB232">
            <v>15</v>
          </cell>
          <cell r="EC232">
            <v>0</v>
          </cell>
          <cell r="ED232">
            <v>525</v>
          </cell>
          <cell r="EE232">
            <v>435</v>
          </cell>
          <cell r="EF232">
            <v>234</v>
          </cell>
          <cell r="EG232">
            <v>201</v>
          </cell>
          <cell r="EH232">
            <v>179</v>
          </cell>
          <cell r="EI232">
            <v>136</v>
          </cell>
          <cell r="EJ232">
            <v>43</v>
          </cell>
          <cell r="EK232">
            <v>17</v>
          </cell>
          <cell r="EL232">
            <v>22</v>
          </cell>
          <cell r="EM232">
            <v>9</v>
          </cell>
          <cell r="EN232">
            <v>13</v>
          </cell>
          <cell r="EO232">
            <v>0</v>
          </cell>
          <cell r="EP232">
            <v>233</v>
          </cell>
          <cell r="EQ232">
            <v>197</v>
          </cell>
          <cell r="ER232">
            <v>59</v>
          </cell>
          <cell r="ES232">
            <v>138</v>
          </cell>
          <cell r="ET232">
            <v>119</v>
          </cell>
          <cell r="EU232">
            <v>98</v>
          </cell>
          <cell r="EV232">
            <v>21</v>
          </cell>
          <cell r="EW232">
            <v>9</v>
          </cell>
          <cell r="EX232" t="str">
            <v>*</v>
          </cell>
          <cell r="EY232">
            <v>13</v>
          </cell>
          <cell r="EZ232" t="str">
            <v>*</v>
          </cell>
          <cell r="FA232" t="str">
            <v>*</v>
          </cell>
          <cell r="FB232">
            <v>1116</v>
          </cell>
          <cell r="FC232">
            <v>974</v>
          </cell>
          <cell r="FD232">
            <v>313</v>
          </cell>
          <cell r="FE232">
            <v>661</v>
          </cell>
          <cell r="FF232">
            <v>559</v>
          </cell>
          <cell r="FG232">
            <v>441</v>
          </cell>
          <cell r="FH232">
            <v>118</v>
          </cell>
          <cell r="FI232">
            <v>57</v>
          </cell>
          <cell r="FJ232">
            <v>96</v>
          </cell>
          <cell r="FK232">
            <v>58</v>
          </cell>
          <cell r="FL232">
            <v>38</v>
          </cell>
          <cell r="FM232">
            <v>6</v>
          </cell>
          <cell r="FN232">
            <v>1007</v>
          </cell>
          <cell r="FO232">
            <v>846</v>
          </cell>
          <cell r="FP232">
            <v>642</v>
          </cell>
          <cell r="FQ232">
            <v>204</v>
          </cell>
          <cell r="FR232">
            <v>150</v>
          </cell>
          <cell r="FS232">
            <v>64</v>
          </cell>
          <cell r="FT232">
            <v>86</v>
          </cell>
          <cell r="FU232">
            <v>45</v>
          </cell>
          <cell r="FV232">
            <v>54</v>
          </cell>
          <cell r="FW232">
            <v>22</v>
          </cell>
          <cell r="FX232">
            <v>32</v>
          </cell>
          <cell r="FY232">
            <v>0</v>
          </cell>
          <cell r="FZ232">
            <v>246</v>
          </cell>
          <cell r="GA232">
            <v>203</v>
          </cell>
          <cell r="GB232">
            <v>110</v>
          </cell>
          <cell r="GC232">
            <v>93</v>
          </cell>
          <cell r="GD232">
            <v>84</v>
          </cell>
          <cell r="GE232">
            <v>66</v>
          </cell>
          <cell r="GF232">
            <v>18</v>
          </cell>
          <cell r="GG232">
            <v>5</v>
          </cell>
          <cell r="GH232">
            <v>9</v>
          </cell>
          <cell r="GI232">
            <v>5</v>
          </cell>
          <cell r="GJ232">
            <v>4</v>
          </cell>
          <cell r="GK232">
            <v>0</v>
          </cell>
          <cell r="GL232">
            <v>0</v>
          </cell>
          <cell r="GM232">
            <v>0</v>
          </cell>
          <cell r="GN232">
            <v>0</v>
          </cell>
          <cell r="GO232">
            <v>0</v>
          </cell>
          <cell r="GP232">
            <v>0</v>
          </cell>
          <cell r="GQ232">
            <v>0</v>
          </cell>
          <cell r="GR232">
            <v>0</v>
          </cell>
          <cell r="GS232">
            <v>0</v>
          </cell>
          <cell r="GT232">
            <v>0</v>
          </cell>
          <cell r="GU232">
            <v>0</v>
          </cell>
          <cell r="GV232">
            <v>0</v>
          </cell>
          <cell r="GW232">
            <v>0</v>
          </cell>
          <cell r="GX232">
            <v>1163</v>
          </cell>
          <cell r="GY232">
            <v>1015</v>
          </cell>
          <cell r="GZ232">
            <v>346</v>
          </cell>
          <cell r="HA232">
            <v>669</v>
          </cell>
          <cell r="HB232">
            <v>564</v>
          </cell>
          <cell r="HC232">
            <v>442</v>
          </cell>
          <cell r="HD232">
            <v>122</v>
          </cell>
          <cell r="HE232">
            <v>58</v>
          </cell>
          <cell r="HF232">
            <v>99</v>
          </cell>
          <cell r="HG232">
            <v>59</v>
          </cell>
          <cell r="HH232">
            <v>40</v>
          </cell>
          <cell r="HI232">
            <v>6</v>
          </cell>
          <cell r="HJ232">
            <v>0</v>
          </cell>
          <cell r="HK232">
            <v>0</v>
          </cell>
          <cell r="HL232">
            <v>0</v>
          </cell>
          <cell r="HM232">
            <v>0</v>
          </cell>
          <cell r="HN232">
            <v>0</v>
          </cell>
          <cell r="HO232">
            <v>0</v>
          </cell>
          <cell r="HP232">
            <v>0</v>
          </cell>
          <cell r="HQ232">
            <v>0</v>
          </cell>
          <cell r="HR232">
            <v>0</v>
          </cell>
          <cell r="HS232">
            <v>0</v>
          </cell>
          <cell r="HT232">
            <v>0</v>
          </cell>
          <cell r="HU232">
            <v>0</v>
          </cell>
          <cell r="HV232">
            <v>1283</v>
          </cell>
          <cell r="HW232">
            <v>1055</v>
          </cell>
          <cell r="HX232">
            <v>666</v>
          </cell>
          <cell r="HY232">
            <v>389</v>
          </cell>
          <cell r="HZ232">
            <v>323</v>
          </cell>
          <cell r="IA232">
            <v>215</v>
          </cell>
          <cell r="IB232">
            <v>108</v>
          </cell>
          <cell r="IC232">
            <v>57</v>
          </cell>
          <cell r="ID232" t="str">
            <v>*</v>
          </cell>
          <cell r="IE232">
            <v>37</v>
          </cell>
          <cell r="IF232" t="str">
            <v>*</v>
          </cell>
          <cell r="IG232" t="str">
            <v>*</v>
          </cell>
          <cell r="IH232">
            <v>1086</v>
          </cell>
          <cell r="II232">
            <v>968</v>
          </cell>
          <cell r="IJ232">
            <v>399</v>
          </cell>
          <cell r="IK232">
            <v>569</v>
          </cell>
          <cell r="IL232">
            <v>470</v>
          </cell>
          <cell r="IM232">
            <v>356</v>
          </cell>
          <cell r="IN232">
            <v>114</v>
          </cell>
          <cell r="IO232">
            <v>50</v>
          </cell>
          <cell r="IP232">
            <v>94</v>
          </cell>
          <cell r="IQ232">
            <v>48</v>
          </cell>
          <cell r="IR232">
            <v>46</v>
          </cell>
          <cell r="IS232">
            <v>5</v>
          </cell>
        </row>
        <row r="233">
          <cell r="A233" t="str">
            <v>Ortenaukreis</v>
          </cell>
          <cell r="B233">
            <v>7168</v>
          </cell>
          <cell r="C233">
            <v>6001</v>
          </cell>
          <cell r="D233">
            <v>2613</v>
          </cell>
          <cell r="E233">
            <v>3388</v>
          </cell>
          <cell r="F233">
            <v>2890</v>
          </cell>
          <cell r="G233">
            <v>1817</v>
          </cell>
          <cell r="H233">
            <v>1073</v>
          </cell>
          <cell r="I233">
            <v>630</v>
          </cell>
          <cell r="J233">
            <v>481</v>
          </cell>
          <cell r="K233">
            <v>213</v>
          </cell>
          <cell r="L233">
            <v>268</v>
          </cell>
          <cell r="M233">
            <v>17</v>
          </cell>
          <cell r="N233">
            <v>3868</v>
          </cell>
          <cell r="O233">
            <v>3253</v>
          </cell>
          <cell r="P233">
            <v>1440</v>
          </cell>
          <cell r="Q233">
            <v>1813</v>
          </cell>
          <cell r="R233">
            <v>1518</v>
          </cell>
          <cell r="S233">
            <v>960</v>
          </cell>
          <cell r="T233">
            <v>558</v>
          </cell>
          <cell r="U233">
            <v>332</v>
          </cell>
          <cell r="V233">
            <v>281</v>
          </cell>
          <cell r="W233">
            <v>129</v>
          </cell>
          <cell r="X233">
            <v>152</v>
          </cell>
          <cell r="Y233">
            <v>14</v>
          </cell>
          <cell r="Z233">
            <v>3300</v>
          </cell>
          <cell r="AA233">
            <v>2748</v>
          </cell>
          <cell r="AB233">
            <v>1173</v>
          </cell>
          <cell r="AC233">
            <v>1575</v>
          </cell>
          <cell r="AD233">
            <v>1372</v>
          </cell>
          <cell r="AE233">
            <v>857</v>
          </cell>
          <cell r="AF233">
            <v>515</v>
          </cell>
          <cell r="AG233">
            <v>298</v>
          </cell>
          <cell r="AH233">
            <v>200</v>
          </cell>
          <cell r="AI233">
            <v>84</v>
          </cell>
          <cell r="AJ233">
            <v>116</v>
          </cell>
          <cell r="AK233">
            <v>3</v>
          </cell>
          <cell r="AL233">
            <v>624</v>
          </cell>
          <cell r="AM233">
            <v>494</v>
          </cell>
          <cell r="AN233">
            <v>212</v>
          </cell>
          <cell r="AO233">
            <v>282</v>
          </cell>
          <cell r="AP233">
            <v>171</v>
          </cell>
          <cell r="AQ233">
            <v>142</v>
          </cell>
          <cell r="AR233">
            <v>29</v>
          </cell>
          <cell r="AS233">
            <v>10</v>
          </cell>
          <cell r="AT233">
            <v>107</v>
          </cell>
          <cell r="AU233">
            <v>44</v>
          </cell>
          <cell r="AV233">
            <v>63</v>
          </cell>
          <cell r="AW233">
            <v>4</v>
          </cell>
          <cell r="AX233">
            <v>1662</v>
          </cell>
          <cell r="AY233">
            <v>1411</v>
          </cell>
          <cell r="AZ233">
            <v>590</v>
          </cell>
          <cell r="BA233">
            <v>821</v>
          </cell>
          <cell r="BB233">
            <v>654</v>
          </cell>
          <cell r="BC233">
            <v>457</v>
          </cell>
          <cell r="BD233">
            <v>197</v>
          </cell>
          <cell r="BE233">
            <v>114</v>
          </cell>
          <cell r="BF233">
            <v>162</v>
          </cell>
          <cell r="BG233">
            <v>68</v>
          </cell>
          <cell r="BH233">
            <v>94</v>
          </cell>
          <cell r="BI233">
            <v>5</v>
          </cell>
          <cell r="BJ233">
            <v>1547</v>
          </cell>
          <cell r="BK233">
            <v>1303</v>
          </cell>
          <cell r="BL233">
            <v>412</v>
          </cell>
          <cell r="BM233">
            <v>891</v>
          </cell>
          <cell r="BN233">
            <v>775</v>
          </cell>
          <cell r="BO233">
            <v>484</v>
          </cell>
          <cell r="BP233">
            <v>291</v>
          </cell>
          <cell r="BQ233">
            <v>177</v>
          </cell>
          <cell r="BR233">
            <v>112</v>
          </cell>
          <cell r="BS233">
            <v>52</v>
          </cell>
          <cell r="BT233">
            <v>60</v>
          </cell>
          <cell r="BU233">
            <v>4</v>
          </cell>
          <cell r="BV233">
            <v>1590</v>
          </cell>
          <cell r="BW233">
            <v>1310</v>
          </cell>
          <cell r="BX233">
            <v>517</v>
          </cell>
          <cell r="BY233">
            <v>793</v>
          </cell>
          <cell r="BZ233">
            <v>727</v>
          </cell>
          <cell r="CA233">
            <v>479</v>
          </cell>
          <cell r="CB233">
            <v>248</v>
          </cell>
          <cell r="CC233">
            <v>135</v>
          </cell>
          <cell r="CD233" t="str">
            <v>*</v>
          </cell>
          <cell r="CE233" t="str">
            <v>*</v>
          </cell>
          <cell r="CF233">
            <v>29</v>
          </cell>
          <cell r="CG233" t="str">
            <v>*</v>
          </cell>
          <cell r="CH233">
            <v>1745</v>
          </cell>
          <cell r="CI233">
            <v>1483</v>
          </cell>
          <cell r="CJ233">
            <v>882</v>
          </cell>
          <cell r="CK233">
            <v>601</v>
          </cell>
          <cell r="CL233">
            <v>563</v>
          </cell>
          <cell r="CM233">
            <v>255</v>
          </cell>
          <cell r="CN233">
            <v>308</v>
          </cell>
          <cell r="CO233">
            <v>194</v>
          </cell>
          <cell r="CP233" t="str">
            <v>*</v>
          </cell>
          <cell r="CQ233" t="str">
            <v>*</v>
          </cell>
          <cell r="CR233">
            <v>22</v>
          </cell>
          <cell r="CS233" t="str">
            <v>*</v>
          </cell>
          <cell r="CT233">
            <v>2055</v>
          </cell>
          <cell r="CU233">
            <v>1743</v>
          </cell>
          <cell r="CV233">
            <v>336</v>
          </cell>
          <cell r="CW233">
            <v>1407</v>
          </cell>
          <cell r="CX233">
            <v>1283</v>
          </cell>
          <cell r="CY233">
            <v>1000</v>
          </cell>
          <cell r="CZ233">
            <v>283</v>
          </cell>
          <cell r="DA233">
            <v>151</v>
          </cell>
          <cell r="DB233">
            <v>121</v>
          </cell>
          <cell r="DC233">
            <v>59</v>
          </cell>
          <cell r="DD233">
            <v>62</v>
          </cell>
          <cell r="DE233">
            <v>3</v>
          </cell>
          <cell r="DF233">
            <v>2530</v>
          </cell>
          <cell r="DG233">
            <v>2068</v>
          </cell>
          <cell r="DH233">
            <v>1104</v>
          </cell>
          <cell r="DI233">
            <v>964</v>
          </cell>
          <cell r="DJ233">
            <v>761</v>
          </cell>
          <cell r="DK233">
            <v>370</v>
          </cell>
          <cell r="DL233">
            <v>391</v>
          </cell>
          <cell r="DM233">
            <v>242</v>
          </cell>
          <cell r="DN233">
            <v>199</v>
          </cell>
          <cell r="DO233">
            <v>87</v>
          </cell>
          <cell r="DP233">
            <v>112</v>
          </cell>
          <cell r="DQ233">
            <v>4</v>
          </cell>
          <cell r="DR233">
            <v>1346</v>
          </cell>
          <cell r="DS233">
            <v>1120</v>
          </cell>
          <cell r="DT233">
            <v>647</v>
          </cell>
          <cell r="DU233">
            <v>473</v>
          </cell>
          <cell r="DV233">
            <v>390</v>
          </cell>
          <cell r="DW233">
            <v>153</v>
          </cell>
          <cell r="DX233">
            <v>237</v>
          </cell>
          <cell r="DY233">
            <v>160</v>
          </cell>
          <cell r="DZ233">
            <v>78</v>
          </cell>
          <cell r="EA233">
            <v>30</v>
          </cell>
          <cell r="EB233">
            <v>48</v>
          </cell>
          <cell r="EC233">
            <v>5</v>
          </cell>
          <cell r="ED233">
            <v>1067</v>
          </cell>
          <cell r="EE233">
            <v>928</v>
          </cell>
          <cell r="EF233">
            <v>472</v>
          </cell>
          <cell r="EG233">
            <v>456</v>
          </cell>
          <cell r="EH233">
            <v>378</v>
          </cell>
          <cell r="EI233">
            <v>240</v>
          </cell>
          <cell r="EJ233">
            <v>138</v>
          </cell>
          <cell r="EK233">
            <v>63</v>
          </cell>
          <cell r="EL233">
            <v>75</v>
          </cell>
          <cell r="EM233">
            <v>30</v>
          </cell>
          <cell r="EN233">
            <v>45</v>
          </cell>
          <cell r="EO233">
            <v>3</v>
          </cell>
          <cell r="EP233">
            <v>156</v>
          </cell>
          <cell r="EQ233">
            <v>128</v>
          </cell>
          <cell r="ER233">
            <v>54</v>
          </cell>
          <cell r="ES233">
            <v>74</v>
          </cell>
          <cell r="ET233">
            <v>64</v>
          </cell>
          <cell r="EU233">
            <v>42</v>
          </cell>
          <cell r="EV233">
            <v>22</v>
          </cell>
          <cell r="EW233">
            <v>12</v>
          </cell>
          <cell r="EX233" t="str">
            <v>*</v>
          </cell>
          <cell r="EY233">
            <v>7</v>
          </cell>
          <cell r="EZ233" t="str">
            <v>*</v>
          </cell>
          <cell r="FA233" t="str">
            <v>*</v>
          </cell>
          <cell r="FB233">
            <v>3802</v>
          </cell>
          <cell r="FC233">
            <v>3190</v>
          </cell>
          <cell r="FD233">
            <v>812</v>
          </cell>
          <cell r="FE233">
            <v>2378</v>
          </cell>
          <cell r="FF233">
            <v>2100</v>
          </cell>
          <cell r="FG233">
            <v>1467</v>
          </cell>
          <cell r="FH233">
            <v>633</v>
          </cell>
          <cell r="FI233">
            <v>366</v>
          </cell>
          <cell r="FJ233">
            <v>268</v>
          </cell>
          <cell r="FK233">
            <v>126</v>
          </cell>
          <cell r="FL233">
            <v>142</v>
          </cell>
          <cell r="FM233">
            <v>10</v>
          </cell>
          <cell r="FN233">
            <v>2860</v>
          </cell>
          <cell r="FO233">
            <v>2380</v>
          </cell>
          <cell r="FP233">
            <v>1571</v>
          </cell>
          <cell r="FQ233">
            <v>809</v>
          </cell>
          <cell r="FR233">
            <v>618</v>
          </cell>
          <cell r="FS233">
            <v>253</v>
          </cell>
          <cell r="FT233">
            <v>365</v>
          </cell>
          <cell r="FU233">
            <v>224</v>
          </cell>
          <cell r="FV233" t="str">
            <v>*</v>
          </cell>
          <cell r="FW233" t="str">
            <v>*</v>
          </cell>
          <cell r="FX233">
            <v>110</v>
          </cell>
          <cell r="FY233" t="str">
            <v>*</v>
          </cell>
          <cell r="FZ233">
            <v>473</v>
          </cell>
          <cell r="GA233">
            <v>414</v>
          </cell>
          <cell r="GB233">
            <v>226</v>
          </cell>
          <cell r="GC233">
            <v>188</v>
          </cell>
          <cell r="GD233">
            <v>160</v>
          </cell>
          <cell r="GE233">
            <v>88</v>
          </cell>
          <cell r="GF233">
            <v>72</v>
          </cell>
          <cell r="GG233">
            <v>38</v>
          </cell>
          <cell r="GH233" t="str">
            <v>*</v>
          </cell>
          <cell r="GI233" t="str">
            <v>*</v>
          </cell>
          <cell r="GJ233">
            <v>16</v>
          </cell>
          <cell r="GK233" t="str">
            <v>*</v>
          </cell>
          <cell r="GL233">
            <v>33</v>
          </cell>
          <cell r="GM233">
            <v>17</v>
          </cell>
          <cell r="GN233">
            <v>4</v>
          </cell>
          <cell r="GO233">
            <v>13</v>
          </cell>
          <cell r="GP233" t="str">
            <v>*</v>
          </cell>
          <cell r="GQ233">
            <v>9</v>
          </cell>
          <cell r="GR233" t="str">
            <v>*</v>
          </cell>
          <cell r="GS233" t="str">
            <v>*</v>
          </cell>
          <cell r="GT233" t="str">
            <v>*</v>
          </cell>
          <cell r="GU233" t="str">
            <v>*</v>
          </cell>
          <cell r="GV233">
            <v>0</v>
          </cell>
          <cell r="GW233">
            <v>0</v>
          </cell>
          <cell r="GX233">
            <v>4137</v>
          </cell>
          <cell r="GY233">
            <v>3437</v>
          </cell>
          <cell r="GZ233">
            <v>994</v>
          </cell>
          <cell r="HA233">
            <v>2443</v>
          </cell>
          <cell r="HB233">
            <v>2152</v>
          </cell>
          <cell r="HC233">
            <v>1479</v>
          </cell>
          <cell r="HD233">
            <v>673</v>
          </cell>
          <cell r="HE233">
            <v>389</v>
          </cell>
          <cell r="HF233">
            <v>281</v>
          </cell>
          <cell r="HG233">
            <v>131</v>
          </cell>
          <cell r="HH233">
            <v>150</v>
          </cell>
          <cell r="HI233">
            <v>10</v>
          </cell>
          <cell r="HJ233">
            <v>33</v>
          </cell>
          <cell r="HK233">
            <v>17</v>
          </cell>
          <cell r="HL233">
            <v>4</v>
          </cell>
          <cell r="HM233">
            <v>13</v>
          </cell>
          <cell r="HN233" t="str">
            <v>*</v>
          </cell>
          <cell r="HO233">
            <v>9</v>
          </cell>
          <cell r="HP233" t="str">
            <v>*</v>
          </cell>
          <cell r="HQ233" t="str">
            <v>*</v>
          </cell>
          <cell r="HR233" t="str">
            <v>*</v>
          </cell>
          <cell r="HS233" t="str">
            <v>*</v>
          </cell>
          <cell r="HT233">
            <v>0</v>
          </cell>
          <cell r="HU233">
            <v>0</v>
          </cell>
          <cell r="HV233">
            <v>3793</v>
          </cell>
          <cell r="HW233">
            <v>3376</v>
          </cell>
          <cell r="HX233">
            <v>1849</v>
          </cell>
          <cell r="HY233">
            <v>1527</v>
          </cell>
          <cell r="HZ233">
            <v>1223</v>
          </cell>
          <cell r="IA233">
            <v>677</v>
          </cell>
          <cell r="IB233">
            <v>546</v>
          </cell>
          <cell r="IC233">
            <v>320</v>
          </cell>
          <cell r="ID233">
            <v>293</v>
          </cell>
          <cell r="IE233">
            <v>136</v>
          </cell>
          <cell r="IF233">
            <v>157</v>
          </cell>
          <cell r="IG233">
            <v>11</v>
          </cell>
          <cell r="IH233">
            <v>3375</v>
          </cell>
          <cell r="II233">
            <v>2625</v>
          </cell>
          <cell r="IJ233">
            <v>764</v>
          </cell>
          <cell r="IK233">
            <v>1861</v>
          </cell>
          <cell r="IL233">
            <v>1667</v>
          </cell>
          <cell r="IM233">
            <v>1140</v>
          </cell>
          <cell r="IN233">
            <v>527</v>
          </cell>
          <cell r="IO233">
            <v>310</v>
          </cell>
          <cell r="IP233">
            <v>188</v>
          </cell>
          <cell r="IQ233">
            <v>77</v>
          </cell>
          <cell r="IR233">
            <v>111</v>
          </cell>
          <cell r="IS233">
            <v>6</v>
          </cell>
        </row>
        <row r="234">
          <cell r="A234" t="str">
            <v>Rottweil</v>
          </cell>
          <cell r="B234">
            <v>1942</v>
          </cell>
          <cell r="C234">
            <v>1699</v>
          </cell>
          <cell r="D234">
            <v>838</v>
          </cell>
          <cell r="E234">
            <v>861</v>
          </cell>
          <cell r="F234">
            <v>689</v>
          </cell>
          <cell r="G234">
            <v>498</v>
          </cell>
          <cell r="H234">
            <v>190</v>
          </cell>
          <cell r="I234">
            <v>118</v>
          </cell>
          <cell r="J234" t="str">
            <v>*</v>
          </cell>
          <cell r="K234">
            <v>93</v>
          </cell>
          <cell r="L234">
            <v>75</v>
          </cell>
          <cell r="M234" t="str">
            <v>*</v>
          </cell>
          <cell r="N234">
            <v>1078</v>
          </cell>
          <cell r="O234">
            <v>940</v>
          </cell>
          <cell r="P234">
            <v>475</v>
          </cell>
          <cell r="Q234">
            <v>465</v>
          </cell>
          <cell r="R234">
            <v>359</v>
          </cell>
          <cell r="S234">
            <v>271</v>
          </cell>
          <cell r="T234">
            <v>87</v>
          </cell>
          <cell r="U234">
            <v>47</v>
          </cell>
          <cell r="V234" t="str">
            <v>*</v>
          </cell>
          <cell r="W234">
            <v>62</v>
          </cell>
          <cell r="X234">
            <v>40</v>
          </cell>
          <cell r="Y234" t="str">
            <v>*</v>
          </cell>
          <cell r="Z234">
            <v>864</v>
          </cell>
          <cell r="AA234">
            <v>759</v>
          </cell>
          <cell r="AB234">
            <v>363</v>
          </cell>
          <cell r="AC234">
            <v>396</v>
          </cell>
          <cell r="AD234">
            <v>330</v>
          </cell>
          <cell r="AE234">
            <v>227</v>
          </cell>
          <cell r="AF234">
            <v>103</v>
          </cell>
          <cell r="AG234">
            <v>71</v>
          </cell>
          <cell r="AH234">
            <v>66</v>
          </cell>
          <cell r="AI234">
            <v>31</v>
          </cell>
          <cell r="AJ234">
            <v>35</v>
          </cell>
          <cell r="AK234">
            <v>0</v>
          </cell>
          <cell r="AL234">
            <v>232</v>
          </cell>
          <cell r="AM234">
            <v>194</v>
          </cell>
          <cell r="AN234">
            <v>94</v>
          </cell>
          <cell r="AO234">
            <v>100</v>
          </cell>
          <cell r="AP234">
            <v>58</v>
          </cell>
          <cell r="AQ234">
            <v>50</v>
          </cell>
          <cell r="AR234">
            <v>8</v>
          </cell>
          <cell r="AS234">
            <v>4</v>
          </cell>
          <cell r="AT234">
            <v>42</v>
          </cell>
          <cell r="AU234">
            <v>15</v>
          </cell>
          <cell r="AV234">
            <v>27</v>
          </cell>
          <cell r="AW234">
            <v>0</v>
          </cell>
          <cell r="AX234">
            <v>481</v>
          </cell>
          <cell r="AY234">
            <v>427</v>
          </cell>
          <cell r="AZ234">
            <v>182</v>
          </cell>
          <cell r="BA234">
            <v>245</v>
          </cell>
          <cell r="BB234">
            <v>188</v>
          </cell>
          <cell r="BC234">
            <v>145</v>
          </cell>
          <cell r="BD234">
            <v>43</v>
          </cell>
          <cell r="BE234">
            <v>27</v>
          </cell>
          <cell r="BF234">
            <v>57</v>
          </cell>
          <cell r="BG234">
            <v>37</v>
          </cell>
          <cell r="BH234">
            <v>20</v>
          </cell>
          <cell r="BI234">
            <v>0</v>
          </cell>
          <cell r="BJ234">
            <v>361</v>
          </cell>
          <cell r="BK234">
            <v>322</v>
          </cell>
          <cell r="BL234">
            <v>113</v>
          </cell>
          <cell r="BM234">
            <v>209</v>
          </cell>
          <cell r="BN234">
            <v>169</v>
          </cell>
          <cell r="BO234">
            <v>128</v>
          </cell>
          <cell r="BP234">
            <v>41</v>
          </cell>
          <cell r="BQ234">
            <v>22</v>
          </cell>
          <cell r="BR234" t="str">
            <v>*</v>
          </cell>
          <cell r="BS234">
            <v>24</v>
          </cell>
          <cell r="BT234">
            <v>14</v>
          </cell>
          <cell r="BU234" t="str">
            <v>*</v>
          </cell>
          <cell r="BV234">
            <v>374</v>
          </cell>
          <cell r="BW234">
            <v>330</v>
          </cell>
          <cell r="BX234">
            <v>177</v>
          </cell>
          <cell r="BY234">
            <v>153</v>
          </cell>
          <cell r="BZ234">
            <v>135</v>
          </cell>
          <cell r="CA234">
            <v>102</v>
          </cell>
          <cell r="CB234">
            <v>33</v>
          </cell>
          <cell r="CC234">
            <v>21</v>
          </cell>
          <cell r="CD234" t="str">
            <v>*</v>
          </cell>
          <cell r="CE234" t="str">
            <v>*</v>
          </cell>
          <cell r="CF234">
            <v>4</v>
          </cell>
          <cell r="CG234" t="str">
            <v>*</v>
          </cell>
          <cell r="CH234">
            <v>494</v>
          </cell>
          <cell r="CI234">
            <v>426</v>
          </cell>
          <cell r="CJ234">
            <v>272</v>
          </cell>
          <cell r="CK234">
            <v>154</v>
          </cell>
          <cell r="CL234">
            <v>139</v>
          </cell>
          <cell r="CM234">
            <v>73</v>
          </cell>
          <cell r="CN234">
            <v>65</v>
          </cell>
          <cell r="CO234">
            <v>44</v>
          </cell>
          <cell r="CP234" t="str">
            <v>*</v>
          </cell>
          <cell r="CQ234" t="str">
            <v>*</v>
          </cell>
          <cell r="CR234">
            <v>10</v>
          </cell>
          <cell r="CS234" t="str">
            <v>*</v>
          </cell>
          <cell r="CT234">
            <v>194</v>
          </cell>
          <cell r="CU234">
            <v>179</v>
          </cell>
          <cell r="CV234">
            <v>65</v>
          </cell>
          <cell r="CW234">
            <v>114</v>
          </cell>
          <cell r="CX234">
            <v>95</v>
          </cell>
          <cell r="CY234">
            <v>84</v>
          </cell>
          <cell r="CZ234">
            <v>11</v>
          </cell>
          <cell r="DA234">
            <v>3</v>
          </cell>
          <cell r="DB234">
            <v>19</v>
          </cell>
          <cell r="DC234">
            <v>15</v>
          </cell>
          <cell r="DD234">
            <v>4</v>
          </cell>
          <cell r="DE234">
            <v>0</v>
          </cell>
          <cell r="DF234">
            <v>762</v>
          </cell>
          <cell r="DG234">
            <v>671</v>
          </cell>
          <cell r="DH234">
            <v>351</v>
          </cell>
          <cell r="DI234">
            <v>320</v>
          </cell>
          <cell r="DJ234">
            <v>241</v>
          </cell>
          <cell r="DK234">
            <v>158</v>
          </cell>
          <cell r="DL234">
            <v>83</v>
          </cell>
          <cell r="DM234">
            <v>50</v>
          </cell>
          <cell r="DN234" t="str">
            <v>*</v>
          </cell>
          <cell r="DO234">
            <v>46</v>
          </cell>
          <cell r="DP234">
            <v>31</v>
          </cell>
          <cell r="DQ234" t="str">
            <v>*</v>
          </cell>
          <cell r="DR234">
            <v>418</v>
          </cell>
          <cell r="DS234">
            <v>363</v>
          </cell>
          <cell r="DT234">
            <v>213</v>
          </cell>
          <cell r="DU234">
            <v>150</v>
          </cell>
          <cell r="DV234">
            <v>114</v>
          </cell>
          <cell r="DW234">
            <v>64</v>
          </cell>
          <cell r="DX234">
            <v>49</v>
          </cell>
          <cell r="DY234">
            <v>39</v>
          </cell>
          <cell r="DZ234">
            <v>36</v>
          </cell>
          <cell r="EA234">
            <v>11</v>
          </cell>
          <cell r="EB234">
            <v>25</v>
          </cell>
          <cell r="EC234">
            <v>0</v>
          </cell>
          <cell r="ED234">
            <v>315</v>
          </cell>
          <cell r="EE234">
            <v>264</v>
          </cell>
          <cell r="EF234">
            <v>133</v>
          </cell>
          <cell r="EG234">
            <v>131</v>
          </cell>
          <cell r="EH234">
            <v>112</v>
          </cell>
          <cell r="EI234">
            <v>87</v>
          </cell>
          <cell r="EJ234">
            <v>25</v>
          </cell>
          <cell r="EK234">
            <v>17</v>
          </cell>
          <cell r="EL234" t="str">
            <v>*</v>
          </cell>
          <cell r="EM234">
            <v>10</v>
          </cell>
          <cell r="EN234" t="str">
            <v>*</v>
          </cell>
          <cell r="EO234" t="str">
            <v>*</v>
          </cell>
          <cell r="EP234">
            <v>253</v>
          </cell>
          <cell r="EQ234">
            <v>222</v>
          </cell>
          <cell r="ER234">
            <v>76</v>
          </cell>
          <cell r="ES234">
            <v>146</v>
          </cell>
          <cell r="ET234">
            <v>127</v>
          </cell>
          <cell r="EU234">
            <v>105</v>
          </cell>
          <cell r="EV234">
            <v>22</v>
          </cell>
          <cell r="EW234">
            <v>9</v>
          </cell>
          <cell r="EX234" t="str">
            <v>*</v>
          </cell>
          <cell r="EY234">
            <v>11</v>
          </cell>
          <cell r="EZ234" t="str">
            <v>*</v>
          </cell>
          <cell r="FA234" t="str">
            <v>*</v>
          </cell>
          <cell r="FB234">
            <v>956</v>
          </cell>
          <cell r="FC234">
            <v>868</v>
          </cell>
          <cell r="FD234">
            <v>302</v>
          </cell>
          <cell r="FE234">
            <v>566</v>
          </cell>
          <cell r="FF234">
            <v>470</v>
          </cell>
          <cell r="FG234">
            <v>370</v>
          </cell>
          <cell r="FH234">
            <v>99</v>
          </cell>
          <cell r="FI234">
            <v>56</v>
          </cell>
          <cell r="FJ234" t="str">
            <v>*</v>
          </cell>
          <cell r="FK234">
            <v>58</v>
          </cell>
          <cell r="FL234" t="str">
            <v>*</v>
          </cell>
          <cell r="FM234" t="str">
            <v>*</v>
          </cell>
          <cell r="FN234">
            <v>832</v>
          </cell>
          <cell r="FO234">
            <v>703</v>
          </cell>
          <cell r="FP234">
            <v>463</v>
          </cell>
          <cell r="FQ234">
            <v>240</v>
          </cell>
          <cell r="FR234">
            <v>170</v>
          </cell>
          <cell r="FS234">
            <v>93</v>
          </cell>
          <cell r="FT234">
            <v>77</v>
          </cell>
          <cell r="FU234">
            <v>52</v>
          </cell>
          <cell r="FV234" t="str">
            <v>*</v>
          </cell>
          <cell r="FW234" t="str">
            <v>*</v>
          </cell>
          <cell r="FX234">
            <v>34</v>
          </cell>
          <cell r="FY234" t="str">
            <v>*</v>
          </cell>
          <cell r="FZ234">
            <v>154</v>
          </cell>
          <cell r="GA234">
            <v>128</v>
          </cell>
          <cell r="GB234">
            <v>73</v>
          </cell>
          <cell r="GC234">
            <v>55</v>
          </cell>
          <cell r="GD234">
            <v>49</v>
          </cell>
          <cell r="GE234">
            <v>35</v>
          </cell>
          <cell r="GF234">
            <v>14</v>
          </cell>
          <cell r="GG234">
            <v>10</v>
          </cell>
          <cell r="GH234">
            <v>6</v>
          </cell>
          <cell r="GI234" t="str">
            <v>*</v>
          </cell>
          <cell r="GJ234" t="str">
            <v>*</v>
          </cell>
          <cell r="GK234">
            <v>0</v>
          </cell>
          <cell r="GL234">
            <v>0</v>
          </cell>
          <cell r="GM234">
            <v>0</v>
          </cell>
          <cell r="GN234">
            <v>0</v>
          </cell>
          <cell r="GO234">
            <v>0</v>
          </cell>
          <cell r="GP234">
            <v>0</v>
          </cell>
          <cell r="GQ234">
            <v>0</v>
          </cell>
          <cell r="GR234">
            <v>0</v>
          </cell>
          <cell r="GS234">
            <v>0</v>
          </cell>
          <cell r="GT234">
            <v>0</v>
          </cell>
          <cell r="GU234">
            <v>0</v>
          </cell>
          <cell r="GV234">
            <v>0</v>
          </cell>
          <cell r="GW234">
            <v>0</v>
          </cell>
          <cell r="GX234">
            <v>1089</v>
          </cell>
          <cell r="GY234">
            <v>978</v>
          </cell>
          <cell r="GZ234">
            <v>387</v>
          </cell>
          <cell r="HA234">
            <v>591</v>
          </cell>
          <cell r="HB234">
            <v>488</v>
          </cell>
          <cell r="HC234">
            <v>377</v>
          </cell>
          <cell r="HD234">
            <v>110</v>
          </cell>
          <cell r="HE234">
            <v>62</v>
          </cell>
          <cell r="HF234" t="str">
            <v>*</v>
          </cell>
          <cell r="HG234">
            <v>60</v>
          </cell>
          <cell r="HH234" t="str">
            <v>*</v>
          </cell>
          <cell r="HI234" t="str">
            <v>*</v>
          </cell>
          <cell r="HJ234">
            <v>0</v>
          </cell>
          <cell r="HK234">
            <v>0</v>
          </cell>
          <cell r="HL234">
            <v>0</v>
          </cell>
          <cell r="HM234">
            <v>0</v>
          </cell>
          <cell r="HN234">
            <v>0</v>
          </cell>
          <cell r="HO234">
            <v>0</v>
          </cell>
          <cell r="HP234">
            <v>0</v>
          </cell>
          <cell r="HQ234">
            <v>0</v>
          </cell>
          <cell r="HR234">
            <v>0</v>
          </cell>
          <cell r="HS234">
            <v>0</v>
          </cell>
          <cell r="HT234">
            <v>0</v>
          </cell>
          <cell r="HU234">
            <v>0</v>
          </cell>
          <cell r="HV234">
            <v>1243</v>
          </cell>
          <cell r="HW234">
            <v>1063</v>
          </cell>
          <cell r="HX234">
            <v>582</v>
          </cell>
          <cell r="HY234">
            <v>481</v>
          </cell>
          <cell r="HZ234">
            <v>373</v>
          </cell>
          <cell r="IA234">
            <v>253</v>
          </cell>
          <cell r="IB234">
            <v>119</v>
          </cell>
          <cell r="IC234">
            <v>73</v>
          </cell>
          <cell r="ID234">
            <v>105</v>
          </cell>
          <cell r="IE234">
            <v>52</v>
          </cell>
          <cell r="IF234">
            <v>52</v>
          </cell>
          <cell r="IG234">
            <v>3</v>
          </cell>
          <cell r="IH234">
            <v>699</v>
          </cell>
          <cell r="II234">
            <v>636</v>
          </cell>
          <cell r="IJ234">
            <v>256</v>
          </cell>
          <cell r="IK234">
            <v>380</v>
          </cell>
          <cell r="IL234">
            <v>316</v>
          </cell>
          <cell r="IM234">
            <v>245</v>
          </cell>
          <cell r="IN234">
            <v>71</v>
          </cell>
          <cell r="IO234">
            <v>45</v>
          </cell>
          <cell r="IP234">
            <v>64</v>
          </cell>
          <cell r="IQ234">
            <v>41</v>
          </cell>
          <cell r="IR234">
            <v>23</v>
          </cell>
          <cell r="IS234">
            <v>0</v>
          </cell>
        </row>
        <row r="235">
          <cell r="A235" t="str">
            <v>Schwarzwald-Baar-Kreis</v>
          </cell>
          <cell r="B235">
            <v>3925</v>
          </cell>
          <cell r="C235">
            <v>3377</v>
          </cell>
          <cell r="D235">
            <v>1414</v>
          </cell>
          <cell r="E235">
            <v>1963</v>
          </cell>
          <cell r="F235">
            <v>1537</v>
          </cell>
          <cell r="G235">
            <v>1071</v>
          </cell>
          <cell r="H235">
            <v>465</v>
          </cell>
          <cell r="I235">
            <v>240</v>
          </cell>
          <cell r="J235">
            <v>360</v>
          </cell>
          <cell r="K235">
            <v>191</v>
          </cell>
          <cell r="L235">
            <v>168</v>
          </cell>
          <cell r="M235">
            <v>66</v>
          </cell>
          <cell r="N235">
            <v>2231</v>
          </cell>
          <cell r="O235">
            <v>1922</v>
          </cell>
          <cell r="P235">
            <v>789</v>
          </cell>
          <cell r="Q235">
            <v>1133</v>
          </cell>
          <cell r="R235">
            <v>880</v>
          </cell>
          <cell r="S235">
            <v>611</v>
          </cell>
          <cell r="T235">
            <v>269</v>
          </cell>
          <cell r="U235">
            <v>133</v>
          </cell>
          <cell r="V235">
            <v>217</v>
          </cell>
          <cell r="W235">
            <v>122</v>
          </cell>
          <cell r="X235">
            <v>94</v>
          </cell>
          <cell r="Y235">
            <v>36</v>
          </cell>
          <cell r="Z235">
            <v>1694</v>
          </cell>
          <cell r="AA235">
            <v>1455</v>
          </cell>
          <cell r="AB235">
            <v>625</v>
          </cell>
          <cell r="AC235">
            <v>830</v>
          </cell>
          <cell r="AD235">
            <v>657</v>
          </cell>
          <cell r="AE235">
            <v>460</v>
          </cell>
          <cell r="AF235">
            <v>196</v>
          </cell>
          <cell r="AG235">
            <v>107</v>
          </cell>
          <cell r="AH235">
            <v>143</v>
          </cell>
          <cell r="AI235">
            <v>69</v>
          </cell>
          <cell r="AJ235">
            <v>74</v>
          </cell>
          <cell r="AK235">
            <v>30</v>
          </cell>
          <cell r="AL235">
            <v>461</v>
          </cell>
          <cell r="AM235">
            <v>375</v>
          </cell>
          <cell r="AN235">
            <v>156</v>
          </cell>
          <cell r="AO235">
            <v>219</v>
          </cell>
          <cell r="AP235">
            <v>135</v>
          </cell>
          <cell r="AQ235">
            <v>118</v>
          </cell>
          <cell r="AR235">
            <v>17</v>
          </cell>
          <cell r="AS235">
            <v>6</v>
          </cell>
          <cell r="AT235">
            <v>80</v>
          </cell>
          <cell r="AU235">
            <v>42</v>
          </cell>
          <cell r="AV235">
            <v>38</v>
          </cell>
          <cell r="AW235">
            <v>4</v>
          </cell>
          <cell r="AX235">
            <v>994</v>
          </cell>
          <cell r="AY235">
            <v>875</v>
          </cell>
          <cell r="AZ235">
            <v>361</v>
          </cell>
          <cell r="BA235">
            <v>514</v>
          </cell>
          <cell r="BB235">
            <v>378</v>
          </cell>
          <cell r="BC235">
            <v>285</v>
          </cell>
          <cell r="BD235">
            <v>93</v>
          </cell>
          <cell r="BE235">
            <v>46</v>
          </cell>
          <cell r="BF235">
            <v>117</v>
          </cell>
          <cell r="BG235">
            <v>60</v>
          </cell>
          <cell r="BH235">
            <v>56</v>
          </cell>
          <cell r="BI235">
            <v>19</v>
          </cell>
          <cell r="BJ235">
            <v>889</v>
          </cell>
          <cell r="BK235">
            <v>783</v>
          </cell>
          <cell r="BL235">
            <v>244</v>
          </cell>
          <cell r="BM235">
            <v>539</v>
          </cell>
          <cell r="BN235">
            <v>427</v>
          </cell>
          <cell r="BO235">
            <v>303</v>
          </cell>
          <cell r="BP235">
            <v>124</v>
          </cell>
          <cell r="BQ235">
            <v>66</v>
          </cell>
          <cell r="BR235">
            <v>91</v>
          </cell>
          <cell r="BS235">
            <v>46</v>
          </cell>
          <cell r="BT235">
            <v>45</v>
          </cell>
          <cell r="BU235">
            <v>21</v>
          </cell>
          <cell r="BV235">
            <v>746</v>
          </cell>
          <cell r="BW235">
            <v>650</v>
          </cell>
          <cell r="BX235">
            <v>262</v>
          </cell>
          <cell r="BY235">
            <v>388</v>
          </cell>
          <cell r="BZ235">
            <v>322</v>
          </cell>
          <cell r="CA235">
            <v>229</v>
          </cell>
          <cell r="CB235">
            <v>93</v>
          </cell>
          <cell r="CC235">
            <v>46</v>
          </cell>
          <cell r="CD235">
            <v>53</v>
          </cell>
          <cell r="CE235">
            <v>37</v>
          </cell>
          <cell r="CF235">
            <v>16</v>
          </cell>
          <cell r="CG235">
            <v>13</v>
          </cell>
          <cell r="CH235">
            <v>835</v>
          </cell>
          <cell r="CI235">
            <v>694</v>
          </cell>
          <cell r="CJ235">
            <v>391</v>
          </cell>
          <cell r="CK235">
            <v>303</v>
          </cell>
          <cell r="CL235">
            <v>275</v>
          </cell>
          <cell r="CM235">
            <v>136</v>
          </cell>
          <cell r="CN235">
            <v>138</v>
          </cell>
          <cell r="CO235">
            <v>76</v>
          </cell>
          <cell r="CP235">
            <v>19</v>
          </cell>
          <cell r="CQ235">
            <v>6</v>
          </cell>
          <cell r="CR235">
            <v>13</v>
          </cell>
          <cell r="CS235">
            <v>9</v>
          </cell>
          <cell r="CT235">
            <v>385</v>
          </cell>
          <cell r="CU235">
            <v>353</v>
          </cell>
          <cell r="CV235">
            <v>89</v>
          </cell>
          <cell r="CW235">
            <v>264</v>
          </cell>
          <cell r="CX235">
            <v>219</v>
          </cell>
          <cell r="CY235">
            <v>174</v>
          </cell>
          <cell r="CZ235">
            <v>45</v>
          </cell>
          <cell r="DA235">
            <v>22</v>
          </cell>
          <cell r="DB235" t="str">
            <v>*</v>
          </cell>
          <cell r="DC235">
            <v>27</v>
          </cell>
          <cell r="DD235" t="str">
            <v>*</v>
          </cell>
          <cell r="DE235" t="str">
            <v>*</v>
          </cell>
          <cell r="DF235">
            <v>1486</v>
          </cell>
          <cell r="DG235">
            <v>1307</v>
          </cell>
          <cell r="DH235">
            <v>635</v>
          </cell>
          <cell r="DI235">
            <v>672</v>
          </cell>
          <cell r="DJ235">
            <v>505</v>
          </cell>
          <cell r="DK235">
            <v>323</v>
          </cell>
          <cell r="DL235">
            <v>182</v>
          </cell>
          <cell r="DM235">
            <v>99</v>
          </cell>
          <cell r="DN235">
            <v>151</v>
          </cell>
          <cell r="DO235">
            <v>69</v>
          </cell>
          <cell r="DP235">
            <v>81</v>
          </cell>
          <cell r="DQ235">
            <v>16</v>
          </cell>
          <cell r="DR235">
            <v>752</v>
          </cell>
          <cell r="DS235">
            <v>631</v>
          </cell>
          <cell r="DT235">
            <v>328</v>
          </cell>
          <cell r="DU235">
            <v>303</v>
          </cell>
          <cell r="DV235">
            <v>218</v>
          </cell>
          <cell r="DW235">
            <v>116</v>
          </cell>
          <cell r="DX235">
            <v>101</v>
          </cell>
          <cell r="DY235">
            <v>54</v>
          </cell>
          <cell r="DZ235" t="str">
            <v>*</v>
          </cell>
          <cell r="EA235">
            <v>40</v>
          </cell>
          <cell r="EB235" t="str">
            <v>*</v>
          </cell>
          <cell r="EC235" t="str">
            <v>*</v>
          </cell>
          <cell r="ED235">
            <v>664</v>
          </cell>
          <cell r="EE235">
            <v>546</v>
          </cell>
          <cell r="EF235">
            <v>207</v>
          </cell>
          <cell r="EG235">
            <v>339</v>
          </cell>
          <cell r="EH235">
            <v>286</v>
          </cell>
          <cell r="EI235">
            <v>212</v>
          </cell>
          <cell r="EJ235">
            <v>74</v>
          </cell>
          <cell r="EK235">
            <v>36</v>
          </cell>
          <cell r="EL235">
            <v>42</v>
          </cell>
          <cell r="EM235">
            <v>16</v>
          </cell>
          <cell r="EN235">
            <v>26</v>
          </cell>
          <cell r="EO235">
            <v>11</v>
          </cell>
          <cell r="EP235">
            <v>637</v>
          </cell>
          <cell r="EQ235">
            <v>539</v>
          </cell>
          <cell r="ER235">
            <v>155</v>
          </cell>
          <cell r="ES235">
            <v>384</v>
          </cell>
          <cell r="ET235">
            <v>308</v>
          </cell>
          <cell r="EU235">
            <v>245</v>
          </cell>
          <cell r="EV235">
            <v>63</v>
          </cell>
          <cell r="EW235">
            <v>29</v>
          </cell>
          <cell r="EX235">
            <v>49</v>
          </cell>
          <cell r="EY235">
            <v>39</v>
          </cell>
          <cell r="EZ235">
            <v>10</v>
          </cell>
          <cell r="FA235">
            <v>27</v>
          </cell>
          <cell r="FB235">
            <v>2090</v>
          </cell>
          <cell r="FC235">
            <v>1873</v>
          </cell>
          <cell r="FD235">
            <v>581</v>
          </cell>
          <cell r="FE235">
            <v>1292</v>
          </cell>
          <cell r="FF235">
            <v>1026</v>
          </cell>
          <cell r="FG235">
            <v>791</v>
          </cell>
          <cell r="FH235">
            <v>234</v>
          </cell>
          <cell r="FI235">
            <v>110</v>
          </cell>
          <cell r="FJ235">
            <v>218</v>
          </cell>
          <cell r="FK235">
            <v>130</v>
          </cell>
          <cell r="FL235">
            <v>87</v>
          </cell>
          <cell r="FM235">
            <v>48</v>
          </cell>
          <cell r="FN235">
            <v>1531</v>
          </cell>
          <cell r="FO235">
            <v>1260</v>
          </cell>
          <cell r="FP235">
            <v>739</v>
          </cell>
          <cell r="FQ235">
            <v>521</v>
          </cell>
          <cell r="FR235">
            <v>376</v>
          </cell>
          <cell r="FS235">
            <v>183</v>
          </cell>
          <cell r="FT235">
            <v>193</v>
          </cell>
          <cell r="FU235">
            <v>108</v>
          </cell>
          <cell r="FV235">
            <v>131</v>
          </cell>
          <cell r="FW235">
            <v>56</v>
          </cell>
          <cell r="FX235">
            <v>75</v>
          </cell>
          <cell r="FY235">
            <v>14</v>
          </cell>
          <cell r="FZ235">
            <v>303</v>
          </cell>
          <cell r="GA235">
            <v>243</v>
          </cell>
          <cell r="GB235">
            <v>94</v>
          </cell>
          <cell r="GC235">
            <v>149</v>
          </cell>
          <cell r="GD235">
            <v>134</v>
          </cell>
          <cell r="GE235">
            <v>96</v>
          </cell>
          <cell r="GF235">
            <v>38</v>
          </cell>
          <cell r="GG235">
            <v>22</v>
          </cell>
          <cell r="GH235">
            <v>11</v>
          </cell>
          <cell r="GI235">
            <v>5</v>
          </cell>
          <cell r="GJ235">
            <v>6</v>
          </cell>
          <cell r="GK235">
            <v>4</v>
          </cell>
          <cell r="GL235" t="str">
            <v>*</v>
          </cell>
          <cell r="GM235" t="str">
            <v>*</v>
          </cell>
          <cell r="GN235">
            <v>0</v>
          </cell>
          <cell r="GO235" t="str">
            <v>*</v>
          </cell>
          <cell r="GP235" t="str">
            <v>*</v>
          </cell>
          <cell r="GQ235" t="str">
            <v>*</v>
          </cell>
          <cell r="GR235">
            <v>0</v>
          </cell>
          <cell r="GS235">
            <v>0</v>
          </cell>
          <cell r="GT235">
            <v>0</v>
          </cell>
          <cell r="GU235">
            <v>0</v>
          </cell>
          <cell r="GV235">
            <v>0</v>
          </cell>
          <cell r="GW235">
            <v>0</v>
          </cell>
          <cell r="GX235">
            <v>2281</v>
          </cell>
          <cell r="GY235">
            <v>2036</v>
          </cell>
          <cell r="GZ235">
            <v>681</v>
          </cell>
          <cell r="HA235">
            <v>1355</v>
          </cell>
          <cell r="HB235">
            <v>1074</v>
          </cell>
          <cell r="HC235">
            <v>816</v>
          </cell>
          <cell r="HD235">
            <v>257</v>
          </cell>
          <cell r="HE235">
            <v>120</v>
          </cell>
          <cell r="HF235">
            <v>233</v>
          </cell>
          <cell r="HG235">
            <v>136</v>
          </cell>
          <cell r="HH235">
            <v>96</v>
          </cell>
          <cell r="HI235">
            <v>48</v>
          </cell>
          <cell r="HJ235" t="str">
            <v>*</v>
          </cell>
          <cell r="HK235" t="str">
            <v>*</v>
          </cell>
          <cell r="HL235">
            <v>0</v>
          </cell>
          <cell r="HM235" t="str">
            <v>*</v>
          </cell>
          <cell r="HN235" t="str">
            <v>*</v>
          </cell>
          <cell r="HO235" t="str">
            <v>*</v>
          </cell>
          <cell r="HP235">
            <v>0</v>
          </cell>
          <cell r="HQ235">
            <v>0</v>
          </cell>
          <cell r="HR235">
            <v>0</v>
          </cell>
          <cell r="HS235">
            <v>0</v>
          </cell>
          <cell r="HT235">
            <v>0</v>
          </cell>
          <cell r="HU235">
            <v>0</v>
          </cell>
          <cell r="HV235">
            <v>2153</v>
          </cell>
          <cell r="HW235">
            <v>1731</v>
          </cell>
          <cell r="HX235">
            <v>773</v>
          </cell>
          <cell r="HY235">
            <v>958</v>
          </cell>
          <cell r="HZ235">
            <v>726</v>
          </cell>
          <cell r="IA235">
            <v>487</v>
          </cell>
          <cell r="IB235">
            <v>238</v>
          </cell>
          <cell r="IC235">
            <v>115</v>
          </cell>
          <cell r="ID235">
            <v>180</v>
          </cell>
          <cell r="IE235">
            <v>97</v>
          </cell>
          <cell r="IF235">
            <v>83</v>
          </cell>
          <cell r="IG235">
            <v>52</v>
          </cell>
          <cell r="IH235">
            <v>1772</v>
          </cell>
          <cell r="II235">
            <v>1646</v>
          </cell>
          <cell r="IJ235">
            <v>641</v>
          </cell>
          <cell r="IK235">
            <v>1005</v>
          </cell>
          <cell r="IL235">
            <v>811</v>
          </cell>
          <cell r="IM235">
            <v>584</v>
          </cell>
          <cell r="IN235">
            <v>227</v>
          </cell>
          <cell r="IO235">
            <v>125</v>
          </cell>
          <cell r="IP235">
            <v>180</v>
          </cell>
          <cell r="IQ235">
            <v>94</v>
          </cell>
          <cell r="IR235">
            <v>85</v>
          </cell>
          <cell r="IS235">
            <v>14</v>
          </cell>
        </row>
        <row r="236">
          <cell r="A236" t="str">
            <v>Tuttlingen</v>
          </cell>
          <cell r="B236">
            <v>2434</v>
          </cell>
          <cell r="C236">
            <v>1929</v>
          </cell>
          <cell r="D236">
            <v>748</v>
          </cell>
          <cell r="E236">
            <v>1181</v>
          </cell>
          <cell r="F236">
            <v>891</v>
          </cell>
          <cell r="G236">
            <v>616</v>
          </cell>
          <cell r="H236">
            <v>275</v>
          </cell>
          <cell r="I236">
            <v>122</v>
          </cell>
          <cell r="J236">
            <v>262</v>
          </cell>
          <cell r="K236">
            <v>181</v>
          </cell>
          <cell r="L236">
            <v>81</v>
          </cell>
          <cell r="M236">
            <v>28</v>
          </cell>
          <cell r="N236">
            <v>1360</v>
          </cell>
          <cell r="O236">
            <v>1087</v>
          </cell>
          <cell r="P236">
            <v>416</v>
          </cell>
          <cell r="Q236">
            <v>671</v>
          </cell>
          <cell r="R236">
            <v>508</v>
          </cell>
          <cell r="S236">
            <v>349</v>
          </cell>
          <cell r="T236">
            <v>159</v>
          </cell>
          <cell r="U236">
            <v>70</v>
          </cell>
          <cell r="V236">
            <v>147</v>
          </cell>
          <cell r="W236">
            <v>101</v>
          </cell>
          <cell r="X236">
            <v>46</v>
          </cell>
          <cell r="Y236">
            <v>16</v>
          </cell>
          <cell r="Z236">
            <v>1074</v>
          </cell>
          <cell r="AA236">
            <v>842</v>
          </cell>
          <cell r="AB236">
            <v>332</v>
          </cell>
          <cell r="AC236">
            <v>510</v>
          </cell>
          <cell r="AD236">
            <v>383</v>
          </cell>
          <cell r="AE236">
            <v>267</v>
          </cell>
          <cell r="AF236">
            <v>116</v>
          </cell>
          <cell r="AG236">
            <v>52</v>
          </cell>
          <cell r="AH236">
            <v>115</v>
          </cell>
          <cell r="AI236">
            <v>80</v>
          </cell>
          <cell r="AJ236">
            <v>35</v>
          </cell>
          <cell r="AK236">
            <v>12</v>
          </cell>
          <cell r="AL236">
            <v>285</v>
          </cell>
          <cell r="AM236">
            <v>224</v>
          </cell>
          <cell r="AN236">
            <v>90</v>
          </cell>
          <cell r="AO236">
            <v>134</v>
          </cell>
          <cell r="AP236">
            <v>73</v>
          </cell>
          <cell r="AQ236">
            <v>61</v>
          </cell>
          <cell r="AR236">
            <v>12</v>
          </cell>
          <cell r="AS236">
            <v>5</v>
          </cell>
          <cell r="AT236" t="str">
            <v>*</v>
          </cell>
          <cell r="AU236">
            <v>36</v>
          </cell>
          <cell r="AV236" t="str">
            <v>*</v>
          </cell>
          <cell r="AW236" t="str">
            <v>*</v>
          </cell>
          <cell r="AX236">
            <v>617</v>
          </cell>
          <cell r="AY236">
            <v>485</v>
          </cell>
          <cell r="AZ236">
            <v>176</v>
          </cell>
          <cell r="BA236">
            <v>309</v>
          </cell>
          <cell r="BB236">
            <v>212</v>
          </cell>
          <cell r="BC236">
            <v>151</v>
          </cell>
          <cell r="BD236">
            <v>61</v>
          </cell>
          <cell r="BE236">
            <v>29</v>
          </cell>
          <cell r="BF236">
            <v>85</v>
          </cell>
          <cell r="BG236">
            <v>57</v>
          </cell>
          <cell r="BH236">
            <v>28</v>
          </cell>
          <cell r="BI236">
            <v>12</v>
          </cell>
          <cell r="BJ236">
            <v>536</v>
          </cell>
          <cell r="BK236">
            <v>427</v>
          </cell>
          <cell r="BL236">
            <v>122</v>
          </cell>
          <cell r="BM236">
            <v>305</v>
          </cell>
          <cell r="BN236">
            <v>234</v>
          </cell>
          <cell r="BO236">
            <v>162</v>
          </cell>
          <cell r="BP236">
            <v>72</v>
          </cell>
          <cell r="BQ236">
            <v>34</v>
          </cell>
          <cell r="BR236">
            <v>65</v>
          </cell>
          <cell r="BS236">
            <v>48</v>
          </cell>
          <cell r="BT236">
            <v>17</v>
          </cell>
          <cell r="BU236">
            <v>6</v>
          </cell>
          <cell r="BV236">
            <v>490</v>
          </cell>
          <cell r="BW236">
            <v>400</v>
          </cell>
          <cell r="BX236">
            <v>144</v>
          </cell>
          <cell r="BY236">
            <v>256</v>
          </cell>
          <cell r="BZ236">
            <v>214</v>
          </cell>
          <cell r="CA236">
            <v>165</v>
          </cell>
          <cell r="CB236">
            <v>49</v>
          </cell>
          <cell r="CC236">
            <v>18</v>
          </cell>
          <cell r="CD236">
            <v>36</v>
          </cell>
          <cell r="CE236">
            <v>27</v>
          </cell>
          <cell r="CF236">
            <v>9</v>
          </cell>
          <cell r="CG236">
            <v>6</v>
          </cell>
          <cell r="CH236">
            <v>506</v>
          </cell>
          <cell r="CI236">
            <v>393</v>
          </cell>
          <cell r="CJ236">
            <v>216</v>
          </cell>
          <cell r="CK236">
            <v>177</v>
          </cell>
          <cell r="CL236">
            <v>158</v>
          </cell>
          <cell r="CM236">
            <v>77</v>
          </cell>
          <cell r="CN236">
            <v>81</v>
          </cell>
          <cell r="CO236">
            <v>36</v>
          </cell>
          <cell r="CP236" t="str">
            <v>*</v>
          </cell>
          <cell r="CQ236">
            <v>13</v>
          </cell>
          <cell r="CR236" t="str">
            <v>*</v>
          </cell>
          <cell r="CS236" t="str">
            <v>*</v>
          </cell>
          <cell r="CT236">
            <v>278</v>
          </cell>
          <cell r="CU236">
            <v>224</v>
          </cell>
          <cell r="CV236">
            <v>33</v>
          </cell>
          <cell r="CW236">
            <v>191</v>
          </cell>
          <cell r="CX236">
            <v>156</v>
          </cell>
          <cell r="CY236">
            <v>128</v>
          </cell>
          <cell r="CZ236">
            <v>28</v>
          </cell>
          <cell r="DA236">
            <v>7</v>
          </cell>
          <cell r="DB236">
            <v>32</v>
          </cell>
          <cell r="DC236">
            <v>23</v>
          </cell>
          <cell r="DD236">
            <v>9</v>
          </cell>
          <cell r="DE236">
            <v>3</v>
          </cell>
          <cell r="DF236">
            <v>804</v>
          </cell>
          <cell r="DG236">
            <v>640</v>
          </cell>
          <cell r="DH236">
            <v>278</v>
          </cell>
          <cell r="DI236">
            <v>362</v>
          </cell>
          <cell r="DJ236">
            <v>266</v>
          </cell>
          <cell r="DK236">
            <v>167</v>
          </cell>
          <cell r="DL236">
            <v>99</v>
          </cell>
          <cell r="DM236">
            <v>45</v>
          </cell>
          <cell r="DN236">
            <v>92</v>
          </cell>
          <cell r="DO236">
            <v>62</v>
          </cell>
          <cell r="DP236">
            <v>30</v>
          </cell>
          <cell r="DQ236">
            <v>4</v>
          </cell>
          <cell r="DR236">
            <v>434</v>
          </cell>
          <cell r="DS236">
            <v>349</v>
          </cell>
          <cell r="DT236">
            <v>182</v>
          </cell>
          <cell r="DU236">
            <v>167</v>
          </cell>
          <cell r="DV236">
            <v>122</v>
          </cell>
          <cell r="DW236">
            <v>64</v>
          </cell>
          <cell r="DX236">
            <v>58</v>
          </cell>
          <cell r="DY236">
            <v>26</v>
          </cell>
          <cell r="DZ236" t="str">
            <v>*</v>
          </cell>
          <cell r="EA236">
            <v>26</v>
          </cell>
          <cell r="EB236" t="str">
            <v>*</v>
          </cell>
          <cell r="EC236" t="str">
            <v>*</v>
          </cell>
          <cell r="ED236">
            <v>286</v>
          </cell>
          <cell r="EE236">
            <v>232</v>
          </cell>
          <cell r="EF236">
            <v>96</v>
          </cell>
          <cell r="EG236">
            <v>136</v>
          </cell>
          <cell r="EH236">
            <v>102</v>
          </cell>
          <cell r="EI236">
            <v>75</v>
          </cell>
          <cell r="EJ236">
            <v>27</v>
          </cell>
          <cell r="EK236">
            <v>10</v>
          </cell>
          <cell r="EL236">
            <v>30</v>
          </cell>
          <cell r="EM236">
            <v>17</v>
          </cell>
          <cell r="EN236">
            <v>13</v>
          </cell>
          <cell r="EO236">
            <v>4</v>
          </cell>
          <cell r="EP236">
            <v>402</v>
          </cell>
          <cell r="EQ236">
            <v>333</v>
          </cell>
          <cell r="ER236">
            <v>117</v>
          </cell>
          <cell r="ES236">
            <v>216</v>
          </cell>
          <cell r="ET236">
            <v>152</v>
          </cell>
          <cell r="EU236">
            <v>102</v>
          </cell>
          <cell r="EV236">
            <v>50</v>
          </cell>
          <cell r="EW236">
            <v>26</v>
          </cell>
          <cell r="EX236">
            <v>51</v>
          </cell>
          <cell r="EY236">
            <v>43</v>
          </cell>
          <cell r="EZ236">
            <v>8</v>
          </cell>
          <cell r="FA236">
            <v>13</v>
          </cell>
          <cell r="FB236">
            <v>1181</v>
          </cell>
          <cell r="FC236">
            <v>955</v>
          </cell>
          <cell r="FD236">
            <v>242</v>
          </cell>
          <cell r="FE236">
            <v>713</v>
          </cell>
          <cell r="FF236">
            <v>544</v>
          </cell>
          <cell r="FG236">
            <v>397</v>
          </cell>
          <cell r="FH236">
            <v>147</v>
          </cell>
          <cell r="FI236">
            <v>61</v>
          </cell>
          <cell r="FJ236">
            <v>150</v>
          </cell>
          <cell r="FK236">
            <v>112</v>
          </cell>
          <cell r="FL236">
            <v>38</v>
          </cell>
          <cell r="FM236">
            <v>19</v>
          </cell>
          <cell r="FN236">
            <v>873</v>
          </cell>
          <cell r="FO236">
            <v>705</v>
          </cell>
          <cell r="FP236">
            <v>408</v>
          </cell>
          <cell r="FQ236">
            <v>297</v>
          </cell>
          <cell r="FR236">
            <v>205</v>
          </cell>
          <cell r="FS236">
            <v>105</v>
          </cell>
          <cell r="FT236">
            <v>100</v>
          </cell>
          <cell r="FU236">
            <v>46</v>
          </cell>
          <cell r="FV236">
            <v>86</v>
          </cell>
          <cell r="FW236">
            <v>53</v>
          </cell>
          <cell r="FX236">
            <v>33</v>
          </cell>
          <cell r="FY236">
            <v>6</v>
          </cell>
          <cell r="FZ236">
            <v>130</v>
          </cell>
          <cell r="GA236">
            <v>105</v>
          </cell>
          <cell r="GB236">
            <v>51</v>
          </cell>
          <cell r="GC236">
            <v>54</v>
          </cell>
          <cell r="GD236">
            <v>43</v>
          </cell>
          <cell r="GE236">
            <v>30</v>
          </cell>
          <cell r="GF236">
            <v>13</v>
          </cell>
          <cell r="GG236">
            <v>5</v>
          </cell>
          <cell r="GH236" t="str">
            <v>*</v>
          </cell>
          <cell r="GI236" t="str">
            <v>*</v>
          </cell>
          <cell r="GJ236">
            <v>5</v>
          </cell>
          <cell r="GK236" t="str">
            <v>*</v>
          </cell>
          <cell r="GL236">
            <v>250</v>
          </cell>
          <cell r="GM236">
            <v>164</v>
          </cell>
          <cell r="GN236">
            <v>47</v>
          </cell>
          <cell r="GO236">
            <v>117</v>
          </cell>
          <cell r="GP236">
            <v>99</v>
          </cell>
          <cell r="GQ236">
            <v>84</v>
          </cell>
          <cell r="GR236">
            <v>15</v>
          </cell>
          <cell r="GS236">
            <v>10</v>
          </cell>
          <cell r="GT236" t="str">
            <v>*</v>
          </cell>
          <cell r="GU236" t="str">
            <v>*</v>
          </cell>
          <cell r="GV236">
            <v>5</v>
          </cell>
          <cell r="GW236" t="str">
            <v>*</v>
          </cell>
          <cell r="GX236">
            <v>1258</v>
          </cell>
          <cell r="GY236">
            <v>1020</v>
          </cell>
          <cell r="GZ236">
            <v>290</v>
          </cell>
          <cell r="HA236">
            <v>730</v>
          </cell>
          <cell r="HB236">
            <v>558</v>
          </cell>
          <cell r="HC236">
            <v>402</v>
          </cell>
          <cell r="HD236">
            <v>156</v>
          </cell>
          <cell r="HE236">
            <v>65</v>
          </cell>
          <cell r="HF236">
            <v>153</v>
          </cell>
          <cell r="HG236">
            <v>113</v>
          </cell>
          <cell r="HH236">
            <v>40</v>
          </cell>
          <cell r="HI236">
            <v>19</v>
          </cell>
          <cell r="HJ236">
            <v>250</v>
          </cell>
          <cell r="HK236">
            <v>164</v>
          </cell>
          <cell r="HL236">
            <v>47</v>
          </cell>
          <cell r="HM236">
            <v>117</v>
          </cell>
          <cell r="HN236">
            <v>99</v>
          </cell>
          <cell r="HO236">
            <v>84</v>
          </cell>
          <cell r="HP236">
            <v>15</v>
          </cell>
          <cell r="HQ236">
            <v>10</v>
          </cell>
          <cell r="HR236" t="str">
            <v>*</v>
          </cell>
          <cell r="HS236">
            <v>11</v>
          </cell>
          <cell r="HT236" t="str">
            <v>*</v>
          </cell>
          <cell r="HU236" t="str">
            <v>*</v>
          </cell>
          <cell r="HV236">
            <v>1475</v>
          </cell>
          <cell r="HW236">
            <v>1249</v>
          </cell>
          <cell r="HX236">
            <v>561</v>
          </cell>
          <cell r="HY236">
            <v>688</v>
          </cell>
          <cell r="HZ236">
            <v>482</v>
          </cell>
          <cell r="IA236">
            <v>314</v>
          </cell>
          <cell r="IB236">
            <v>168</v>
          </cell>
          <cell r="IC236">
            <v>77</v>
          </cell>
          <cell r="ID236">
            <v>183</v>
          </cell>
          <cell r="IE236">
            <v>129</v>
          </cell>
          <cell r="IF236">
            <v>54</v>
          </cell>
          <cell r="IG236">
            <v>23</v>
          </cell>
          <cell r="IH236">
            <v>959</v>
          </cell>
          <cell r="II236">
            <v>680</v>
          </cell>
          <cell r="IJ236">
            <v>187</v>
          </cell>
          <cell r="IK236">
            <v>493</v>
          </cell>
          <cell r="IL236">
            <v>409</v>
          </cell>
          <cell r="IM236">
            <v>302</v>
          </cell>
          <cell r="IN236">
            <v>107</v>
          </cell>
          <cell r="IO236">
            <v>45</v>
          </cell>
          <cell r="IP236">
            <v>79</v>
          </cell>
          <cell r="IQ236">
            <v>52</v>
          </cell>
          <cell r="IR236">
            <v>27</v>
          </cell>
          <cell r="IS236">
            <v>5</v>
          </cell>
        </row>
        <row r="237">
          <cell r="A237" t="str">
            <v>Konstanz</v>
          </cell>
          <cell r="B237">
            <v>5135</v>
          </cell>
          <cell r="C237">
            <v>4061</v>
          </cell>
          <cell r="D237">
            <v>1820</v>
          </cell>
          <cell r="E237">
            <v>2241</v>
          </cell>
          <cell r="F237">
            <v>1767</v>
          </cell>
          <cell r="G237">
            <v>1300</v>
          </cell>
          <cell r="H237">
            <v>465</v>
          </cell>
          <cell r="I237">
            <v>187</v>
          </cell>
          <cell r="J237">
            <v>437</v>
          </cell>
          <cell r="K237">
            <v>245</v>
          </cell>
          <cell r="L237">
            <v>191</v>
          </cell>
          <cell r="M237">
            <v>37</v>
          </cell>
          <cell r="N237">
            <v>2866</v>
          </cell>
          <cell r="O237">
            <v>2258</v>
          </cell>
          <cell r="P237">
            <v>1003</v>
          </cell>
          <cell r="Q237">
            <v>1255</v>
          </cell>
          <cell r="R237">
            <v>1007</v>
          </cell>
          <cell r="S237">
            <v>755</v>
          </cell>
          <cell r="T237">
            <v>251</v>
          </cell>
          <cell r="U237">
            <v>95</v>
          </cell>
          <cell r="V237">
            <v>226</v>
          </cell>
          <cell r="W237">
            <v>122</v>
          </cell>
          <cell r="X237">
            <v>103</v>
          </cell>
          <cell r="Y237">
            <v>22</v>
          </cell>
          <cell r="Z237">
            <v>2269</v>
          </cell>
          <cell r="AA237">
            <v>1803</v>
          </cell>
          <cell r="AB237">
            <v>817</v>
          </cell>
          <cell r="AC237">
            <v>986</v>
          </cell>
          <cell r="AD237">
            <v>760</v>
          </cell>
          <cell r="AE237">
            <v>545</v>
          </cell>
          <cell r="AF237">
            <v>214</v>
          </cell>
          <cell r="AG237">
            <v>92</v>
          </cell>
          <cell r="AH237">
            <v>211</v>
          </cell>
          <cell r="AI237">
            <v>123</v>
          </cell>
          <cell r="AJ237">
            <v>88</v>
          </cell>
          <cell r="AK237">
            <v>15</v>
          </cell>
          <cell r="AL237">
            <v>448</v>
          </cell>
          <cell r="AM237">
            <v>367</v>
          </cell>
          <cell r="AN237">
            <v>148</v>
          </cell>
          <cell r="AO237">
            <v>219</v>
          </cell>
          <cell r="AP237">
            <v>146</v>
          </cell>
          <cell r="AQ237">
            <v>126</v>
          </cell>
          <cell r="AR237">
            <v>20</v>
          </cell>
          <cell r="AS237" t="str">
            <v>*</v>
          </cell>
          <cell r="AT237">
            <v>68</v>
          </cell>
          <cell r="AU237">
            <v>34</v>
          </cell>
          <cell r="AV237">
            <v>34</v>
          </cell>
          <cell r="AW237">
            <v>5</v>
          </cell>
          <cell r="AX237">
            <v>1253</v>
          </cell>
          <cell r="AY237">
            <v>1025</v>
          </cell>
          <cell r="AZ237">
            <v>422</v>
          </cell>
          <cell r="BA237">
            <v>603</v>
          </cell>
          <cell r="BB237">
            <v>447</v>
          </cell>
          <cell r="BC237">
            <v>354</v>
          </cell>
          <cell r="BD237">
            <v>93</v>
          </cell>
          <cell r="BE237" t="str">
            <v>*</v>
          </cell>
          <cell r="BF237">
            <v>148</v>
          </cell>
          <cell r="BG237">
            <v>87</v>
          </cell>
          <cell r="BH237">
            <v>60</v>
          </cell>
          <cell r="BI237">
            <v>8</v>
          </cell>
          <cell r="BJ237">
            <v>1155</v>
          </cell>
          <cell r="BK237">
            <v>931</v>
          </cell>
          <cell r="BL237">
            <v>327</v>
          </cell>
          <cell r="BM237">
            <v>604</v>
          </cell>
          <cell r="BN237">
            <v>497</v>
          </cell>
          <cell r="BO237">
            <v>372</v>
          </cell>
          <cell r="BP237">
            <v>124</v>
          </cell>
          <cell r="BQ237">
            <v>59</v>
          </cell>
          <cell r="BR237">
            <v>101</v>
          </cell>
          <cell r="BS237">
            <v>61</v>
          </cell>
          <cell r="BT237">
            <v>40</v>
          </cell>
          <cell r="BU237">
            <v>6</v>
          </cell>
          <cell r="BV237">
            <v>1128</v>
          </cell>
          <cell r="BW237">
            <v>886</v>
          </cell>
          <cell r="BX237">
            <v>417</v>
          </cell>
          <cell r="BY237">
            <v>469</v>
          </cell>
          <cell r="BZ237">
            <v>381</v>
          </cell>
          <cell r="CA237">
            <v>279</v>
          </cell>
          <cell r="CB237">
            <v>102</v>
          </cell>
          <cell r="CC237">
            <v>45</v>
          </cell>
          <cell r="CD237">
            <v>77</v>
          </cell>
          <cell r="CE237">
            <v>45</v>
          </cell>
          <cell r="CF237">
            <v>32</v>
          </cell>
          <cell r="CG237">
            <v>11</v>
          </cell>
          <cell r="CH237">
            <v>1151</v>
          </cell>
          <cell r="CI237">
            <v>852</v>
          </cell>
          <cell r="CJ237">
            <v>506</v>
          </cell>
          <cell r="CK237">
            <v>346</v>
          </cell>
          <cell r="CL237">
            <v>296</v>
          </cell>
          <cell r="CM237">
            <v>169</v>
          </cell>
          <cell r="CN237">
            <v>126</v>
          </cell>
          <cell r="CO237">
            <v>47</v>
          </cell>
          <cell r="CP237">
            <v>43</v>
          </cell>
          <cell r="CQ237">
            <v>18</v>
          </cell>
          <cell r="CR237">
            <v>25</v>
          </cell>
          <cell r="CS237">
            <v>7</v>
          </cell>
          <cell r="CT237">
            <v>587</v>
          </cell>
          <cell r="CU237">
            <v>498</v>
          </cell>
          <cell r="CV237">
            <v>162</v>
          </cell>
          <cell r="CW237">
            <v>336</v>
          </cell>
          <cell r="CX237">
            <v>278</v>
          </cell>
          <cell r="CY237">
            <v>234</v>
          </cell>
          <cell r="CZ237">
            <v>44</v>
          </cell>
          <cell r="DA237">
            <v>23</v>
          </cell>
          <cell r="DB237" t="str">
            <v>*</v>
          </cell>
          <cell r="DC237" t="str">
            <v>*</v>
          </cell>
          <cell r="DD237">
            <v>20</v>
          </cell>
          <cell r="DE237" t="str">
            <v>*</v>
          </cell>
          <cell r="DF237">
            <v>1718</v>
          </cell>
          <cell r="DG237">
            <v>1363</v>
          </cell>
          <cell r="DH237">
            <v>658</v>
          </cell>
          <cell r="DI237">
            <v>705</v>
          </cell>
          <cell r="DJ237">
            <v>492</v>
          </cell>
          <cell r="DK237">
            <v>338</v>
          </cell>
          <cell r="DL237">
            <v>154</v>
          </cell>
          <cell r="DM237">
            <v>78</v>
          </cell>
          <cell r="DN237">
            <v>202</v>
          </cell>
          <cell r="DO237">
            <v>102</v>
          </cell>
          <cell r="DP237">
            <v>99</v>
          </cell>
          <cell r="DQ237">
            <v>11</v>
          </cell>
          <cell r="DR237">
            <v>933</v>
          </cell>
          <cell r="DS237">
            <v>710</v>
          </cell>
          <cell r="DT237">
            <v>415</v>
          </cell>
          <cell r="DU237">
            <v>295</v>
          </cell>
          <cell r="DV237">
            <v>222</v>
          </cell>
          <cell r="DW237">
            <v>132</v>
          </cell>
          <cell r="DX237">
            <v>90</v>
          </cell>
          <cell r="DY237">
            <v>37</v>
          </cell>
          <cell r="DZ237" t="str">
            <v>*</v>
          </cell>
          <cell r="EA237" t="str">
            <v>*</v>
          </cell>
          <cell r="EB237">
            <v>37</v>
          </cell>
          <cell r="EC237" t="str">
            <v>*</v>
          </cell>
          <cell r="ED237">
            <v>1302</v>
          </cell>
          <cell r="EE237">
            <v>1002</v>
          </cell>
          <cell r="EF237">
            <v>479</v>
          </cell>
          <cell r="EG237">
            <v>523</v>
          </cell>
          <cell r="EH237">
            <v>446</v>
          </cell>
          <cell r="EI237">
            <v>310</v>
          </cell>
          <cell r="EJ237">
            <v>135</v>
          </cell>
          <cell r="EK237">
            <v>36</v>
          </cell>
          <cell r="EL237">
            <v>63</v>
          </cell>
          <cell r="EM237">
            <v>38</v>
          </cell>
          <cell r="EN237">
            <v>25</v>
          </cell>
          <cell r="EO237">
            <v>14</v>
          </cell>
          <cell r="EP237">
            <v>595</v>
          </cell>
          <cell r="EQ237">
            <v>488</v>
          </cell>
          <cell r="ER237">
            <v>106</v>
          </cell>
          <cell r="ES237">
            <v>382</v>
          </cell>
          <cell r="ET237">
            <v>329</v>
          </cell>
          <cell r="EU237">
            <v>286</v>
          </cell>
          <cell r="EV237">
            <v>42</v>
          </cell>
          <cell r="EW237">
            <v>13</v>
          </cell>
          <cell r="EX237">
            <v>47</v>
          </cell>
          <cell r="EY237">
            <v>37</v>
          </cell>
          <cell r="EZ237">
            <v>10</v>
          </cell>
          <cell r="FA237">
            <v>6</v>
          </cell>
          <cell r="FB237">
            <v>2402</v>
          </cell>
          <cell r="FC237">
            <v>2010</v>
          </cell>
          <cell r="FD237">
            <v>610</v>
          </cell>
          <cell r="FE237">
            <v>1400</v>
          </cell>
          <cell r="FF237">
            <v>1122</v>
          </cell>
          <cell r="FG237">
            <v>922</v>
          </cell>
          <cell r="FH237">
            <v>198</v>
          </cell>
          <cell r="FI237">
            <v>92</v>
          </cell>
          <cell r="FJ237">
            <v>257</v>
          </cell>
          <cell r="FK237">
            <v>155</v>
          </cell>
          <cell r="FL237">
            <v>102</v>
          </cell>
          <cell r="FM237">
            <v>21</v>
          </cell>
          <cell r="FN237">
            <v>2048</v>
          </cell>
          <cell r="FO237">
            <v>1527</v>
          </cell>
          <cell r="FP237">
            <v>939</v>
          </cell>
          <cell r="FQ237">
            <v>588</v>
          </cell>
          <cell r="FR237">
            <v>423</v>
          </cell>
          <cell r="FS237">
            <v>229</v>
          </cell>
          <cell r="FT237">
            <v>194</v>
          </cell>
          <cell r="FU237">
            <v>77</v>
          </cell>
          <cell r="FV237">
            <v>155</v>
          </cell>
          <cell r="FW237">
            <v>75</v>
          </cell>
          <cell r="FX237">
            <v>79</v>
          </cell>
          <cell r="FY237">
            <v>10</v>
          </cell>
          <cell r="FZ237">
            <v>685</v>
          </cell>
          <cell r="GA237">
            <v>524</v>
          </cell>
          <cell r="GB237">
            <v>271</v>
          </cell>
          <cell r="GC237">
            <v>253</v>
          </cell>
          <cell r="GD237">
            <v>222</v>
          </cell>
          <cell r="GE237">
            <v>149</v>
          </cell>
          <cell r="GF237">
            <v>73</v>
          </cell>
          <cell r="GG237">
            <v>18</v>
          </cell>
          <cell r="GH237">
            <v>25</v>
          </cell>
          <cell r="GI237">
            <v>15</v>
          </cell>
          <cell r="GJ237">
            <v>10</v>
          </cell>
          <cell r="GK237">
            <v>6</v>
          </cell>
          <cell r="GL237">
            <v>0</v>
          </cell>
          <cell r="GM237">
            <v>0</v>
          </cell>
          <cell r="GN237">
            <v>0</v>
          </cell>
          <cell r="GO237">
            <v>0</v>
          </cell>
          <cell r="GP237">
            <v>0</v>
          </cell>
          <cell r="GQ237">
            <v>0</v>
          </cell>
          <cell r="GR237">
            <v>0</v>
          </cell>
          <cell r="GS237">
            <v>0</v>
          </cell>
          <cell r="GT237">
            <v>0</v>
          </cell>
          <cell r="GU237">
            <v>0</v>
          </cell>
          <cell r="GV237">
            <v>0</v>
          </cell>
          <cell r="GW237">
            <v>0</v>
          </cell>
          <cell r="GX237">
            <v>2527</v>
          </cell>
          <cell r="GY237">
            <v>2104</v>
          </cell>
          <cell r="GZ237">
            <v>682</v>
          </cell>
          <cell r="HA237">
            <v>1422</v>
          </cell>
          <cell r="HB237">
            <v>1137</v>
          </cell>
          <cell r="HC237">
            <v>930</v>
          </cell>
          <cell r="HD237">
            <v>205</v>
          </cell>
          <cell r="HE237">
            <v>96</v>
          </cell>
          <cell r="HF237">
            <v>264</v>
          </cell>
          <cell r="HG237">
            <v>161</v>
          </cell>
          <cell r="HH237">
            <v>103</v>
          </cell>
          <cell r="HI237">
            <v>21</v>
          </cell>
          <cell r="HJ237">
            <v>0</v>
          </cell>
          <cell r="HK237">
            <v>0</v>
          </cell>
          <cell r="HL237">
            <v>0</v>
          </cell>
          <cell r="HM237">
            <v>0</v>
          </cell>
          <cell r="HN237">
            <v>0</v>
          </cell>
          <cell r="HO237">
            <v>0</v>
          </cell>
          <cell r="HP237">
            <v>0</v>
          </cell>
          <cell r="HQ237">
            <v>0</v>
          </cell>
          <cell r="HR237">
            <v>0</v>
          </cell>
          <cell r="HS237">
            <v>0</v>
          </cell>
          <cell r="HT237">
            <v>0</v>
          </cell>
          <cell r="HU237">
            <v>0</v>
          </cell>
          <cell r="HV237">
            <v>2769</v>
          </cell>
          <cell r="HW237">
            <v>2101</v>
          </cell>
          <cell r="HX237">
            <v>1039</v>
          </cell>
          <cell r="HY237">
            <v>1062</v>
          </cell>
          <cell r="HZ237">
            <v>821</v>
          </cell>
          <cell r="IA237">
            <v>565</v>
          </cell>
          <cell r="IB237">
            <v>255</v>
          </cell>
          <cell r="IC237">
            <v>89</v>
          </cell>
          <cell r="ID237">
            <v>210</v>
          </cell>
          <cell r="IE237">
            <v>126</v>
          </cell>
          <cell r="IF237">
            <v>84</v>
          </cell>
          <cell r="IG237">
            <v>31</v>
          </cell>
          <cell r="IH237">
            <v>2366</v>
          </cell>
          <cell r="II237">
            <v>1960</v>
          </cell>
          <cell r="IJ237">
            <v>781</v>
          </cell>
          <cell r="IK237">
            <v>1179</v>
          </cell>
          <cell r="IL237">
            <v>946</v>
          </cell>
          <cell r="IM237">
            <v>735</v>
          </cell>
          <cell r="IN237">
            <v>210</v>
          </cell>
          <cell r="IO237">
            <v>98</v>
          </cell>
          <cell r="IP237">
            <v>227</v>
          </cell>
          <cell r="IQ237">
            <v>119</v>
          </cell>
          <cell r="IR237">
            <v>107</v>
          </cell>
          <cell r="IS237">
            <v>6</v>
          </cell>
        </row>
        <row r="238">
          <cell r="A238" t="str">
            <v>Lörrach</v>
          </cell>
          <cell r="B238">
            <v>4504</v>
          </cell>
          <cell r="C238">
            <v>3800</v>
          </cell>
          <cell r="D238">
            <v>1803</v>
          </cell>
          <cell r="E238">
            <v>1997</v>
          </cell>
          <cell r="F238">
            <v>1570</v>
          </cell>
          <cell r="G238">
            <v>1102</v>
          </cell>
          <cell r="H238">
            <v>467</v>
          </cell>
          <cell r="I238">
            <v>150</v>
          </cell>
          <cell r="J238">
            <v>405</v>
          </cell>
          <cell r="K238">
            <v>242</v>
          </cell>
          <cell r="L238">
            <v>162</v>
          </cell>
          <cell r="M238">
            <v>22</v>
          </cell>
          <cell r="N238">
            <v>2600</v>
          </cell>
          <cell r="O238">
            <v>2201</v>
          </cell>
          <cell r="P238">
            <v>1062</v>
          </cell>
          <cell r="Q238">
            <v>1139</v>
          </cell>
          <cell r="R238">
            <v>885</v>
          </cell>
          <cell r="S238">
            <v>628</v>
          </cell>
          <cell r="T238">
            <v>257</v>
          </cell>
          <cell r="U238">
            <v>75</v>
          </cell>
          <cell r="V238">
            <v>240</v>
          </cell>
          <cell r="W238">
            <v>147</v>
          </cell>
          <cell r="X238">
            <v>93</v>
          </cell>
          <cell r="Y238">
            <v>14</v>
          </cell>
          <cell r="Z238">
            <v>1904</v>
          </cell>
          <cell r="AA238">
            <v>1599</v>
          </cell>
          <cell r="AB238">
            <v>741</v>
          </cell>
          <cell r="AC238">
            <v>858</v>
          </cell>
          <cell r="AD238">
            <v>685</v>
          </cell>
          <cell r="AE238">
            <v>474</v>
          </cell>
          <cell r="AF238">
            <v>210</v>
          </cell>
          <cell r="AG238">
            <v>75</v>
          </cell>
          <cell r="AH238">
            <v>165</v>
          </cell>
          <cell r="AI238">
            <v>95</v>
          </cell>
          <cell r="AJ238">
            <v>69</v>
          </cell>
          <cell r="AK238">
            <v>8</v>
          </cell>
          <cell r="AL238">
            <v>415</v>
          </cell>
          <cell r="AM238">
            <v>342</v>
          </cell>
          <cell r="AN238">
            <v>151</v>
          </cell>
          <cell r="AO238">
            <v>191</v>
          </cell>
          <cell r="AP238">
            <v>104</v>
          </cell>
          <cell r="AQ238">
            <v>91</v>
          </cell>
          <cell r="AR238">
            <v>13</v>
          </cell>
          <cell r="AS238" t="str">
            <v>*</v>
          </cell>
          <cell r="AT238" t="str">
            <v>*</v>
          </cell>
          <cell r="AU238">
            <v>54</v>
          </cell>
          <cell r="AV238" t="str">
            <v>*</v>
          </cell>
          <cell r="AW238" t="str">
            <v>*</v>
          </cell>
          <cell r="AX238">
            <v>1122</v>
          </cell>
          <cell r="AY238">
            <v>937</v>
          </cell>
          <cell r="AZ238">
            <v>422</v>
          </cell>
          <cell r="BA238">
            <v>515</v>
          </cell>
          <cell r="BB238">
            <v>358</v>
          </cell>
          <cell r="BC238">
            <v>261</v>
          </cell>
          <cell r="BD238">
            <v>97</v>
          </cell>
          <cell r="BE238">
            <v>35</v>
          </cell>
          <cell r="BF238" t="str">
            <v>*</v>
          </cell>
          <cell r="BG238">
            <v>84</v>
          </cell>
          <cell r="BH238">
            <v>68</v>
          </cell>
          <cell r="BI238" t="str">
            <v>*</v>
          </cell>
          <cell r="BJ238">
            <v>931</v>
          </cell>
          <cell r="BK238">
            <v>814</v>
          </cell>
          <cell r="BL238">
            <v>328</v>
          </cell>
          <cell r="BM238">
            <v>486</v>
          </cell>
          <cell r="BN238">
            <v>407</v>
          </cell>
          <cell r="BO238">
            <v>289</v>
          </cell>
          <cell r="BP238">
            <v>118</v>
          </cell>
          <cell r="BQ238">
            <v>43</v>
          </cell>
          <cell r="BR238">
            <v>73</v>
          </cell>
          <cell r="BS238">
            <v>46</v>
          </cell>
          <cell r="BT238">
            <v>27</v>
          </cell>
          <cell r="BU238">
            <v>6</v>
          </cell>
          <cell r="BV238">
            <v>977</v>
          </cell>
          <cell r="BW238">
            <v>853</v>
          </cell>
          <cell r="BX238">
            <v>384</v>
          </cell>
          <cell r="BY238">
            <v>469</v>
          </cell>
          <cell r="BZ238">
            <v>398</v>
          </cell>
          <cell r="CA238">
            <v>292</v>
          </cell>
          <cell r="CB238">
            <v>106</v>
          </cell>
          <cell r="CC238" t="str">
            <v>*</v>
          </cell>
          <cell r="CD238">
            <v>64</v>
          </cell>
          <cell r="CE238" t="str">
            <v>*</v>
          </cell>
          <cell r="CF238" t="str">
            <v>*</v>
          </cell>
          <cell r="CG238">
            <v>7</v>
          </cell>
          <cell r="CH238">
            <v>1059</v>
          </cell>
          <cell r="CI238">
            <v>854</v>
          </cell>
          <cell r="CJ238">
            <v>518</v>
          </cell>
          <cell r="CK238">
            <v>336</v>
          </cell>
          <cell r="CL238">
            <v>303</v>
          </cell>
          <cell r="CM238">
            <v>169</v>
          </cell>
          <cell r="CN238">
            <v>133</v>
          </cell>
          <cell r="CO238">
            <v>39</v>
          </cell>
          <cell r="CP238">
            <v>29</v>
          </cell>
          <cell r="CQ238" t="str">
            <v>*</v>
          </cell>
          <cell r="CR238" t="str">
            <v>*</v>
          </cell>
          <cell r="CS238">
            <v>4</v>
          </cell>
          <cell r="CT238">
            <v>410</v>
          </cell>
          <cell r="CU238">
            <v>377</v>
          </cell>
          <cell r="CV238">
            <v>114</v>
          </cell>
          <cell r="CW238">
            <v>263</v>
          </cell>
          <cell r="CX238">
            <v>212</v>
          </cell>
          <cell r="CY238">
            <v>165</v>
          </cell>
          <cell r="CZ238">
            <v>47</v>
          </cell>
          <cell r="DA238">
            <v>14</v>
          </cell>
          <cell r="DB238">
            <v>46</v>
          </cell>
          <cell r="DC238">
            <v>35</v>
          </cell>
          <cell r="DD238">
            <v>11</v>
          </cell>
          <cell r="DE238">
            <v>5</v>
          </cell>
          <cell r="DF238">
            <v>1914</v>
          </cell>
          <cell r="DG238">
            <v>1649</v>
          </cell>
          <cell r="DH238">
            <v>869</v>
          </cell>
          <cell r="DI238">
            <v>780</v>
          </cell>
          <cell r="DJ238">
            <v>600</v>
          </cell>
          <cell r="DK238">
            <v>397</v>
          </cell>
          <cell r="DL238">
            <v>203</v>
          </cell>
          <cell r="DM238">
            <v>73</v>
          </cell>
          <cell r="DN238">
            <v>171</v>
          </cell>
          <cell r="DO238">
            <v>102</v>
          </cell>
          <cell r="DP238">
            <v>68</v>
          </cell>
          <cell r="DQ238">
            <v>9</v>
          </cell>
          <cell r="DR238">
            <v>860</v>
          </cell>
          <cell r="DS238">
            <v>694</v>
          </cell>
          <cell r="DT238">
            <v>421</v>
          </cell>
          <cell r="DU238">
            <v>273</v>
          </cell>
          <cell r="DV238">
            <v>187</v>
          </cell>
          <cell r="DW238">
            <v>107</v>
          </cell>
          <cell r="DX238">
            <v>80</v>
          </cell>
          <cell r="DY238">
            <v>32</v>
          </cell>
          <cell r="DZ238" t="str">
            <v>*</v>
          </cell>
          <cell r="EA238" t="str">
            <v>*</v>
          </cell>
          <cell r="EB238">
            <v>47</v>
          </cell>
          <cell r="EC238" t="str">
            <v>*</v>
          </cell>
          <cell r="ED238">
            <v>887</v>
          </cell>
          <cell r="EE238">
            <v>716</v>
          </cell>
          <cell r="EF238">
            <v>313</v>
          </cell>
          <cell r="EG238">
            <v>403</v>
          </cell>
          <cell r="EH238">
            <v>335</v>
          </cell>
          <cell r="EI238">
            <v>236</v>
          </cell>
          <cell r="EJ238">
            <v>99</v>
          </cell>
          <cell r="EK238">
            <v>24</v>
          </cell>
          <cell r="EL238">
            <v>64</v>
          </cell>
          <cell r="EM238">
            <v>35</v>
          </cell>
          <cell r="EN238">
            <v>29</v>
          </cell>
          <cell r="EO238">
            <v>4</v>
          </cell>
          <cell r="EP238">
            <v>433</v>
          </cell>
          <cell r="EQ238">
            <v>364</v>
          </cell>
          <cell r="ER238">
            <v>86</v>
          </cell>
          <cell r="ES238">
            <v>278</v>
          </cell>
          <cell r="ET238">
            <v>236</v>
          </cell>
          <cell r="EU238">
            <v>197</v>
          </cell>
          <cell r="EV238">
            <v>38</v>
          </cell>
          <cell r="EW238">
            <v>7</v>
          </cell>
          <cell r="EX238" t="str">
            <v>*</v>
          </cell>
          <cell r="EY238" t="str">
            <v>*</v>
          </cell>
          <cell r="EZ238">
            <v>7</v>
          </cell>
          <cell r="FA238" t="str">
            <v>*</v>
          </cell>
          <cell r="FB238">
            <v>2180</v>
          </cell>
          <cell r="FC238">
            <v>1927</v>
          </cell>
          <cell r="FD238">
            <v>607</v>
          </cell>
          <cell r="FE238">
            <v>1320</v>
          </cell>
          <cell r="FF238">
            <v>1073</v>
          </cell>
          <cell r="FG238">
            <v>827</v>
          </cell>
          <cell r="FH238">
            <v>245</v>
          </cell>
          <cell r="FI238">
            <v>82</v>
          </cell>
          <cell r="FJ238">
            <v>235</v>
          </cell>
          <cell r="FK238">
            <v>162</v>
          </cell>
          <cell r="FL238">
            <v>73</v>
          </cell>
          <cell r="FM238">
            <v>12</v>
          </cell>
          <cell r="FN238">
            <v>1894</v>
          </cell>
          <cell r="FO238">
            <v>1527</v>
          </cell>
          <cell r="FP238">
            <v>1035</v>
          </cell>
          <cell r="FQ238">
            <v>492</v>
          </cell>
          <cell r="FR238">
            <v>342</v>
          </cell>
          <cell r="FS238">
            <v>168</v>
          </cell>
          <cell r="FT238">
            <v>174</v>
          </cell>
          <cell r="FU238">
            <v>54</v>
          </cell>
          <cell r="FV238">
            <v>144</v>
          </cell>
          <cell r="FW238">
            <v>66</v>
          </cell>
          <cell r="FX238">
            <v>77</v>
          </cell>
          <cell r="FY238">
            <v>6</v>
          </cell>
          <cell r="FZ238">
            <v>430</v>
          </cell>
          <cell r="GA238">
            <v>346</v>
          </cell>
          <cell r="GB238">
            <v>161</v>
          </cell>
          <cell r="GC238">
            <v>185</v>
          </cell>
          <cell r="GD238">
            <v>155</v>
          </cell>
          <cell r="GE238">
            <v>107</v>
          </cell>
          <cell r="GF238">
            <v>48</v>
          </cell>
          <cell r="GG238">
            <v>14</v>
          </cell>
          <cell r="GH238">
            <v>26</v>
          </cell>
          <cell r="GI238">
            <v>14</v>
          </cell>
          <cell r="GJ238">
            <v>12</v>
          </cell>
          <cell r="GK238">
            <v>4</v>
          </cell>
          <cell r="GL238">
            <v>0</v>
          </cell>
          <cell r="GM238">
            <v>0</v>
          </cell>
          <cell r="GN238">
            <v>0</v>
          </cell>
          <cell r="GO238">
            <v>0</v>
          </cell>
          <cell r="GP238">
            <v>0</v>
          </cell>
          <cell r="GQ238">
            <v>0</v>
          </cell>
          <cell r="GR238">
            <v>0</v>
          </cell>
          <cell r="GS238">
            <v>0</v>
          </cell>
          <cell r="GT238">
            <v>0</v>
          </cell>
          <cell r="GU238">
            <v>0</v>
          </cell>
          <cell r="GV238">
            <v>0</v>
          </cell>
          <cell r="GW238">
            <v>0</v>
          </cell>
          <cell r="GX238">
            <v>2259</v>
          </cell>
          <cell r="GY238">
            <v>1991</v>
          </cell>
          <cell r="GZ238">
            <v>656</v>
          </cell>
          <cell r="HA238">
            <v>1335</v>
          </cell>
          <cell r="HB238">
            <v>1086</v>
          </cell>
          <cell r="HC238">
            <v>835</v>
          </cell>
          <cell r="HD238">
            <v>250</v>
          </cell>
          <cell r="HE238">
            <v>82</v>
          </cell>
          <cell r="HF238">
            <v>237</v>
          </cell>
          <cell r="HG238">
            <v>164</v>
          </cell>
          <cell r="HH238">
            <v>73</v>
          </cell>
          <cell r="HI238">
            <v>12</v>
          </cell>
          <cell r="HJ238">
            <v>0</v>
          </cell>
          <cell r="HK238">
            <v>0</v>
          </cell>
          <cell r="HL238">
            <v>0</v>
          </cell>
          <cell r="HM238">
            <v>0</v>
          </cell>
          <cell r="HN238">
            <v>0</v>
          </cell>
          <cell r="HO238">
            <v>0</v>
          </cell>
          <cell r="HP238">
            <v>0</v>
          </cell>
          <cell r="HQ238">
            <v>0</v>
          </cell>
          <cell r="HR238">
            <v>0</v>
          </cell>
          <cell r="HS238">
            <v>0</v>
          </cell>
          <cell r="HT238">
            <v>0</v>
          </cell>
          <cell r="HU238">
            <v>0</v>
          </cell>
          <cell r="HV238">
            <v>2576</v>
          </cell>
          <cell r="HW238">
            <v>2098</v>
          </cell>
          <cell r="HX238">
            <v>1069</v>
          </cell>
          <cell r="HY238">
            <v>1029</v>
          </cell>
          <cell r="HZ238">
            <v>811</v>
          </cell>
          <cell r="IA238">
            <v>541</v>
          </cell>
          <cell r="IB238">
            <v>270</v>
          </cell>
          <cell r="IC238">
            <v>82</v>
          </cell>
          <cell r="ID238">
            <v>206</v>
          </cell>
          <cell r="IE238">
            <v>118</v>
          </cell>
          <cell r="IF238">
            <v>88</v>
          </cell>
          <cell r="IG238">
            <v>12</v>
          </cell>
          <cell r="IH238">
            <v>1928</v>
          </cell>
          <cell r="II238">
            <v>1702</v>
          </cell>
          <cell r="IJ238">
            <v>734</v>
          </cell>
          <cell r="IK238">
            <v>968</v>
          </cell>
          <cell r="IL238">
            <v>759</v>
          </cell>
          <cell r="IM238">
            <v>561</v>
          </cell>
          <cell r="IN238">
            <v>197</v>
          </cell>
          <cell r="IO238">
            <v>68</v>
          </cell>
          <cell r="IP238">
            <v>199</v>
          </cell>
          <cell r="IQ238">
            <v>124</v>
          </cell>
          <cell r="IR238">
            <v>74</v>
          </cell>
          <cell r="IS238">
            <v>10</v>
          </cell>
        </row>
        <row r="239">
          <cell r="A239" t="str">
            <v>Waldshut</v>
          </cell>
          <cell r="B239">
            <v>2908</v>
          </cell>
          <cell r="C239">
            <v>2143</v>
          </cell>
          <cell r="D239">
            <v>844</v>
          </cell>
          <cell r="E239">
            <v>1299</v>
          </cell>
          <cell r="F239">
            <v>1080</v>
          </cell>
          <cell r="G239">
            <v>795</v>
          </cell>
          <cell r="H239">
            <v>285</v>
          </cell>
          <cell r="I239">
            <v>84</v>
          </cell>
          <cell r="J239">
            <v>197</v>
          </cell>
          <cell r="K239">
            <v>117</v>
          </cell>
          <cell r="L239">
            <v>80</v>
          </cell>
          <cell r="M239">
            <v>22</v>
          </cell>
          <cell r="N239">
            <v>1679</v>
          </cell>
          <cell r="O239">
            <v>1234</v>
          </cell>
          <cell r="P239">
            <v>474</v>
          </cell>
          <cell r="Q239">
            <v>760</v>
          </cell>
          <cell r="R239">
            <v>628</v>
          </cell>
          <cell r="S239">
            <v>480</v>
          </cell>
          <cell r="T239">
            <v>148</v>
          </cell>
          <cell r="U239">
            <v>46</v>
          </cell>
          <cell r="V239">
            <v>120</v>
          </cell>
          <cell r="W239">
            <v>77</v>
          </cell>
          <cell r="X239">
            <v>43</v>
          </cell>
          <cell r="Y239">
            <v>12</v>
          </cell>
          <cell r="Z239">
            <v>1229</v>
          </cell>
          <cell r="AA239">
            <v>909</v>
          </cell>
          <cell r="AB239">
            <v>370</v>
          </cell>
          <cell r="AC239">
            <v>539</v>
          </cell>
          <cell r="AD239">
            <v>452</v>
          </cell>
          <cell r="AE239">
            <v>315</v>
          </cell>
          <cell r="AF239">
            <v>137</v>
          </cell>
          <cell r="AG239">
            <v>38</v>
          </cell>
          <cell r="AH239">
            <v>77</v>
          </cell>
          <cell r="AI239">
            <v>40</v>
          </cell>
          <cell r="AJ239">
            <v>37</v>
          </cell>
          <cell r="AK239">
            <v>10</v>
          </cell>
          <cell r="AL239">
            <v>308</v>
          </cell>
          <cell r="AM239">
            <v>210</v>
          </cell>
          <cell r="AN239">
            <v>79</v>
          </cell>
          <cell r="AO239">
            <v>131</v>
          </cell>
          <cell r="AP239">
            <v>82</v>
          </cell>
          <cell r="AQ239">
            <v>75</v>
          </cell>
          <cell r="AR239">
            <v>7</v>
          </cell>
          <cell r="AS239" t="str">
            <v>*</v>
          </cell>
          <cell r="AT239" t="str">
            <v>*</v>
          </cell>
          <cell r="AU239">
            <v>28</v>
          </cell>
          <cell r="AV239" t="str">
            <v>*</v>
          </cell>
          <cell r="AW239" t="str">
            <v>*</v>
          </cell>
          <cell r="AX239">
            <v>657</v>
          </cell>
          <cell r="AY239">
            <v>496</v>
          </cell>
          <cell r="AZ239">
            <v>185</v>
          </cell>
          <cell r="BA239">
            <v>311</v>
          </cell>
          <cell r="BB239">
            <v>236</v>
          </cell>
          <cell r="BC239">
            <v>184</v>
          </cell>
          <cell r="BD239">
            <v>52</v>
          </cell>
          <cell r="BE239">
            <v>14</v>
          </cell>
          <cell r="BF239">
            <v>69</v>
          </cell>
          <cell r="BG239">
            <v>42</v>
          </cell>
          <cell r="BH239">
            <v>27</v>
          </cell>
          <cell r="BI239">
            <v>6</v>
          </cell>
          <cell r="BJ239">
            <v>578</v>
          </cell>
          <cell r="BK239">
            <v>443</v>
          </cell>
          <cell r="BL239">
            <v>142</v>
          </cell>
          <cell r="BM239">
            <v>301</v>
          </cell>
          <cell r="BN239">
            <v>255</v>
          </cell>
          <cell r="BO239">
            <v>191</v>
          </cell>
          <cell r="BP239">
            <v>64</v>
          </cell>
          <cell r="BQ239">
            <v>21</v>
          </cell>
          <cell r="BR239">
            <v>41</v>
          </cell>
          <cell r="BS239">
            <v>22</v>
          </cell>
          <cell r="BT239">
            <v>19</v>
          </cell>
          <cell r="BU239">
            <v>5</v>
          </cell>
          <cell r="BV239">
            <v>622</v>
          </cell>
          <cell r="BW239">
            <v>458</v>
          </cell>
          <cell r="BX239">
            <v>170</v>
          </cell>
          <cell r="BY239">
            <v>288</v>
          </cell>
          <cell r="BZ239">
            <v>258</v>
          </cell>
          <cell r="CA239">
            <v>188</v>
          </cell>
          <cell r="CB239">
            <v>70</v>
          </cell>
          <cell r="CC239" t="str">
            <v>*</v>
          </cell>
          <cell r="CD239">
            <v>23</v>
          </cell>
          <cell r="CE239" t="str">
            <v>*</v>
          </cell>
          <cell r="CF239" t="str">
            <v>*</v>
          </cell>
          <cell r="CG239">
            <v>7</v>
          </cell>
          <cell r="CH239">
            <v>742</v>
          </cell>
          <cell r="CI239">
            <v>535</v>
          </cell>
          <cell r="CJ239">
            <v>268</v>
          </cell>
          <cell r="CK239">
            <v>267</v>
          </cell>
          <cell r="CL239">
            <v>248</v>
          </cell>
          <cell r="CM239">
            <v>156</v>
          </cell>
          <cell r="CN239">
            <v>92</v>
          </cell>
          <cell r="CO239">
            <v>34</v>
          </cell>
          <cell r="CP239" t="str">
            <v>*</v>
          </cell>
          <cell r="CQ239" t="str">
            <v>*</v>
          </cell>
          <cell r="CR239">
            <v>9</v>
          </cell>
          <cell r="CS239" t="str">
            <v>*</v>
          </cell>
          <cell r="CT239">
            <v>618</v>
          </cell>
          <cell r="CU239">
            <v>525</v>
          </cell>
          <cell r="CV239">
            <v>59</v>
          </cell>
          <cell r="CW239">
            <v>466</v>
          </cell>
          <cell r="CX239">
            <v>437</v>
          </cell>
          <cell r="CY239">
            <v>384</v>
          </cell>
          <cell r="CZ239">
            <v>53</v>
          </cell>
          <cell r="DA239">
            <v>15</v>
          </cell>
          <cell r="DB239">
            <v>26</v>
          </cell>
          <cell r="DC239">
            <v>14</v>
          </cell>
          <cell r="DD239">
            <v>12</v>
          </cell>
          <cell r="DE239">
            <v>3</v>
          </cell>
          <cell r="DF239">
            <v>1159</v>
          </cell>
          <cell r="DG239">
            <v>810</v>
          </cell>
          <cell r="DH239">
            <v>396</v>
          </cell>
          <cell r="DI239">
            <v>414</v>
          </cell>
          <cell r="DJ239">
            <v>285</v>
          </cell>
          <cell r="DK239">
            <v>181</v>
          </cell>
          <cell r="DL239">
            <v>104</v>
          </cell>
          <cell r="DM239">
            <v>38</v>
          </cell>
          <cell r="DN239">
            <v>117</v>
          </cell>
          <cell r="DO239">
            <v>78</v>
          </cell>
          <cell r="DP239">
            <v>39</v>
          </cell>
          <cell r="DQ239">
            <v>12</v>
          </cell>
          <cell r="DR239">
            <v>574</v>
          </cell>
          <cell r="DS239">
            <v>395</v>
          </cell>
          <cell r="DT239">
            <v>214</v>
          </cell>
          <cell r="DU239">
            <v>181</v>
          </cell>
          <cell r="DV239">
            <v>142</v>
          </cell>
          <cell r="DW239">
            <v>77</v>
          </cell>
          <cell r="DX239">
            <v>65</v>
          </cell>
          <cell r="DY239">
            <v>16</v>
          </cell>
          <cell r="DZ239">
            <v>35</v>
          </cell>
          <cell r="EA239">
            <v>16</v>
          </cell>
          <cell r="EB239">
            <v>19</v>
          </cell>
          <cell r="EC239">
            <v>4</v>
          </cell>
          <cell r="ED239">
            <v>405</v>
          </cell>
          <cell r="EE239">
            <v>303</v>
          </cell>
          <cell r="EF239">
            <v>140</v>
          </cell>
          <cell r="EG239">
            <v>163</v>
          </cell>
          <cell r="EH239">
            <v>144</v>
          </cell>
          <cell r="EI239">
            <v>100</v>
          </cell>
          <cell r="EJ239">
            <v>44</v>
          </cell>
          <cell r="EK239">
            <v>6</v>
          </cell>
          <cell r="EL239">
            <v>16</v>
          </cell>
          <cell r="EM239">
            <v>6</v>
          </cell>
          <cell r="EN239">
            <v>10</v>
          </cell>
          <cell r="EO239">
            <v>3</v>
          </cell>
          <cell r="EP239">
            <v>146</v>
          </cell>
          <cell r="EQ239">
            <v>104</v>
          </cell>
          <cell r="ER239">
            <v>35</v>
          </cell>
          <cell r="ES239">
            <v>69</v>
          </cell>
          <cell r="ET239">
            <v>66</v>
          </cell>
          <cell r="EU239">
            <v>51</v>
          </cell>
          <cell r="EV239">
            <v>15</v>
          </cell>
          <cell r="EW239">
            <v>6</v>
          </cell>
          <cell r="EX239">
            <v>3</v>
          </cell>
          <cell r="EY239">
            <v>3</v>
          </cell>
          <cell r="EZ239">
            <v>0</v>
          </cell>
          <cell r="FA239">
            <v>0</v>
          </cell>
          <cell r="FB239">
            <v>1488</v>
          </cell>
          <cell r="FC239">
            <v>1179</v>
          </cell>
          <cell r="FD239">
            <v>252</v>
          </cell>
          <cell r="FE239">
            <v>927</v>
          </cell>
          <cell r="FF239">
            <v>802</v>
          </cell>
          <cell r="FG239">
            <v>645</v>
          </cell>
          <cell r="FH239">
            <v>157</v>
          </cell>
          <cell r="FI239">
            <v>53</v>
          </cell>
          <cell r="FJ239">
            <v>112</v>
          </cell>
          <cell r="FK239">
            <v>71</v>
          </cell>
          <cell r="FL239">
            <v>41</v>
          </cell>
          <cell r="FM239">
            <v>13</v>
          </cell>
          <cell r="FN239">
            <v>1207</v>
          </cell>
          <cell r="FO239">
            <v>803</v>
          </cell>
          <cell r="FP239">
            <v>517</v>
          </cell>
          <cell r="FQ239">
            <v>286</v>
          </cell>
          <cell r="FR239">
            <v>199</v>
          </cell>
          <cell r="FS239">
            <v>98</v>
          </cell>
          <cell r="FT239">
            <v>101</v>
          </cell>
          <cell r="FU239">
            <v>24</v>
          </cell>
          <cell r="FV239">
            <v>78</v>
          </cell>
          <cell r="FW239" t="str">
            <v>*</v>
          </cell>
          <cell r="FX239" t="str">
            <v>*</v>
          </cell>
          <cell r="FY239">
            <v>9</v>
          </cell>
          <cell r="FZ239">
            <v>164</v>
          </cell>
          <cell r="GA239">
            <v>128</v>
          </cell>
          <cell r="GB239">
            <v>66</v>
          </cell>
          <cell r="GC239">
            <v>62</v>
          </cell>
          <cell r="GD239">
            <v>56</v>
          </cell>
          <cell r="GE239">
            <v>39</v>
          </cell>
          <cell r="GF239">
            <v>17</v>
          </cell>
          <cell r="GG239">
            <v>3</v>
          </cell>
          <cell r="GH239">
            <v>6</v>
          </cell>
          <cell r="GI239" t="str">
            <v>*</v>
          </cell>
          <cell r="GJ239" t="str">
            <v>*</v>
          </cell>
          <cell r="GK239">
            <v>0</v>
          </cell>
          <cell r="GL239">
            <v>49</v>
          </cell>
          <cell r="GM239">
            <v>33</v>
          </cell>
          <cell r="GN239">
            <v>9</v>
          </cell>
          <cell r="GO239">
            <v>24</v>
          </cell>
          <cell r="GP239" t="str">
            <v>*</v>
          </cell>
          <cell r="GQ239">
            <v>13</v>
          </cell>
          <cell r="GR239" t="str">
            <v>*</v>
          </cell>
          <cell r="GS239">
            <v>4</v>
          </cell>
          <cell r="GT239" t="str">
            <v>*</v>
          </cell>
          <cell r="GU239" t="str">
            <v>*</v>
          </cell>
          <cell r="GV239">
            <v>0</v>
          </cell>
          <cell r="GW239">
            <v>0</v>
          </cell>
          <cell r="GX239">
            <v>1678</v>
          </cell>
          <cell r="GY239">
            <v>1290</v>
          </cell>
          <cell r="GZ239">
            <v>334</v>
          </cell>
          <cell r="HA239">
            <v>956</v>
          </cell>
          <cell r="HB239">
            <v>824</v>
          </cell>
          <cell r="HC239">
            <v>657</v>
          </cell>
          <cell r="HD239">
            <v>167</v>
          </cell>
          <cell r="HE239">
            <v>55</v>
          </cell>
          <cell r="HF239">
            <v>119</v>
          </cell>
          <cell r="HG239">
            <v>75</v>
          </cell>
          <cell r="HH239">
            <v>44</v>
          </cell>
          <cell r="HI239">
            <v>13</v>
          </cell>
          <cell r="HJ239">
            <v>49</v>
          </cell>
          <cell r="HK239">
            <v>33</v>
          </cell>
          <cell r="HL239">
            <v>9</v>
          </cell>
          <cell r="HM239">
            <v>24</v>
          </cell>
          <cell r="HN239" t="str">
            <v>*</v>
          </cell>
          <cell r="HO239">
            <v>13</v>
          </cell>
          <cell r="HP239" t="str">
            <v>*</v>
          </cell>
          <cell r="HQ239">
            <v>4</v>
          </cell>
          <cell r="HR239" t="str">
            <v>*</v>
          </cell>
          <cell r="HS239" t="str">
            <v>*</v>
          </cell>
          <cell r="HT239">
            <v>0</v>
          </cell>
          <cell r="HU239">
            <v>0</v>
          </cell>
          <cell r="HV239">
            <v>1736</v>
          </cell>
          <cell r="HW239">
            <v>1315</v>
          </cell>
          <cell r="HX239">
            <v>609</v>
          </cell>
          <cell r="HY239">
            <v>706</v>
          </cell>
          <cell r="HZ239">
            <v>557</v>
          </cell>
          <cell r="IA239">
            <v>400</v>
          </cell>
          <cell r="IB239">
            <v>157</v>
          </cell>
          <cell r="IC239">
            <v>38</v>
          </cell>
          <cell r="ID239">
            <v>131</v>
          </cell>
          <cell r="IE239">
            <v>80</v>
          </cell>
          <cell r="IF239">
            <v>51</v>
          </cell>
          <cell r="IG239">
            <v>18</v>
          </cell>
          <cell r="IH239">
            <v>1172</v>
          </cell>
          <cell r="II239">
            <v>828</v>
          </cell>
          <cell r="IJ239">
            <v>235</v>
          </cell>
          <cell r="IK239">
            <v>593</v>
          </cell>
          <cell r="IL239">
            <v>523</v>
          </cell>
          <cell r="IM239">
            <v>395</v>
          </cell>
          <cell r="IN239">
            <v>128</v>
          </cell>
          <cell r="IO239">
            <v>46</v>
          </cell>
          <cell r="IP239">
            <v>66</v>
          </cell>
          <cell r="IQ239">
            <v>37</v>
          </cell>
          <cell r="IR239">
            <v>29</v>
          </cell>
          <cell r="IS239">
            <v>4</v>
          </cell>
        </row>
        <row r="240">
          <cell r="A240" t="str">
            <v>Reutlingen</v>
          </cell>
          <cell r="B240">
            <v>5308</v>
          </cell>
          <cell r="C240">
            <v>4421</v>
          </cell>
          <cell r="D240">
            <v>1624</v>
          </cell>
          <cell r="E240">
            <v>2797</v>
          </cell>
          <cell r="F240">
            <v>2033</v>
          </cell>
          <cell r="G240">
            <v>1492</v>
          </cell>
          <cell r="H240">
            <v>537</v>
          </cell>
          <cell r="I240">
            <v>208</v>
          </cell>
          <cell r="J240">
            <v>728</v>
          </cell>
          <cell r="K240">
            <v>441</v>
          </cell>
          <cell r="L240">
            <v>287</v>
          </cell>
          <cell r="M240">
            <v>36</v>
          </cell>
          <cell r="N240">
            <v>2993</v>
          </cell>
          <cell r="O240">
            <v>2521</v>
          </cell>
          <cell r="P240">
            <v>901</v>
          </cell>
          <cell r="Q240">
            <v>1620</v>
          </cell>
          <cell r="R240">
            <v>1145</v>
          </cell>
          <cell r="S240">
            <v>859</v>
          </cell>
          <cell r="T240">
            <v>283</v>
          </cell>
          <cell r="U240">
            <v>112</v>
          </cell>
          <cell r="V240">
            <v>453</v>
          </cell>
          <cell r="W240">
            <v>284</v>
          </cell>
          <cell r="X240">
            <v>169</v>
          </cell>
          <cell r="Y240">
            <v>22</v>
          </cell>
          <cell r="Z240">
            <v>2315</v>
          </cell>
          <cell r="AA240">
            <v>1900</v>
          </cell>
          <cell r="AB240">
            <v>723</v>
          </cell>
          <cell r="AC240">
            <v>1177</v>
          </cell>
          <cell r="AD240">
            <v>888</v>
          </cell>
          <cell r="AE240">
            <v>633</v>
          </cell>
          <cell r="AF240">
            <v>254</v>
          </cell>
          <cell r="AG240">
            <v>96</v>
          </cell>
          <cell r="AH240">
            <v>275</v>
          </cell>
          <cell r="AI240">
            <v>157</v>
          </cell>
          <cell r="AJ240">
            <v>118</v>
          </cell>
          <cell r="AK240">
            <v>14</v>
          </cell>
          <cell r="AL240">
            <v>464</v>
          </cell>
          <cell r="AM240">
            <v>372</v>
          </cell>
          <cell r="AN240">
            <v>125</v>
          </cell>
          <cell r="AO240">
            <v>247</v>
          </cell>
          <cell r="AP240">
            <v>146</v>
          </cell>
          <cell r="AQ240">
            <v>127</v>
          </cell>
          <cell r="AR240">
            <v>19</v>
          </cell>
          <cell r="AS240">
            <v>5</v>
          </cell>
          <cell r="AT240" t="str">
            <v>*</v>
          </cell>
          <cell r="AU240">
            <v>54</v>
          </cell>
          <cell r="AV240" t="str">
            <v>*</v>
          </cell>
          <cell r="AW240" t="str">
            <v>*</v>
          </cell>
          <cell r="AX240">
            <v>1366</v>
          </cell>
          <cell r="AY240">
            <v>1154</v>
          </cell>
          <cell r="AZ240">
            <v>391</v>
          </cell>
          <cell r="BA240">
            <v>763</v>
          </cell>
          <cell r="BB240">
            <v>472</v>
          </cell>
          <cell r="BC240">
            <v>375</v>
          </cell>
          <cell r="BD240">
            <v>97</v>
          </cell>
          <cell r="BE240">
            <v>42</v>
          </cell>
          <cell r="BF240">
            <v>277</v>
          </cell>
          <cell r="BG240">
            <v>164</v>
          </cell>
          <cell r="BH240">
            <v>113</v>
          </cell>
          <cell r="BI240">
            <v>14</v>
          </cell>
          <cell r="BJ240">
            <v>1217</v>
          </cell>
          <cell r="BK240">
            <v>1023</v>
          </cell>
          <cell r="BL240">
            <v>293</v>
          </cell>
          <cell r="BM240">
            <v>730</v>
          </cell>
          <cell r="BN240">
            <v>559</v>
          </cell>
          <cell r="BO240">
            <v>428</v>
          </cell>
          <cell r="BP240">
            <v>129</v>
          </cell>
          <cell r="BQ240">
            <v>57</v>
          </cell>
          <cell r="BR240">
            <v>164</v>
          </cell>
          <cell r="BS240">
            <v>107</v>
          </cell>
          <cell r="BT240">
            <v>57</v>
          </cell>
          <cell r="BU240">
            <v>7</v>
          </cell>
          <cell r="BV240">
            <v>1148</v>
          </cell>
          <cell r="BW240">
            <v>972</v>
          </cell>
          <cell r="BX240">
            <v>336</v>
          </cell>
          <cell r="BY240">
            <v>636</v>
          </cell>
          <cell r="BZ240">
            <v>499</v>
          </cell>
          <cell r="CA240">
            <v>352</v>
          </cell>
          <cell r="CB240">
            <v>145</v>
          </cell>
          <cell r="CC240">
            <v>47</v>
          </cell>
          <cell r="CD240">
            <v>126</v>
          </cell>
          <cell r="CE240">
            <v>85</v>
          </cell>
          <cell r="CF240">
            <v>41</v>
          </cell>
          <cell r="CG240">
            <v>11</v>
          </cell>
          <cell r="CH240">
            <v>1113</v>
          </cell>
          <cell r="CI240">
            <v>900</v>
          </cell>
          <cell r="CJ240">
            <v>479</v>
          </cell>
          <cell r="CK240">
            <v>421</v>
          </cell>
          <cell r="CL240">
            <v>357</v>
          </cell>
          <cell r="CM240">
            <v>210</v>
          </cell>
          <cell r="CN240">
            <v>147</v>
          </cell>
          <cell r="CO240">
            <v>57</v>
          </cell>
          <cell r="CP240" t="str">
            <v>*</v>
          </cell>
          <cell r="CQ240">
            <v>31</v>
          </cell>
          <cell r="CR240" t="str">
            <v>*</v>
          </cell>
          <cell r="CS240" t="str">
            <v>*</v>
          </cell>
          <cell r="CT240">
            <v>534</v>
          </cell>
          <cell r="CU240">
            <v>476</v>
          </cell>
          <cell r="CV240">
            <v>110</v>
          </cell>
          <cell r="CW240">
            <v>366</v>
          </cell>
          <cell r="CX240">
            <v>278</v>
          </cell>
          <cell r="CY240">
            <v>230</v>
          </cell>
          <cell r="CZ240">
            <v>48</v>
          </cell>
          <cell r="DA240">
            <v>16</v>
          </cell>
          <cell r="DB240" t="str">
            <v>*</v>
          </cell>
          <cell r="DC240">
            <v>56</v>
          </cell>
          <cell r="DD240" t="str">
            <v>*</v>
          </cell>
          <cell r="DE240" t="str">
            <v>*</v>
          </cell>
          <cell r="DF240">
            <v>1883</v>
          </cell>
          <cell r="DG240">
            <v>1581</v>
          </cell>
          <cell r="DH240">
            <v>685</v>
          </cell>
          <cell r="DI240">
            <v>896</v>
          </cell>
          <cell r="DJ240">
            <v>570</v>
          </cell>
          <cell r="DK240">
            <v>381</v>
          </cell>
          <cell r="DL240">
            <v>187</v>
          </cell>
          <cell r="DM240">
            <v>79</v>
          </cell>
          <cell r="DN240">
            <v>310</v>
          </cell>
          <cell r="DO240">
            <v>171</v>
          </cell>
          <cell r="DP240">
            <v>139</v>
          </cell>
          <cell r="DQ240">
            <v>16</v>
          </cell>
          <cell r="DR240">
            <v>833</v>
          </cell>
          <cell r="DS240">
            <v>656</v>
          </cell>
          <cell r="DT240">
            <v>311</v>
          </cell>
          <cell r="DU240">
            <v>345</v>
          </cell>
          <cell r="DV240">
            <v>233</v>
          </cell>
          <cell r="DW240">
            <v>136</v>
          </cell>
          <cell r="DX240">
            <v>97</v>
          </cell>
          <cell r="DY240">
            <v>39</v>
          </cell>
          <cell r="DZ240" t="str">
            <v>*</v>
          </cell>
          <cell r="EA240">
            <v>58</v>
          </cell>
          <cell r="EB240" t="str">
            <v>*</v>
          </cell>
          <cell r="EC240" t="str">
            <v>*</v>
          </cell>
          <cell r="ED240">
            <v>984</v>
          </cell>
          <cell r="EE240">
            <v>795</v>
          </cell>
          <cell r="EF240">
            <v>299</v>
          </cell>
          <cell r="EG240">
            <v>496</v>
          </cell>
          <cell r="EH240">
            <v>370</v>
          </cell>
          <cell r="EI240">
            <v>264</v>
          </cell>
          <cell r="EJ240">
            <v>106</v>
          </cell>
          <cell r="EK240">
            <v>32</v>
          </cell>
          <cell r="EL240">
            <v>120</v>
          </cell>
          <cell r="EM240">
            <v>69</v>
          </cell>
          <cell r="EN240">
            <v>51</v>
          </cell>
          <cell r="EO240">
            <v>6</v>
          </cell>
          <cell r="EP240">
            <v>1074</v>
          </cell>
          <cell r="EQ240">
            <v>913</v>
          </cell>
          <cell r="ER240">
            <v>219</v>
          </cell>
          <cell r="ES240">
            <v>694</v>
          </cell>
          <cell r="ET240">
            <v>582</v>
          </cell>
          <cell r="EU240">
            <v>481</v>
          </cell>
          <cell r="EV240">
            <v>99</v>
          </cell>
          <cell r="EW240">
            <v>42</v>
          </cell>
          <cell r="EX240">
            <v>105</v>
          </cell>
          <cell r="EY240">
            <v>87</v>
          </cell>
          <cell r="EZ240">
            <v>18</v>
          </cell>
          <cell r="FA240">
            <v>7</v>
          </cell>
          <cell r="FB240">
            <v>2957</v>
          </cell>
          <cell r="FC240">
            <v>2537</v>
          </cell>
          <cell r="FD240">
            <v>635</v>
          </cell>
          <cell r="FE240">
            <v>1902</v>
          </cell>
          <cell r="FF240">
            <v>1465</v>
          </cell>
          <cell r="FG240">
            <v>1159</v>
          </cell>
          <cell r="FH240">
            <v>303</v>
          </cell>
          <cell r="FI240">
            <v>116</v>
          </cell>
          <cell r="FJ240">
            <v>415</v>
          </cell>
          <cell r="FK240">
            <v>284</v>
          </cell>
          <cell r="FL240">
            <v>131</v>
          </cell>
          <cell r="FM240">
            <v>22</v>
          </cell>
          <cell r="FN240">
            <v>1884</v>
          </cell>
          <cell r="FO240">
            <v>1518</v>
          </cell>
          <cell r="FP240">
            <v>837</v>
          </cell>
          <cell r="FQ240">
            <v>681</v>
          </cell>
          <cell r="FR240">
            <v>403</v>
          </cell>
          <cell r="FS240">
            <v>215</v>
          </cell>
          <cell r="FT240">
            <v>187</v>
          </cell>
          <cell r="FU240">
            <v>75</v>
          </cell>
          <cell r="FV240">
            <v>268</v>
          </cell>
          <cell r="FW240">
            <v>133</v>
          </cell>
          <cell r="FX240">
            <v>135</v>
          </cell>
          <cell r="FY240">
            <v>10</v>
          </cell>
          <cell r="FZ240">
            <v>467</v>
          </cell>
          <cell r="GA240">
            <v>366</v>
          </cell>
          <cell r="GB240">
            <v>152</v>
          </cell>
          <cell r="GC240">
            <v>214</v>
          </cell>
          <cell r="GD240">
            <v>165</v>
          </cell>
          <cell r="GE240">
            <v>118</v>
          </cell>
          <cell r="GF240">
            <v>47</v>
          </cell>
          <cell r="GG240">
            <v>17</v>
          </cell>
          <cell r="GH240">
            <v>45</v>
          </cell>
          <cell r="GI240">
            <v>24</v>
          </cell>
          <cell r="GJ240">
            <v>21</v>
          </cell>
          <cell r="GK240">
            <v>4</v>
          </cell>
          <cell r="GL240">
            <v>0</v>
          </cell>
          <cell r="GM240">
            <v>0</v>
          </cell>
          <cell r="GN240">
            <v>0</v>
          </cell>
          <cell r="GO240">
            <v>0</v>
          </cell>
          <cell r="GP240">
            <v>0</v>
          </cell>
          <cell r="GQ240">
            <v>0</v>
          </cell>
          <cell r="GR240">
            <v>0</v>
          </cell>
          <cell r="GS240">
            <v>0</v>
          </cell>
          <cell r="GT240">
            <v>0</v>
          </cell>
          <cell r="GU240">
            <v>0</v>
          </cell>
          <cell r="GV240">
            <v>0</v>
          </cell>
          <cell r="GW240">
            <v>0</v>
          </cell>
          <cell r="GX240">
            <v>3009</v>
          </cell>
          <cell r="GY240">
            <v>2573</v>
          </cell>
          <cell r="GZ240">
            <v>657</v>
          </cell>
          <cell r="HA240">
            <v>1916</v>
          </cell>
          <cell r="HB240">
            <v>1470</v>
          </cell>
          <cell r="HC240">
            <v>1159</v>
          </cell>
          <cell r="HD240">
            <v>308</v>
          </cell>
          <cell r="HE240">
            <v>117</v>
          </cell>
          <cell r="HF240">
            <v>424</v>
          </cell>
          <cell r="HG240">
            <v>288</v>
          </cell>
          <cell r="HH240">
            <v>136</v>
          </cell>
          <cell r="HI240">
            <v>22</v>
          </cell>
          <cell r="HJ240">
            <v>0</v>
          </cell>
          <cell r="HK240">
            <v>0</v>
          </cell>
          <cell r="HL240">
            <v>0</v>
          </cell>
          <cell r="HM240">
            <v>0</v>
          </cell>
          <cell r="HN240">
            <v>0</v>
          </cell>
          <cell r="HO240">
            <v>0</v>
          </cell>
          <cell r="HP240">
            <v>0</v>
          </cell>
          <cell r="HQ240">
            <v>0</v>
          </cell>
          <cell r="HR240">
            <v>0</v>
          </cell>
          <cell r="HS240">
            <v>0</v>
          </cell>
          <cell r="HT240">
            <v>0</v>
          </cell>
          <cell r="HU240">
            <v>0</v>
          </cell>
          <cell r="HV240">
            <v>2356</v>
          </cell>
          <cell r="HW240">
            <v>1876</v>
          </cell>
          <cell r="HX240">
            <v>833</v>
          </cell>
          <cell r="HY240">
            <v>1043</v>
          </cell>
          <cell r="HZ240">
            <v>725</v>
          </cell>
          <cell r="IA240">
            <v>478</v>
          </cell>
          <cell r="IB240">
            <v>247</v>
          </cell>
          <cell r="IC240">
            <v>86</v>
          </cell>
          <cell r="ID240">
            <v>302</v>
          </cell>
          <cell r="IE240">
            <v>165</v>
          </cell>
          <cell r="IF240">
            <v>137</v>
          </cell>
          <cell r="IG240">
            <v>16</v>
          </cell>
          <cell r="IH240">
            <v>2952</v>
          </cell>
          <cell r="II240">
            <v>2545</v>
          </cell>
          <cell r="IJ240">
            <v>791</v>
          </cell>
          <cell r="IK240">
            <v>1754</v>
          </cell>
          <cell r="IL240">
            <v>1308</v>
          </cell>
          <cell r="IM240">
            <v>1014</v>
          </cell>
          <cell r="IN240">
            <v>290</v>
          </cell>
          <cell r="IO240">
            <v>122</v>
          </cell>
          <cell r="IP240">
            <v>426</v>
          </cell>
          <cell r="IQ240">
            <v>276</v>
          </cell>
          <cell r="IR240">
            <v>150</v>
          </cell>
          <cell r="IS240">
            <v>20</v>
          </cell>
        </row>
        <row r="241">
          <cell r="A241" t="str">
            <v>Tübingen</v>
          </cell>
          <cell r="B241">
            <v>3178</v>
          </cell>
          <cell r="C241">
            <v>2229</v>
          </cell>
          <cell r="D241">
            <v>792</v>
          </cell>
          <cell r="E241">
            <v>1437</v>
          </cell>
          <cell r="F241">
            <v>1109</v>
          </cell>
          <cell r="G241">
            <v>830</v>
          </cell>
          <cell r="H241">
            <v>277</v>
          </cell>
          <cell r="I241">
            <v>77</v>
          </cell>
          <cell r="J241">
            <v>315</v>
          </cell>
          <cell r="K241">
            <v>159</v>
          </cell>
          <cell r="L241">
            <v>156</v>
          </cell>
          <cell r="M241">
            <v>13</v>
          </cell>
          <cell r="N241">
            <v>1876</v>
          </cell>
          <cell r="O241">
            <v>1337</v>
          </cell>
          <cell r="P241">
            <v>476</v>
          </cell>
          <cell r="Q241">
            <v>861</v>
          </cell>
          <cell r="R241">
            <v>656</v>
          </cell>
          <cell r="S241">
            <v>490</v>
          </cell>
          <cell r="T241">
            <v>166</v>
          </cell>
          <cell r="U241">
            <v>46</v>
          </cell>
          <cell r="V241">
            <v>197</v>
          </cell>
          <cell r="W241">
            <v>104</v>
          </cell>
          <cell r="X241">
            <v>93</v>
          </cell>
          <cell r="Y241">
            <v>8</v>
          </cell>
          <cell r="Z241">
            <v>1302</v>
          </cell>
          <cell r="AA241">
            <v>892</v>
          </cell>
          <cell r="AB241">
            <v>316</v>
          </cell>
          <cell r="AC241">
            <v>576</v>
          </cell>
          <cell r="AD241">
            <v>453</v>
          </cell>
          <cell r="AE241">
            <v>340</v>
          </cell>
          <cell r="AF241">
            <v>111</v>
          </cell>
          <cell r="AG241">
            <v>31</v>
          </cell>
          <cell r="AH241">
            <v>118</v>
          </cell>
          <cell r="AI241">
            <v>55</v>
          </cell>
          <cell r="AJ241">
            <v>63</v>
          </cell>
          <cell r="AK241">
            <v>5</v>
          </cell>
          <cell r="AL241">
            <v>268</v>
          </cell>
          <cell r="AM241">
            <v>199</v>
          </cell>
          <cell r="AN241">
            <v>53</v>
          </cell>
          <cell r="AO241">
            <v>146</v>
          </cell>
          <cell r="AP241">
            <v>98</v>
          </cell>
          <cell r="AQ241">
            <v>87</v>
          </cell>
          <cell r="AR241">
            <v>11</v>
          </cell>
          <cell r="AS241">
            <v>0</v>
          </cell>
          <cell r="AT241">
            <v>48</v>
          </cell>
          <cell r="AU241">
            <v>23</v>
          </cell>
          <cell r="AV241">
            <v>25</v>
          </cell>
          <cell r="AW241">
            <v>0</v>
          </cell>
          <cell r="AX241">
            <v>823</v>
          </cell>
          <cell r="AY241">
            <v>589</v>
          </cell>
          <cell r="AZ241">
            <v>205</v>
          </cell>
          <cell r="BA241">
            <v>384</v>
          </cell>
          <cell r="BB241">
            <v>262</v>
          </cell>
          <cell r="BC241">
            <v>213</v>
          </cell>
          <cell r="BD241">
            <v>49</v>
          </cell>
          <cell r="BE241">
            <v>15</v>
          </cell>
          <cell r="BF241">
            <v>114</v>
          </cell>
          <cell r="BG241">
            <v>60</v>
          </cell>
          <cell r="BH241">
            <v>54</v>
          </cell>
          <cell r="BI241">
            <v>8</v>
          </cell>
          <cell r="BJ241">
            <v>716</v>
          </cell>
          <cell r="BK241">
            <v>513</v>
          </cell>
          <cell r="BL241">
            <v>136</v>
          </cell>
          <cell r="BM241">
            <v>377</v>
          </cell>
          <cell r="BN241">
            <v>296</v>
          </cell>
          <cell r="BO241">
            <v>221</v>
          </cell>
          <cell r="BP241">
            <v>74</v>
          </cell>
          <cell r="BQ241">
            <v>24</v>
          </cell>
          <cell r="BR241" t="str">
            <v>*</v>
          </cell>
          <cell r="BS241">
            <v>48</v>
          </cell>
          <cell r="BT241" t="str">
            <v>*</v>
          </cell>
          <cell r="BU241" t="str">
            <v>*</v>
          </cell>
          <cell r="BV241">
            <v>631</v>
          </cell>
          <cell r="BW241">
            <v>463</v>
          </cell>
          <cell r="BX241">
            <v>174</v>
          </cell>
          <cell r="BY241">
            <v>289</v>
          </cell>
          <cell r="BZ241">
            <v>252</v>
          </cell>
          <cell r="CA241">
            <v>191</v>
          </cell>
          <cell r="CB241">
            <v>60</v>
          </cell>
          <cell r="CC241">
            <v>12</v>
          </cell>
          <cell r="CD241" t="str">
            <v>*</v>
          </cell>
          <cell r="CE241" t="str">
            <v>*</v>
          </cell>
          <cell r="CF241" t="str">
            <v>*</v>
          </cell>
          <cell r="CG241" t="str">
            <v>*</v>
          </cell>
          <cell r="CH241">
            <v>740</v>
          </cell>
          <cell r="CI241">
            <v>465</v>
          </cell>
          <cell r="CJ241">
            <v>224</v>
          </cell>
          <cell r="CK241">
            <v>241</v>
          </cell>
          <cell r="CL241">
            <v>201</v>
          </cell>
          <cell r="CM241">
            <v>118</v>
          </cell>
          <cell r="CN241">
            <v>83</v>
          </cell>
          <cell r="CO241">
            <v>26</v>
          </cell>
          <cell r="CP241" t="str">
            <v>*</v>
          </cell>
          <cell r="CQ241" t="str">
            <v>*</v>
          </cell>
          <cell r="CR241">
            <v>29</v>
          </cell>
          <cell r="CS241" t="str">
            <v>*</v>
          </cell>
          <cell r="CT241">
            <v>232</v>
          </cell>
          <cell r="CU241">
            <v>193</v>
          </cell>
          <cell r="CV241">
            <v>25</v>
          </cell>
          <cell r="CW241">
            <v>168</v>
          </cell>
          <cell r="CX241">
            <v>140</v>
          </cell>
          <cell r="CY241">
            <v>122</v>
          </cell>
          <cell r="CZ241">
            <v>18</v>
          </cell>
          <cell r="DA241">
            <v>3</v>
          </cell>
          <cell r="DB241" t="str">
            <v>*</v>
          </cell>
          <cell r="DC241">
            <v>18</v>
          </cell>
          <cell r="DD241" t="str">
            <v>*</v>
          </cell>
          <cell r="DE241" t="str">
            <v>*</v>
          </cell>
          <cell r="DF241">
            <v>990</v>
          </cell>
          <cell r="DG241">
            <v>686</v>
          </cell>
          <cell r="DH241">
            <v>252</v>
          </cell>
          <cell r="DI241">
            <v>434</v>
          </cell>
          <cell r="DJ241">
            <v>302</v>
          </cell>
          <cell r="DK241">
            <v>193</v>
          </cell>
          <cell r="DL241">
            <v>108</v>
          </cell>
          <cell r="DM241">
            <v>44</v>
          </cell>
          <cell r="DN241" t="str">
            <v>*</v>
          </cell>
          <cell r="DO241">
            <v>70</v>
          </cell>
          <cell r="DP241" t="str">
            <v>*</v>
          </cell>
          <cell r="DQ241" t="str">
            <v>*</v>
          </cell>
          <cell r="DR241">
            <v>469</v>
          </cell>
          <cell r="DS241">
            <v>310</v>
          </cell>
          <cell r="DT241">
            <v>149</v>
          </cell>
          <cell r="DU241">
            <v>161</v>
          </cell>
          <cell r="DV241">
            <v>111</v>
          </cell>
          <cell r="DW241">
            <v>73</v>
          </cell>
          <cell r="DX241">
            <v>38</v>
          </cell>
          <cell r="DY241">
            <v>10</v>
          </cell>
          <cell r="DZ241">
            <v>50</v>
          </cell>
          <cell r="EA241">
            <v>17</v>
          </cell>
          <cell r="EB241">
            <v>33</v>
          </cell>
          <cell r="EC241">
            <v>0</v>
          </cell>
          <cell r="ED241">
            <v>1045</v>
          </cell>
          <cell r="EE241">
            <v>667</v>
          </cell>
          <cell r="EF241">
            <v>294</v>
          </cell>
          <cell r="EG241">
            <v>373</v>
          </cell>
          <cell r="EH241">
            <v>292</v>
          </cell>
          <cell r="EI241">
            <v>215</v>
          </cell>
          <cell r="EJ241">
            <v>76</v>
          </cell>
          <cell r="EK241">
            <v>10</v>
          </cell>
          <cell r="EL241">
            <v>77</v>
          </cell>
          <cell r="EM241">
            <v>32</v>
          </cell>
          <cell r="EN241">
            <v>45</v>
          </cell>
          <cell r="EO241">
            <v>4</v>
          </cell>
          <cell r="EP241">
            <v>442</v>
          </cell>
          <cell r="EQ241">
            <v>373</v>
          </cell>
          <cell r="ER241">
            <v>72</v>
          </cell>
          <cell r="ES241">
            <v>301</v>
          </cell>
          <cell r="ET241">
            <v>264</v>
          </cell>
          <cell r="EU241">
            <v>227</v>
          </cell>
          <cell r="EV241">
            <v>37</v>
          </cell>
          <cell r="EW241">
            <v>10</v>
          </cell>
          <cell r="EX241">
            <v>33</v>
          </cell>
          <cell r="EY241">
            <v>22</v>
          </cell>
          <cell r="EZ241">
            <v>11</v>
          </cell>
          <cell r="FA241">
            <v>4</v>
          </cell>
          <cell r="FB241">
            <v>1460</v>
          </cell>
          <cell r="FC241">
            <v>1153</v>
          </cell>
          <cell r="FD241">
            <v>251</v>
          </cell>
          <cell r="FE241">
            <v>902</v>
          </cell>
          <cell r="FF241">
            <v>733</v>
          </cell>
          <cell r="FG241">
            <v>613</v>
          </cell>
          <cell r="FH241">
            <v>119</v>
          </cell>
          <cell r="FI241">
            <v>33</v>
          </cell>
          <cell r="FJ241">
            <v>161</v>
          </cell>
          <cell r="FK241">
            <v>86</v>
          </cell>
          <cell r="FL241">
            <v>75</v>
          </cell>
          <cell r="FM241">
            <v>8</v>
          </cell>
          <cell r="FN241">
            <v>1086</v>
          </cell>
          <cell r="FO241">
            <v>679</v>
          </cell>
          <cell r="FP241">
            <v>369</v>
          </cell>
          <cell r="FQ241">
            <v>310</v>
          </cell>
          <cell r="FR241">
            <v>200</v>
          </cell>
          <cell r="FS241">
            <v>95</v>
          </cell>
          <cell r="FT241">
            <v>105</v>
          </cell>
          <cell r="FU241">
            <v>38</v>
          </cell>
          <cell r="FV241" t="str">
            <v>*</v>
          </cell>
          <cell r="FW241" t="str">
            <v>*</v>
          </cell>
          <cell r="FX241">
            <v>58</v>
          </cell>
          <cell r="FY241" t="str">
            <v>*</v>
          </cell>
          <cell r="FZ241">
            <v>632</v>
          </cell>
          <cell r="GA241">
            <v>397</v>
          </cell>
          <cell r="GB241">
            <v>172</v>
          </cell>
          <cell r="GC241">
            <v>225</v>
          </cell>
          <cell r="GD241">
            <v>176</v>
          </cell>
          <cell r="GE241">
            <v>122</v>
          </cell>
          <cell r="GF241">
            <v>53</v>
          </cell>
          <cell r="GG241">
            <v>6</v>
          </cell>
          <cell r="GH241" t="str">
            <v>*</v>
          </cell>
          <cell r="GI241" t="str">
            <v>*</v>
          </cell>
          <cell r="GJ241">
            <v>23</v>
          </cell>
          <cell r="GK241" t="str">
            <v>*</v>
          </cell>
          <cell r="GL241">
            <v>0</v>
          </cell>
          <cell r="GM241">
            <v>0</v>
          </cell>
          <cell r="GN241">
            <v>0</v>
          </cell>
          <cell r="GO241">
            <v>0</v>
          </cell>
          <cell r="GP241">
            <v>0</v>
          </cell>
          <cell r="GQ241">
            <v>0</v>
          </cell>
          <cell r="GR241">
            <v>0</v>
          </cell>
          <cell r="GS241">
            <v>0</v>
          </cell>
          <cell r="GT241">
            <v>0</v>
          </cell>
          <cell r="GU241">
            <v>0</v>
          </cell>
          <cell r="GV241">
            <v>0</v>
          </cell>
          <cell r="GW241">
            <v>0</v>
          </cell>
          <cell r="GX241">
            <v>1550</v>
          </cell>
          <cell r="GY241">
            <v>1201</v>
          </cell>
          <cell r="GZ241">
            <v>275</v>
          </cell>
          <cell r="HA241">
            <v>926</v>
          </cell>
          <cell r="HB241">
            <v>743</v>
          </cell>
          <cell r="HC241">
            <v>621</v>
          </cell>
          <cell r="HD241">
            <v>121</v>
          </cell>
          <cell r="HE241">
            <v>33</v>
          </cell>
          <cell r="HF241">
            <v>175</v>
          </cell>
          <cell r="HG241">
            <v>92</v>
          </cell>
          <cell r="HH241">
            <v>83</v>
          </cell>
          <cell r="HI241">
            <v>8</v>
          </cell>
          <cell r="HJ241">
            <v>0</v>
          </cell>
          <cell r="HK241">
            <v>0</v>
          </cell>
          <cell r="HL241">
            <v>0</v>
          </cell>
          <cell r="HM241">
            <v>0</v>
          </cell>
          <cell r="HN241">
            <v>0</v>
          </cell>
          <cell r="HO241">
            <v>0</v>
          </cell>
          <cell r="HP241">
            <v>0</v>
          </cell>
          <cell r="HQ241">
            <v>0</v>
          </cell>
          <cell r="HR241">
            <v>0</v>
          </cell>
          <cell r="HS241">
            <v>0</v>
          </cell>
          <cell r="HT241">
            <v>0</v>
          </cell>
          <cell r="HU241">
            <v>0</v>
          </cell>
          <cell r="HV241">
            <v>1596</v>
          </cell>
          <cell r="HW241">
            <v>981</v>
          </cell>
          <cell r="HX241">
            <v>398</v>
          </cell>
          <cell r="HY241">
            <v>583</v>
          </cell>
          <cell r="HZ241">
            <v>411</v>
          </cell>
          <cell r="IA241">
            <v>269</v>
          </cell>
          <cell r="IB241">
            <v>141</v>
          </cell>
          <cell r="IC241">
            <v>35</v>
          </cell>
          <cell r="ID241">
            <v>163</v>
          </cell>
          <cell r="IE241">
            <v>82</v>
          </cell>
          <cell r="IF241">
            <v>81</v>
          </cell>
          <cell r="IG241">
            <v>9</v>
          </cell>
          <cell r="IH241">
            <v>1582</v>
          </cell>
          <cell r="II241">
            <v>1248</v>
          </cell>
          <cell r="IJ241">
            <v>394</v>
          </cell>
          <cell r="IK241">
            <v>854</v>
          </cell>
          <cell r="IL241">
            <v>698</v>
          </cell>
          <cell r="IM241">
            <v>561</v>
          </cell>
          <cell r="IN241">
            <v>136</v>
          </cell>
          <cell r="IO241">
            <v>42</v>
          </cell>
          <cell r="IP241">
            <v>152</v>
          </cell>
          <cell r="IQ241">
            <v>77</v>
          </cell>
          <cell r="IR241">
            <v>75</v>
          </cell>
          <cell r="IS241">
            <v>4</v>
          </cell>
        </row>
        <row r="242">
          <cell r="A242" t="str">
            <v>Zollernalbkreis</v>
          </cell>
          <cell r="B242">
            <v>3420</v>
          </cell>
          <cell r="C242">
            <v>2530</v>
          </cell>
          <cell r="D242">
            <v>1192</v>
          </cell>
          <cell r="E242">
            <v>1338</v>
          </cell>
          <cell r="F242">
            <v>920</v>
          </cell>
          <cell r="G242">
            <v>587</v>
          </cell>
          <cell r="H242">
            <v>332</v>
          </cell>
          <cell r="I242">
            <v>169</v>
          </cell>
          <cell r="J242">
            <v>330</v>
          </cell>
          <cell r="K242">
            <v>152</v>
          </cell>
          <cell r="L242">
            <v>177</v>
          </cell>
          <cell r="M242">
            <v>88</v>
          </cell>
          <cell r="N242">
            <v>1886</v>
          </cell>
          <cell r="O242">
            <v>1389</v>
          </cell>
          <cell r="P242">
            <v>660</v>
          </cell>
          <cell r="Q242">
            <v>729</v>
          </cell>
          <cell r="R242">
            <v>489</v>
          </cell>
          <cell r="S242">
            <v>316</v>
          </cell>
          <cell r="T242">
            <v>173</v>
          </cell>
          <cell r="U242">
            <v>94</v>
          </cell>
          <cell r="V242">
            <v>194</v>
          </cell>
          <cell r="W242">
            <v>97</v>
          </cell>
          <cell r="X242">
            <v>96</v>
          </cell>
          <cell r="Y242">
            <v>46</v>
          </cell>
          <cell r="Z242">
            <v>1534</v>
          </cell>
          <cell r="AA242">
            <v>1141</v>
          </cell>
          <cell r="AB242">
            <v>532</v>
          </cell>
          <cell r="AC242">
            <v>609</v>
          </cell>
          <cell r="AD242">
            <v>431</v>
          </cell>
          <cell r="AE242">
            <v>271</v>
          </cell>
          <cell r="AF242">
            <v>159</v>
          </cell>
          <cell r="AG242">
            <v>75</v>
          </cell>
          <cell r="AH242">
            <v>136</v>
          </cell>
          <cell r="AI242">
            <v>55</v>
          </cell>
          <cell r="AJ242">
            <v>81</v>
          </cell>
          <cell r="AK242">
            <v>42</v>
          </cell>
          <cell r="AL242">
            <v>323</v>
          </cell>
          <cell r="AM242">
            <v>230</v>
          </cell>
          <cell r="AN242">
            <v>108</v>
          </cell>
          <cell r="AO242">
            <v>122</v>
          </cell>
          <cell r="AP242">
            <v>46</v>
          </cell>
          <cell r="AQ242">
            <v>39</v>
          </cell>
          <cell r="AR242">
            <v>7</v>
          </cell>
          <cell r="AS242">
            <v>3</v>
          </cell>
          <cell r="AT242">
            <v>67</v>
          </cell>
          <cell r="AU242">
            <v>35</v>
          </cell>
          <cell r="AV242">
            <v>32</v>
          </cell>
          <cell r="AW242">
            <v>9</v>
          </cell>
          <cell r="AX242">
            <v>817</v>
          </cell>
          <cell r="AY242">
            <v>629</v>
          </cell>
          <cell r="AZ242">
            <v>255</v>
          </cell>
          <cell r="BA242">
            <v>374</v>
          </cell>
          <cell r="BB242">
            <v>215</v>
          </cell>
          <cell r="BC242">
            <v>150</v>
          </cell>
          <cell r="BD242">
            <v>64</v>
          </cell>
          <cell r="BE242">
            <v>41</v>
          </cell>
          <cell r="BF242">
            <v>129</v>
          </cell>
          <cell r="BG242">
            <v>61</v>
          </cell>
          <cell r="BH242">
            <v>68</v>
          </cell>
          <cell r="BI242">
            <v>30</v>
          </cell>
          <cell r="BJ242">
            <v>619</v>
          </cell>
          <cell r="BK242">
            <v>478</v>
          </cell>
          <cell r="BL242">
            <v>168</v>
          </cell>
          <cell r="BM242">
            <v>310</v>
          </cell>
          <cell r="BN242">
            <v>215</v>
          </cell>
          <cell r="BO242">
            <v>148</v>
          </cell>
          <cell r="BP242">
            <v>67</v>
          </cell>
          <cell r="BQ242">
            <v>32</v>
          </cell>
          <cell r="BR242">
            <v>70</v>
          </cell>
          <cell r="BS242">
            <v>31</v>
          </cell>
          <cell r="BT242">
            <v>38</v>
          </cell>
          <cell r="BU242">
            <v>25</v>
          </cell>
          <cell r="BV242">
            <v>732</v>
          </cell>
          <cell r="BW242">
            <v>554</v>
          </cell>
          <cell r="BX242">
            <v>281</v>
          </cell>
          <cell r="BY242">
            <v>273</v>
          </cell>
          <cell r="BZ242">
            <v>225</v>
          </cell>
          <cell r="CA242">
            <v>142</v>
          </cell>
          <cell r="CB242">
            <v>83</v>
          </cell>
          <cell r="CC242">
            <v>36</v>
          </cell>
          <cell r="CD242">
            <v>37</v>
          </cell>
          <cell r="CE242">
            <v>20</v>
          </cell>
          <cell r="CF242">
            <v>17</v>
          </cell>
          <cell r="CG242">
            <v>11</v>
          </cell>
          <cell r="CH242">
            <v>929</v>
          </cell>
          <cell r="CI242">
            <v>639</v>
          </cell>
          <cell r="CJ242">
            <v>380</v>
          </cell>
          <cell r="CK242">
            <v>259</v>
          </cell>
          <cell r="CL242">
            <v>219</v>
          </cell>
          <cell r="CM242">
            <v>108</v>
          </cell>
          <cell r="CN242">
            <v>111</v>
          </cell>
          <cell r="CO242">
            <v>57</v>
          </cell>
          <cell r="CP242">
            <v>27</v>
          </cell>
          <cell r="CQ242">
            <v>5</v>
          </cell>
          <cell r="CR242">
            <v>22</v>
          </cell>
          <cell r="CS242">
            <v>13</v>
          </cell>
          <cell r="CT242">
            <v>377</v>
          </cell>
          <cell r="CU242">
            <v>322</v>
          </cell>
          <cell r="CV242">
            <v>101</v>
          </cell>
          <cell r="CW242">
            <v>221</v>
          </cell>
          <cell r="CX242">
            <v>145</v>
          </cell>
          <cell r="CY242">
            <v>108</v>
          </cell>
          <cell r="CZ242">
            <v>36</v>
          </cell>
          <cell r="DA242">
            <v>14</v>
          </cell>
          <cell r="DB242">
            <v>58</v>
          </cell>
          <cell r="DC242">
            <v>34</v>
          </cell>
          <cell r="DD242">
            <v>24</v>
          </cell>
          <cell r="DE242">
            <v>18</v>
          </cell>
          <cell r="DF242">
            <v>1518</v>
          </cell>
          <cell r="DG242">
            <v>1148</v>
          </cell>
          <cell r="DH242">
            <v>596</v>
          </cell>
          <cell r="DI242">
            <v>552</v>
          </cell>
          <cell r="DJ242">
            <v>355</v>
          </cell>
          <cell r="DK242">
            <v>213</v>
          </cell>
          <cell r="DL242">
            <v>142</v>
          </cell>
          <cell r="DM242">
            <v>78</v>
          </cell>
          <cell r="DN242">
            <v>159</v>
          </cell>
          <cell r="DO242">
            <v>70</v>
          </cell>
          <cell r="DP242">
            <v>88</v>
          </cell>
          <cell r="DQ242">
            <v>38</v>
          </cell>
          <cell r="DR242">
            <v>736</v>
          </cell>
          <cell r="DS242">
            <v>501</v>
          </cell>
          <cell r="DT242">
            <v>281</v>
          </cell>
          <cell r="DU242">
            <v>220</v>
          </cell>
          <cell r="DV242">
            <v>139</v>
          </cell>
          <cell r="DW242">
            <v>64</v>
          </cell>
          <cell r="DX242">
            <v>75</v>
          </cell>
          <cell r="DY242">
            <v>47</v>
          </cell>
          <cell r="DZ242">
            <v>70</v>
          </cell>
          <cell r="EA242">
            <v>24</v>
          </cell>
          <cell r="EB242">
            <v>46</v>
          </cell>
          <cell r="EC242">
            <v>11</v>
          </cell>
          <cell r="ED242">
            <v>499</v>
          </cell>
          <cell r="EE242">
            <v>347</v>
          </cell>
          <cell r="EF242">
            <v>165</v>
          </cell>
          <cell r="EG242">
            <v>182</v>
          </cell>
          <cell r="EH242">
            <v>139</v>
          </cell>
          <cell r="EI242">
            <v>87</v>
          </cell>
          <cell r="EJ242">
            <v>52</v>
          </cell>
          <cell r="EK242">
            <v>21</v>
          </cell>
          <cell r="EL242">
            <v>27</v>
          </cell>
          <cell r="EM242">
            <v>13</v>
          </cell>
          <cell r="EN242">
            <v>14</v>
          </cell>
          <cell r="EO242">
            <v>16</v>
          </cell>
          <cell r="EP242">
            <v>290</v>
          </cell>
          <cell r="EQ242">
            <v>212</v>
          </cell>
          <cell r="ER242">
            <v>49</v>
          </cell>
          <cell r="ES242">
            <v>163</v>
          </cell>
          <cell r="ET242">
            <v>142</v>
          </cell>
          <cell r="EU242">
            <v>115</v>
          </cell>
          <cell r="EV242">
            <v>27</v>
          </cell>
          <cell r="EW242">
            <v>9</v>
          </cell>
          <cell r="EX242">
            <v>16</v>
          </cell>
          <cell r="EY242">
            <v>11</v>
          </cell>
          <cell r="EZ242">
            <v>5</v>
          </cell>
          <cell r="FA242">
            <v>5</v>
          </cell>
          <cell r="FB242">
            <v>1652</v>
          </cell>
          <cell r="FC242">
            <v>1309</v>
          </cell>
          <cell r="FD242">
            <v>474</v>
          </cell>
          <cell r="FE242">
            <v>835</v>
          </cell>
          <cell r="FF242">
            <v>610</v>
          </cell>
          <cell r="FG242">
            <v>432</v>
          </cell>
          <cell r="FH242">
            <v>178</v>
          </cell>
          <cell r="FI242">
            <v>92</v>
          </cell>
          <cell r="FJ242">
            <v>181</v>
          </cell>
          <cell r="FK242">
            <v>90</v>
          </cell>
          <cell r="FL242">
            <v>90</v>
          </cell>
          <cell r="FM242">
            <v>44</v>
          </cell>
          <cell r="FN242">
            <v>1540</v>
          </cell>
          <cell r="FO242">
            <v>1063</v>
          </cell>
          <cell r="FP242">
            <v>647</v>
          </cell>
          <cell r="FQ242">
            <v>416</v>
          </cell>
          <cell r="FR242">
            <v>237</v>
          </cell>
          <cell r="FS242">
            <v>113</v>
          </cell>
          <cell r="FT242">
            <v>123</v>
          </cell>
          <cell r="FU242">
            <v>63</v>
          </cell>
          <cell r="FV242">
            <v>142</v>
          </cell>
          <cell r="FW242">
            <v>59</v>
          </cell>
          <cell r="FX242">
            <v>83</v>
          </cell>
          <cell r="FY242">
            <v>37</v>
          </cell>
          <cell r="FZ242">
            <v>228</v>
          </cell>
          <cell r="GA242">
            <v>158</v>
          </cell>
          <cell r="GB242">
            <v>71</v>
          </cell>
          <cell r="GC242">
            <v>87</v>
          </cell>
          <cell r="GD242">
            <v>73</v>
          </cell>
          <cell r="GE242">
            <v>42</v>
          </cell>
          <cell r="GF242">
            <v>31</v>
          </cell>
          <cell r="GG242">
            <v>14</v>
          </cell>
          <cell r="GH242">
            <v>7</v>
          </cell>
          <cell r="GI242">
            <v>3</v>
          </cell>
          <cell r="GJ242">
            <v>4</v>
          </cell>
          <cell r="GK242">
            <v>7</v>
          </cell>
          <cell r="GL242">
            <v>0</v>
          </cell>
          <cell r="GM242">
            <v>0</v>
          </cell>
          <cell r="GN242">
            <v>0</v>
          </cell>
          <cell r="GO242">
            <v>0</v>
          </cell>
          <cell r="GP242">
            <v>0</v>
          </cell>
          <cell r="GQ242">
            <v>0</v>
          </cell>
          <cell r="GR242">
            <v>0</v>
          </cell>
          <cell r="GS242">
            <v>0</v>
          </cell>
          <cell r="GT242">
            <v>0</v>
          </cell>
          <cell r="GU242">
            <v>0</v>
          </cell>
          <cell r="GV242">
            <v>0</v>
          </cell>
          <cell r="GW242">
            <v>0</v>
          </cell>
          <cell r="GX242">
            <v>1781</v>
          </cell>
          <cell r="GY242">
            <v>1398</v>
          </cell>
          <cell r="GZ242">
            <v>531</v>
          </cell>
          <cell r="HA242">
            <v>867</v>
          </cell>
          <cell r="HB242">
            <v>632</v>
          </cell>
          <cell r="HC242">
            <v>442</v>
          </cell>
          <cell r="HD242">
            <v>190</v>
          </cell>
          <cell r="HE242">
            <v>95</v>
          </cell>
          <cell r="HF242">
            <v>187</v>
          </cell>
          <cell r="HG242">
            <v>91</v>
          </cell>
          <cell r="HH242">
            <v>95</v>
          </cell>
          <cell r="HI242">
            <v>48</v>
          </cell>
          <cell r="HJ242">
            <v>0</v>
          </cell>
          <cell r="HK242">
            <v>0</v>
          </cell>
          <cell r="HL242">
            <v>0</v>
          </cell>
          <cell r="HM242">
            <v>0</v>
          </cell>
          <cell r="HN242">
            <v>0</v>
          </cell>
          <cell r="HO242">
            <v>0</v>
          </cell>
          <cell r="HP242">
            <v>0</v>
          </cell>
          <cell r="HQ242">
            <v>0</v>
          </cell>
          <cell r="HR242">
            <v>0</v>
          </cell>
          <cell r="HS242">
            <v>0</v>
          </cell>
          <cell r="HT242">
            <v>0</v>
          </cell>
          <cell r="HU242">
            <v>0</v>
          </cell>
          <cell r="HV242">
            <v>1860</v>
          </cell>
          <cell r="HW242">
            <v>1221</v>
          </cell>
          <cell r="HX242">
            <v>622</v>
          </cell>
          <cell r="HY242">
            <v>599</v>
          </cell>
          <cell r="HZ242">
            <v>365</v>
          </cell>
          <cell r="IA242">
            <v>225</v>
          </cell>
          <cell r="IB242">
            <v>140</v>
          </cell>
          <cell r="IC242">
            <v>73</v>
          </cell>
          <cell r="ID242">
            <v>168</v>
          </cell>
          <cell r="IE242">
            <v>82</v>
          </cell>
          <cell r="IF242">
            <v>85</v>
          </cell>
          <cell r="IG242">
            <v>66</v>
          </cell>
          <cell r="IH242">
            <v>1560</v>
          </cell>
          <cell r="II242">
            <v>1309</v>
          </cell>
          <cell r="IJ242">
            <v>570</v>
          </cell>
          <cell r="IK242">
            <v>739</v>
          </cell>
          <cell r="IL242">
            <v>555</v>
          </cell>
          <cell r="IM242">
            <v>362</v>
          </cell>
          <cell r="IN242">
            <v>192</v>
          </cell>
          <cell r="IO242">
            <v>96</v>
          </cell>
          <cell r="IP242">
            <v>162</v>
          </cell>
          <cell r="IQ242">
            <v>70</v>
          </cell>
          <cell r="IR242">
            <v>92</v>
          </cell>
          <cell r="IS242">
            <v>22</v>
          </cell>
        </row>
        <row r="243">
          <cell r="A243" t="str">
            <v>Ulm, Universitätsstadt</v>
          </cell>
          <cell r="B243">
            <v>2388</v>
          </cell>
          <cell r="C243">
            <v>2086</v>
          </cell>
          <cell r="D243">
            <v>667</v>
          </cell>
          <cell r="E243">
            <v>1419</v>
          </cell>
          <cell r="F243">
            <v>1108</v>
          </cell>
          <cell r="G243">
            <v>870</v>
          </cell>
          <cell r="H243">
            <v>236</v>
          </cell>
          <cell r="I243">
            <v>98</v>
          </cell>
          <cell r="J243">
            <v>290</v>
          </cell>
          <cell r="K243">
            <v>146</v>
          </cell>
          <cell r="L243">
            <v>143</v>
          </cell>
          <cell r="M243">
            <v>21</v>
          </cell>
          <cell r="N243">
            <v>1387</v>
          </cell>
          <cell r="O243">
            <v>1220</v>
          </cell>
          <cell r="P243">
            <v>375</v>
          </cell>
          <cell r="Q243">
            <v>845</v>
          </cell>
          <cell r="R243">
            <v>667</v>
          </cell>
          <cell r="S243">
            <v>538</v>
          </cell>
          <cell r="T243">
            <v>127</v>
          </cell>
          <cell r="U243">
            <v>57</v>
          </cell>
          <cell r="V243">
            <v>165</v>
          </cell>
          <cell r="W243">
            <v>87</v>
          </cell>
          <cell r="X243">
            <v>78</v>
          </cell>
          <cell r="Y243">
            <v>13</v>
          </cell>
          <cell r="Z243">
            <v>1001</v>
          </cell>
          <cell r="AA243">
            <v>866</v>
          </cell>
          <cell r="AB243">
            <v>292</v>
          </cell>
          <cell r="AC243">
            <v>574</v>
          </cell>
          <cell r="AD243">
            <v>441</v>
          </cell>
          <cell r="AE243">
            <v>332</v>
          </cell>
          <cell r="AF243">
            <v>109</v>
          </cell>
          <cell r="AG243">
            <v>41</v>
          </cell>
          <cell r="AH243">
            <v>125</v>
          </cell>
          <cell r="AI243">
            <v>59</v>
          </cell>
          <cell r="AJ243">
            <v>65</v>
          </cell>
          <cell r="AK243">
            <v>8</v>
          </cell>
          <cell r="AL243">
            <v>235</v>
          </cell>
          <cell r="AM243">
            <v>205</v>
          </cell>
          <cell r="AN243">
            <v>48</v>
          </cell>
          <cell r="AO243">
            <v>157</v>
          </cell>
          <cell r="AP243">
            <v>102</v>
          </cell>
          <cell r="AQ243">
            <v>98</v>
          </cell>
          <cell r="AR243">
            <v>4</v>
          </cell>
          <cell r="AS243">
            <v>0</v>
          </cell>
          <cell r="AT243">
            <v>52</v>
          </cell>
          <cell r="AU243">
            <v>30</v>
          </cell>
          <cell r="AV243">
            <v>22</v>
          </cell>
          <cell r="AW243">
            <v>3</v>
          </cell>
          <cell r="AX243">
            <v>722</v>
          </cell>
          <cell r="AY243">
            <v>627</v>
          </cell>
          <cell r="AZ243">
            <v>182</v>
          </cell>
          <cell r="BA243">
            <v>445</v>
          </cell>
          <cell r="BB243">
            <v>326</v>
          </cell>
          <cell r="BC243">
            <v>283</v>
          </cell>
          <cell r="BD243">
            <v>43</v>
          </cell>
          <cell r="BE243">
            <v>20</v>
          </cell>
          <cell r="BF243">
            <v>113</v>
          </cell>
          <cell r="BG243">
            <v>63</v>
          </cell>
          <cell r="BH243">
            <v>50</v>
          </cell>
          <cell r="BI243">
            <v>6</v>
          </cell>
          <cell r="BJ243">
            <v>516</v>
          </cell>
          <cell r="BK243">
            <v>460</v>
          </cell>
          <cell r="BL243">
            <v>125</v>
          </cell>
          <cell r="BM243">
            <v>335</v>
          </cell>
          <cell r="BN243">
            <v>259</v>
          </cell>
          <cell r="BO243">
            <v>203</v>
          </cell>
          <cell r="BP243">
            <v>56</v>
          </cell>
          <cell r="BQ243">
            <v>24</v>
          </cell>
          <cell r="BR243">
            <v>69</v>
          </cell>
          <cell r="BS243">
            <v>29</v>
          </cell>
          <cell r="BT243">
            <v>39</v>
          </cell>
          <cell r="BU243">
            <v>7</v>
          </cell>
          <cell r="BV243">
            <v>428</v>
          </cell>
          <cell r="BW243">
            <v>387</v>
          </cell>
          <cell r="BX243">
            <v>118</v>
          </cell>
          <cell r="BY243">
            <v>269</v>
          </cell>
          <cell r="BZ243">
            <v>231</v>
          </cell>
          <cell r="CA243">
            <v>173</v>
          </cell>
          <cell r="CB243">
            <v>57</v>
          </cell>
          <cell r="CC243">
            <v>19</v>
          </cell>
          <cell r="CD243">
            <v>33</v>
          </cell>
          <cell r="CE243">
            <v>19</v>
          </cell>
          <cell r="CF243">
            <v>14</v>
          </cell>
          <cell r="CG243">
            <v>5</v>
          </cell>
          <cell r="CH243">
            <v>487</v>
          </cell>
          <cell r="CI243">
            <v>407</v>
          </cell>
          <cell r="CJ243">
            <v>194</v>
          </cell>
          <cell r="CK243">
            <v>213</v>
          </cell>
          <cell r="CL243">
            <v>190</v>
          </cell>
          <cell r="CM243">
            <v>113</v>
          </cell>
          <cell r="CN243">
            <v>76</v>
          </cell>
          <cell r="CO243">
            <v>35</v>
          </cell>
          <cell r="CP243">
            <v>23</v>
          </cell>
          <cell r="CQ243">
            <v>5</v>
          </cell>
          <cell r="CR243">
            <v>18</v>
          </cell>
          <cell r="CS243">
            <v>0</v>
          </cell>
          <cell r="CT243">
            <v>299</v>
          </cell>
          <cell r="CU243">
            <v>282</v>
          </cell>
          <cell r="CV243">
            <v>50</v>
          </cell>
          <cell r="CW243">
            <v>232</v>
          </cell>
          <cell r="CX243">
            <v>185</v>
          </cell>
          <cell r="CY243">
            <v>168</v>
          </cell>
          <cell r="CZ243">
            <v>17</v>
          </cell>
          <cell r="DA243">
            <v>5</v>
          </cell>
          <cell r="DB243">
            <v>47</v>
          </cell>
          <cell r="DC243">
            <v>31</v>
          </cell>
          <cell r="DD243">
            <v>15</v>
          </cell>
          <cell r="DE243">
            <v>0</v>
          </cell>
          <cell r="DF243">
            <v>805</v>
          </cell>
          <cell r="DG243">
            <v>720</v>
          </cell>
          <cell r="DH243">
            <v>258</v>
          </cell>
          <cell r="DI243">
            <v>462</v>
          </cell>
          <cell r="DJ243">
            <v>319</v>
          </cell>
          <cell r="DK243">
            <v>241</v>
          </cell>
          <cell r="DL243">
            <v>78</v>
          </cell>
          <cell r="DM243">
            <v>36</v>
          </cell>
          <cell r="DN243">
            <v>136</v>
          </cell>
          <cell r="DO243">
            <v>66</v>
          </cell>
          <cell r="DP243">
            <v>70</v>
          </cell>
          <cell r="DQ243">
            <v>7</v>
          </cell>
          <cell r="DR243">
            <v>380</v>
          </cell>
          <cell r="DS243">
            <v>320</v>
          </cell>
          <cell r="DT243">
            <v>140</v>
          </cell>
          <cell r="DU243">
            <v>180</v>
          </cell>
          <cell r="DV243">
            <v>138</v>
          </cell>
          <cell r="DW243">
            <v>86</v>
          </cell>
          <cell r="DX243">
            <v>52</v>
          </cell>
          <cell r="DY243">
            <v>26</v>
          </cell>
          <cell r="DZ243" t="str">
            <v>*</v>
          </cell>
          <cell r="EA243" t="str">
            <v>*</v>
          </cell>
          <cell r="EB243">
            <v>27</v>
          </cell>
          <cell r="EC243" t="str">
            <v>*</v>
          </cell>
          <cell r="ED243">
            <v>596</v>
          </cell>
          <cell r="EE243">
            <v>491</v>
          </cell>
          <cell r="EF243">
            <v>181</v>
          </cell>
          <cell r="EG243">
            <v>310</v>
          </cell>
          <cell r="EH243">
            <v>256</v>
          </cell>
          <cell r="EI243">
            <v>202</v>
          </cell>
          <cell r="EJ243">
            <v>54</v>
          </cell>
          <cell r="EK243">
            <v>20</v>
          </cell>
          <cell r="EL243">
            <v>44</v>
          </cell>
          <cell r="EM243">
            <v>20</v>
          </cell>
          <cell r="EN243">
            <v>24</v>
          </cell>
          <cell r="EO243">
            <v>10</v>
          </cell>
          <cell r="EP243">
            <v>308</v>
          </cell>
          <cell r="EQ243">
            <v>273</v>
          </cell>
          <cell r="ER243">
            <v>38</v>
          </cell>
          <cell r="ES243">
            <v>235</v>
          </cell>
          <cell r="ET243">
            <v>210</v>
          </cell>
          <cell r="EU243">
            <v>173</v>
          </cell>
          <cell r="EV243">
            <v>35</v>
          </cell>
          <cell r="EW243">
            <v>11</v>
          </cell>
          <cell r="EX243" t="str">
            <v>*</v>
          </cell>
          <cell r="EY243" t="str">
            <v>*</v>
          </cell>
          <cell r="EZ243">
            <v>7</v>
          </cell>
          <cell r="FA243" t="str">
            <v>*</v>
          </cell>
          <cell r="FB243">
            <v>1225</v>
          </cell>
          <cell r="FC243">
            <v>1132</v>
          </cell>
          <cell r="FD243">
            <v>237</v>
          </cell>
          <cell r="FE243">
            <v>895</v>
          </cell>
          <cell r="FF243">
            <v>736</v>
          </cell>
          <cell r="FG243">
            <v>628</v>
          </cell>
          <cell r="FH243">
            <v>106</v>
          </cell>
          <cell r="FI243">
            <v>40</v>
          </cell>
          <cell r="FJ243">
            <v>150</v>
          </cell>
          <cell r="FK243">
            <v>91</v>
          </cell>
          <cell r="FL243">
            <v>58</v>
          </cell>
          <cell r="FM243">
            <v>9</v>
          </cell>
          <cell r="FN243">
            <v>840</v>
          </cell>
          <cell r="FO243">
            <v>698</v>
          </cell>
          <cell r="FP243">
            <v>326</v>
          </cell>
          <cell r="FQ243">
            <v>372</v>
          </cell>
          <cell r="FR243">
            <v>252</v>
          </cell>
          <cell r="FS243">
            <v>147</v>
          </cell>
          <cell r="FT243">
            <v>105</v>
          </cell>
          <cell r="FU243">
            <v>50</v>
          </cell>
          <cell r="FV243">
            <v>116</v>
          </cell>
          <cell r="FW243">
            <v>44</v>
          </cell>
          <cell r="FX243">
            <v>72</v>
          </cell>
          <cell r="FY243">
            <v>4</v>
          </cell>
          <cell r="FZ243">
            <v>323</v>
          </cell>
          <cell r="GA243">
            <v>256</v>
          </cell>
          <cell r="GB243">
            <v>104</v>
          </cell>
          <cell r="GC243">
            <v>152</v>
          </cell>
          <cell r="GD243">
            <v>120</v>
          </cell>
          <cell r="GE243">
            <v>95</v>
          </cell>
          <cell r="GF243">
            <v>25</v>
          </cell>
          <cell r="GG243">
            <v>8</v>
          </cell>
          <cell r="GH243">
            <v>24</v>
          </cell>
          <cell r="GI243">
            <v>11</v>
          </cell>
          <cell r="GJ243">
            <v>13</v>
          </cell>
          <cell r="GK243">
            <v>8</v>
          </cell>
          <cell r="GL243">
            <v>0</v>
          </cell>
          <cell r="GM243">
            <v>0</v>
          </cell>
          <cell r="GN243">
            <v>0</v>
          </cell>
          <cell r="GO243">
            <v>0</v>
          </cell>
          <cell r="GP243">
            <v>0</v>
          </cell>
          <cell r="GQ243">
            <v>0</v>
          </cell>
          <cell r="GR243">
            <v>0</v>
          </cell>
          <cell r="GS243">
            <v>0</v>
          </cell>
          <cell r="GT243">
            <v>0</v>
          </cell>
          <cell r="GU243">
            <v>0</v>
          </cell>
          <cell r="GV243">
            <v>0</v>
          </cell>
          <cell r="GW243">
            <v>0</v>
          </cell>
          <cell r="GX243">
            <v>1490</v>
          </cell>
          <cell r="GY243">
            <v>1352</v>
          </cell>
          <cell r="GZ243">
            <v>349</v>
          </cell>
          <cell r="HA243">
            <v>1003</v>
          </cell>
          <cell r="HB243">
            <v>818</v>
          </cell>
          <cell r="HC243">
            <v>676</v>
          </cell>
          <cell r="HD243">
            <v>140</v>
          </cell>
          <cell r="HE243">
            <v>53</v>
          </cell>
          <cell r="HF243">
            <v>174</v>
          </cell>
          <cell r="HG243">
            <v>101</v>
          </cell>
          <cell r="HH243">
            <v>72</v>
          </cell>
          <cell r="HI243">
            <v>11</v>
          </cell>
          <cell r="HJ243">
            <v>0</v>
          </cell>
          <cell r="HK243">
            <v>0</v>
          </cell>
          <cell r="HL243">
            <v>0</v>
          </cell>
          <cell r="HM243">
            <v>0</v>
          </cell>
          <cell r="HN243">
            <v>0</v>
          </cell>
          <cell r="HO243">
            <v>0</v>
          </cell>
          <cell r="HP243">
            <v>0</v>
          </cell>
          <cell r="HQ243">
            <v>0</v>
          </cell>
          <cell r="HR243">
            <v>0</v>
          </cell>
          <cell r="HS243">
            <v>0</v>
          </cell>
          <cell r="HT243">
            <v>0</v>
          </cell>
          <cell r="HU243">
            <v>0</v>
          </cell>
          <cell r="HV243">
            <v>1154</v>
          </cell>
          <cell r="HW243">
            <v>963</v>
          </cell>
          <cell r="HX243">
            <v>356</v>
          </cell>
          <cell r="HY243">
            <v>607</v>
          </cell>
          <cell r="HZ243">
            <v>460</v>
          </cell>
          <cell r="IA243">
            <v>347</v>
          </cell>
          <cell r="IB243">
            <v>113</v>
          </cell>
          <cell r="IC243">
            <v>43</v>
          </cell>
          <cell r="ID243">
            <v>138</v>
          </cell>
          <cell r="IE243">
            <v>68</v>
          </cell>
          <cell r="IF243">
            <v>70</v>
          </cell>
          <cell r="IG243">
            <v>9</v>
          </cell>
          <cell r="IH243">
            <v>1234</v>
          </cell>
          <cell r="II243">
            <v>1123</v>
          </cell>
          <cell r="IJ243">
            <v>311</v>
          </cell>
          <cell r="IK243">
            <v>812</v>
          </cell>
          <cell r="IL243">
            <v>648</v>
          </cell>
          <cell r="IM243">
            <v>523</v>
          </cell>
          <cell r="IN243">
            <v>123</v>
          </cell>
          <cell r="IO243">
            <v>55</v>
          </cell>
          <cell r="IP243">
            <v>152</v>
          </cell>
          <cell r="IQ243">
            <v>78</v>
          </cell>
          <cell r="IR243">
            <v>73</v>
          </cell>
          <cell r="IS243">
            <v>12</v>
          </cell>
        </row>
        <row r="244">
          <cell r="A244" t="str">
            <v>Alb-Donau-Kreis</v>
          </cell>
          <cell r="B244">
            <v>2678</v>
          </cell>
          <cell r="C244">
            <v>2248</v>
          </cell>
          <cell r="D244">
            <v>1007</v>
          </cell>
          <cell r="E244">
            <v>1241</v>
          </cell>
          <cell r="F244">
            <v>995</v>
          </cell>
          <cell r="G244">
            <v>750</v>
          </cell>
          <cell r="H244">
            <v>245</v>
          </cell>
          <cell r="I244">
            <v>132</v>
          </cell>
          <cell r="J244">
            <v>236</v>
          </cell>
          <cell r="K244">
            <v>138</v>
          </cell>
          <cell r="L244">
            <v>98</v>
          </cell>
          <cell r="M244">
            <v>10</v>
          </cell>
          <cell r="N244">
            <v>1507</v>
          </cell>
          <cell r="O244">
            <v>1257</v>
          </cell>
          <cell r="P244">
            <v>571</v>
          </cell>
          <cell r="Q244">
            <v>686</v>
          </cell>
          <cell r="R244">
            <v>528</v>
          </cell>
          <cell r="S244">
            <v>399</v>
          </cell>
          <cell r="T244">
            <v>129</v>
          </cell>
          <cell r="U244">
            <v>66</v>
          </cell>
          <cell r="V244">
            <v>151</v>
          </cell>
          <cell r="W244">
            <v>93</v>
          </cell>
          <cell r="X244">
            <v>58</v>
          </cell>
          <cell r="Y244">
            <v>7</v>
          </cell>
          <cell r="Z244">
            <v>1171</v>
          </cell>
          <cell r="AA244">
            <v>991</v>
          </cell>
          <cell r="AB244">
            <v>436</v>
          </cell>
          <cell r="AC244">
            <v>555</v>
          </cell>
          <cell r="AD244">
            <v>467</v>
          </cell>
          <cell r="AE244">
            <v>351</v>
          </cell>
          <cell r="AF244">
            <v>116</v>
          </cell>
          <cell r="AG244">
            <v>66</v>
          </cell>
          <cell r="AH244">
            <v>85</v>
          </cell>
          <cell r="AI244">
            <v>45</v>
          </cell>
          <cell r="AJ244">
            <v>40</v>
          </cell>
          <cell r="AK244">
            <v>3</v>
          </cell>
          <cell r="AL244">
            <v>311</v>
          </cell>
          <cell r="AM244">
            <v>248</v>
          </cell>
          <cell r="AN244">
            <v>103</v>
          </cell>
          <cell r="AO244">
            <v>145</v>
          </cell>
          <cell r="AP244">
            <v>93</v>
          </cell>
          <cell r="AQ244">
            <v>87</v>
          </cell>
          <cell r="AR244">
            <v>6</v>
          </cell>
          <cell r="AS244" t="str">
            <v>*</v>
          </cell>
          <cell r="AT244" t="str">
            <v>*</v>
          </cell>
          <cell r="AU244">
            <v>28</v>
          </cell>
          <cell r="AV244" t="str">
            <v>*</v>
          </cell>
          <cell r="AW244" t="str">
            <v>*</v>
          </cell>
          <cell r="AX244">
            <v>600</v>
          </cell>
          <cell r="AY244">
            <v>515</v>
          </cell>
          <cell r="AZ244">
            <v>220</v>
          </cell>
          <cell r="BA244">
            <v>295</v>
          </cell>
          <cell r="BB244">
            <v>222</v>
          </cell>
          <cell r="BC244">
            <v>178</v>
          </cell>
          <cell r="BD244">
            <v>44</v>
          </cell>
          <cell r="BE244" t="str">
            <v>*</v>
          </cell>
          <cell r="BF244">
            <v>69</v>
          </cell>
          <cell r="BG244">
            <v>46</v>
          </cell>
          <cell r="BH244">
            <v>23</v>
          </cell>
          <cell r="BI244">
            <v>4</v>
          </cell>
          <cell r="BJ244">
            <v>533</v>
          </cell>
          <cell r="BK244">
            <v>474</v>
          </cell>
          <cell r="BL244">
            <v>150</v>
          </cell>
          <cell r="BM244">
            <v>324</v>
          </cell>
          <cell r="BN244">
            <v>262</v>
          </cell>
          <cell r="BO244">
            <v>205</v>
          </cell>
          <cell r="BP244">
            <v>57</v>
          </cell>
          <cell r="BQ244">
            <v>37</v>
          </cell>
          <cell r="BR244" t="str">
            <v>*</v>
          </cell>
          <cell r="BS244">
            <v>42</v>
          </cell>
          <cell r="BT244" t="str">
            <v>*</v>
          </cell>
          <cell r="BU244" t="str">
            <v>*</v>
          </cell>
          <cell r="BV244">
            <v>495</v>
          </cell>
          <cell r="BW244">
            <v>417</v>
          </cell>
          <cell r="BX244">
            <v>176</v>
          </cell>
          <cell r="BY244">
            <v>241</v>
          </cell>
          <cell r="BZ244">
            <v>213</v>
          </cell>
          <cell r="CA244">
            <v>167</v>
          </cell>
          <cell r="CB244">
            <v>46</v>
          </cell>
          <cell r="CC244">
            <v>21</v>
          </cell>
          <cell r="CD244" t="str">
            <v>*</v>
          </cell>
          <cell r="CE244" t="str">
            <v>*</v>
          </cell>
          <cell r="CF244">
            <v>11</v>
          </cell>
          <cell r="CG244" t="str">
            <v>*</v>
          </cell>
          <cell r="CH244">
            <v>738</v>
          </cell>
          <cell r="CI244">
            <v>594</v>
          </cell>
          <cell r="CJ244">
            <v>358</v>
          </cell>
          <cell r="CK244">
            <v>236</v>
          </cell>
          <cell r="CL244">
            <v>205</v>
          </cell>
          <cell r="CM244">
            <v>113</v>
          </cell>
          <cell r="CN244">
            <v>92</v>
          </cell>
          <cell r="CO244">
            <v>53</v>
          </cell>
          <cell r="CP244" t="str">
            <v>*</v>
          </cell>
          <cell r="CQ244" t="str">
            <v>*</v>
          </cell>
          <cell r="CR244">
            <v>22</v>
          </cell>
          <cell r="CS244" t="str">
            <v>*</v>
          </cell>
          <cell r="CT244">
            <v>259</v>
          </cell>
          <cell r="CU244">
            <v>234</v>
          </cell>
          <cell r="CV244">
            <v>59</v>
          </cell>
          <cell r="CW244">
            <v>175</v>
          </cell>
          <cell r="CX244">
            <v>147</v>
          </cell>
          <cell r="CY244">
            <v>134</v>
          </cell>
          <cell r="CZ244">
            <v>13</v>
          </cell>
          <cell r="DA244">
            <v>7</v>
          </cell>
          <cell r="DB244">
            <v>28</v>
          </cell>
          <cell r="DC244" t="str">
            <v>*</v>
          </cell>
          <cell r="DD244" t="str">
            <v>*</v>
          </cell>
          <cell r="DE244">
            <v>0</v>
          </cell>
          <cell r="DF244">
            <v>1070</v>
          </cell>
          <cell r="DG244">
            <v>900</v>
          </cell>
          <cell r="DH244">
            <v>435</v>
          </cell>
          <cell r="DI244">
            <v>465</v>
          </cell>
          <cell r="DJ244">
            <v>362</v>
          </cell>
          <cell r="DK244">
            <v>233</v>
          </cell>
          <cell r="DL244">
            <v>129</v>
          </cell>
          <cell r="DM244">
            <v>72</v>
          </cell>
          <cell r="DN244">
            <v>98</v>
          </cell>
          <cell r="DO244">
            <v>52</v>
          </cell>
          <cell r="DP244">
            <v>46</v>
          </cell>
          <cell r="DQ244">
            <v>5</v>
          </cell>
          <cell r="DR244">
            <v>478</v>
          </cell>
          <cell r="DS244">
            <v>380</v>
          </cell>
          <cell r="DT244">
            <v>232</v>
          </cell>
          <cell r="DU244">
            <v>148</v>
          </cell>
          <cell r="DV244">
            <v>105</v>
          </cell>
          <cell r="DW244">
            <v>68</v>
          </cell>
          <cell r="DX244">
            <v>37</v>
          </cell>
          <cell r="DY244">
            <v>22</v>
          </cell>
          <cell r="DZ244" t="str">
            <v>*</v>
          </cell>
          <cell r="EA244" t="str">
            <v>*</v>
          </cell>
          <cell r="EB244">
            <v>26</v>
          </cell>
          <cell r="EC244" t="str">
            <v>*</v>
          </cell>
          <cell r="ED244">
            <v>528</v>
          </cell>
          <cell r="EE244">
            <v>442</v>
          </cell>
          <cell r="EF244">
            <v>198</v>
          </cell>
          <cell r="EG244">
            <v>244</v>
          </cell>
          <cell r="EH244">
            <v>204</v>
          </cell>
          <cell r="EI244">
            <v>167</v>
          </cell>
          <cell r="EJ244">
            <v>37</v>
          </cell>
          <cell r="EK244">
            <v>17</v>
          </cell>
          <cell r="EL244" t="str">
            <v>*</v>
          </cell>
          <cell r="EM244">
            <v>26</v>
          </cell>
          <cell r="EN244" t="str">
            <v>*</v>
          </cell>
          <cell r="EO244" t="str">
            <v>*</v>
          </cell>
          <cell r="EP244">
            <v>343</v>
          </cell>
          <cell r="EQ244">
            <v>292</v>
          </cell>
          <cell r="ER244">
            <v>83</v>
          </cell>
          <cell r="ES244">
            <v>209</v>
          </cell>
          <cell r="ET244">
            <v>177</v>
          </cell>
          <cell r="EU244">
            <v>148</v>
          </cell>
          <cell r="EV244">
            <v>29</v>
          </cell>
          <cell r="EW244">
            <v>14</v>
          </cell>
          <cell r="EX244" t="str">
            <v>*</v>
          </cell>
          <cell r="EY244">
            <v>24</v>
          </cell>
          <cell r="EZ244" t="str">
            <v>*</v>
          </cell>
          <cell r="FA244" t="str">
            <v>*</v>
          </cell>
          <cell r="FB244">
            <v>1181</v>
          </cell>
          <cell r="FC244">
            <v>1056</v>
          </cell>
          <cell r="FD244">
            <v>265</v>
          </cell>
          <cell r="FE244">
            <v>791</v>
          </cell>
          <cell r="FF244">
            <v>659</v>
          </cell>
          <cell r="FG244">
            <v>552</v>
          </cell>
          <cell r="FH244">
            <v>107</v>
          </cell>
          <cell r="FI244">
            <v>59</v>
          </cell>
          <cell r="FJ244" t="str">
            <v>*</v>
          </cell>
          <cell r="FK244">
            <v>83</v>
          </cell>
          <cell r="FL244" t="str">
            <v>*</v>
          </cell>
          <cell r="FM244" t="str">
            <v>*</v>
          </cell>
          <cell r="FN244">
            <v>1270</v>
          </cell>
          <cell r="FO244">
            <v>1007</v>
          </cell>
          <cell r="FP244">
            <v>655</v>
          </cell>
          <cell r="FQ244">
            <v>352</v>
          </cell>
          <cell r="FR244">
            <v>255</v>
          </cell>
          <cell r="FS244">
            <v>135</v>
          </cell>
          <cell r="FT244">
            <v>120</v>
          </cell>
          <cell r="FU244">
            <v>64</v>
          </cell>
          <cell r="FV244" t="str">
            <v>*</v>
          </cell>
          <cell r="FW244" t="str">
            <v>*</v>
          </cell>
          <cell r="FX244">
            <v>52</v>
          </cell>
          <cell r="FY244" t="str">
            <v>*</v>
          </cell>
          <cell r="FZ244">
            <v>226</v>
          </cell>
          <cell r="GA244">
            <v>185</v>
          </cell>
          <cell r="GB244">
            <v>87</v>
          </cell>
          <cell r="GC244">
            <v>98</v>
          </cell>
          <cell r="GD244">
            <v>81</v>
          </cell>
          <cell r="GE244">
            <v>63</v>
          </cell>
          <cell r="GF244">
            <v>18</v>
          </cell>
          <cell r="GG244">
            <v>9</v>
          </cell>
          <cell r="GH244" t="str">
            <v>*</v>
          </cell>
          <cell r="GI244" t="str">
            <v>*</v>
          </cell>
          <cell r="GJ244" t="str">
            <v>*</v>
          </cell>
          <cell r="GK244" t="str">
            <v>*</v>
          </cell>
          <cell r="GL244" t="str">
            <v>*</v>
          </cell>
          <cell r="GM244">
            <v>0</v>
          </cell>
          <cell r="GN244">
            <v>0</v>
          </cell>
          <cell r="GO244">
            <v>0</v>
          </cell>
          <cell r="GP244">
            <v>0</v>
          </cell>
          <cell r="GQ244">
            <v>0</v>
          </cell>
          <cell r="GR244">
            <v>0</v>
          </cell>
          <cell r="GS244">
            <v>0</v>
          </cell>
          <cell r="GT244">
            <v>0</v>
          </cell>
          <cell r="GU244">
            <v>0</v>
          </cell>
          <cell r="GV244">
            <v>0</v>
          </cell>
          <cell r="GW244">
            <v>0</v>
          </cell>
          <cell r="GX244">
            <v>1493</v>
          </cell>
          <cell r="GY244">
            <v>1306</v>
          </cell>
          <cell r="GZ244">
            <v>437</v>
          </cell>
          <cell r="HA244">
            <v>869</v>
          </cell>
          <cell r="HB244">
            <v>715</v>
          </cell>
          <cell r="HC244">
            <v>585</v>
          </cell>
          <cell r="HD244">
            <v>130</v>
          </cell>
          <cell r="HE244">
            <v>73</v>
          </cell>
          <cell r="HF244">
            <v>146</v>
          </cell>
          <cell r="HG244">
            <v>89</v>
          </cell>
          <cell r="HH244">
            <v>57</v>
          </cell>
          <cell r="HI244">
            <v>8</v>
          </cell>
          <cell r="HJ244" t="str">
            <v>*</v>
          </cell>
          <cell r="HK244">
            <v>0</v>
          </cell>
          <cell r="HL244">
            <v>0</v>
          </cell>
          <cell r="HM244">
            <v>0</v>
          </cell>
          <cell r="HN244">
            <v>0</v>
          </cell>
          <cell r="HO244">
            <v>0</v>
          </cell>
          <cell r="HP244">
            <v>0</v>
          </cell>
          <cell r="HQ244">
            <v>0</v>
          </cell>
          <cell r="HR244">
            <v>0</v>
          </cell>
          <cell r="HS244">
            <v>0</v>
          </cell>
          <cell r="HT244">
            <v>0</v>
          </cell>
          <cell r="HU244">
            <v>0</v>
          </cell>
          <cell r="HV244">
            <v>1638</v>
          </cell>
          <cell r="HW244">
            <v>1312</v>
          </cell>
          <cell r="HX244">
            <v>679</v>
          </cell>
          <cell r="HY244">
            <v>633</v>
          </cell>
          <cell r="HZ244">
            <v>496</v>
          </cell>
          <cell r="IA244">
            <v>350</v>
          </cell>
          <cell r="IB244">
            <v>146</v>
          </cell>
          <cell r="IC244">
            <v>75</v>
          </cell>
          <cell r="ID244">
            <v>131</v>
          </cell>
          <cell r="IE244">
            <v>69</v>
          </cell>
          <cell r="IF244">
            <v>62</v>
          </cell>
          <cell r="IG244">
            <v>6</v>
          </cell>
          <cell r="IH244">
            <v>1040</v>
          </cell>
          <cell r="II244">
            <v>936</v>
          </cell>
          <cell r="IJ244">
            <v>328</v>
          </cell>
          <cell r="IK244">
            <v>608</v>
          </cell>
          <cell r="IL244">
            <v>499</v>
          </cell>
          <cell r="IM244">
            <v>400</v>
          </cell>
          <cell r="IN244">
            <v>99</v>
          </cell>
          <cell r="IO244">
            <v>57</v>
          </cell>
          <cell r="IP244">
            <v>105</v>
          </cell>
          <cell r="IQ244">
            <v>69</v>
          </cell>
          <cell r="IR244">
            <v>36</v>
          </cell>
          <cell r="IS244">
            <v>4</v>
          </cell>
        </row>
        <row r="245">
          <cell r="A245" t="str">
            <v>Biberach</v>
          </cell>
          <cell r="B245">
            <v>2348</v>
          </cell>
          <cell r="C245">
            <v>1836</v>
          </cell>
          <cell r="D245">
            <v>768</v>
          </cell>
          <cell r="E245">
            <v>1068</v>
          </cell>
          <cell r="F245">
            <v>873</v>
          </cell>
          <cell r="G245">
            <v>619</v>
          </cell>
          <cell r="H245">
            <v>254</v>
          </cell>
          <cell r="I245">
            <v>119</v>
          </cell>
          <cell r="J245">
            <v>185</v>
          </cell>
          <cell r="K245">
            <v>110</v>
          </cell>
          <cell r="L245">
            <v>75</v>
          </cell>
          <cell r="M245">
            <v>10</v>
          </cell>
          <cell r="N245">
            <v>1299</v>
          </cell>
          <cell r="O245">
            <v>1028</v>
          </cell>
          <cell r="P245">
            <v>422</v>
          </cell>
          <cell r="Q245">
            <v>606</v>
          </cell>
          <cell r="R245">
            <v>501</v>
          </cell>
          <cell r="S245">
            <v>364</v>
          </cell>
          <cell r="T245">
            <v>137</v>
          </cell>
          <cell r="U245">
            <v>66</v>
          </cell>
          <cell r="V245">
            <v>99</v>
          </cell>
          <cell r="W245">
            <v>57</v>
          </cell>
          <cell r="X245">
            <v>42</v>
          </cell>
          <cell r="Y245">
            <v>6</v>
          </cell>
          <cell r="Z245">
            <v>1049</v>
          </cell>
          <cell r="AA245">
            <v>808</v>
          </cell>
          <cell r="AB245">
            <v>346</v>
          </cell>
          <cell r="AC245">
            <v>462</v>
          </cell>
          <cell r="AD245">
            <v>372</v>
          </cell>
          <cell r="AE245">
            <v>255</v>
          </cell>
          <cell r="AF245">
            <v>117</v>
          </cell>
          <cell r="AG245">
            <v>53</v>
          </cell>
          <cell r="AH245">
            <v>86</v>
          </cell>
          <cell r="AI245">
            <v>53</v>
          </cell>
          <cell r="AJ245">
            <v>33</v>
          </cell>
          <cell r="AK245">
            <v>4</v>
          </cell>
          <cell r="AL245">
            <v>255</v>
          </cell>
          <cell r="AM245">
            <v>186</v>
          </cell>
          <cell r="AN245">
            <v>88</v>
          </cell>
          <cell r="AO245">
            <v>98</v>
          </cell>
          <cell r="AP245">
            <v>72</v>
          </cell>
          <cell r="AQ245">
            <v>62</v>
          </cell>
          <cell r="AR245">
            <v>10</v>
          </cell>
          <cell r="AS245">
            <v>4</v>
          </cell>
          <cell r="AT245" t="str">
            <v>*</v>
          </cell>
          <cell r="AU245">
            <v>17</v>
          </cell>
          <cell r="AV245" t="str">
            <v>*</v>
          </cell>
          <cell r="AW245" t="str">
            <v>*</v>
          </cell>
          <cell r="AX245">
            <v>608</v>
          </cell>
          <cell r="AY245">
            <v>488</v>
          </cell>
          <cell r="AZ245">
            <v>182</v>
          </cell>
          <cell r="BA245">
            <v>306</v>
          </cell>
          <cell r="BB245">
            <v>245</v>
          </cell>
          <cell r="BC245">
            <v>178</v>
          </cell>
          <cell r="BD245">
            <v>67</v>
          </cell>
          <cell r="BE245">
            <v>27</v>
          </cell>
          <cell r="BF245" t="str">
            <v>*</v>
          </cell>
          <cell r="BG245" t="str">
            <v>*</v>
          </cell>
          <cell r="BH245">
            <v>33</v>
          </cell>
          <cell r="BI245" t="str">
            <v>*</v>
          </cell>
          <cell r="BJ245">
            <v>541</v>
          </cell>
          <cell r="BK245">
            <v>446</v>
          </cell>
          <cell r="BL245">
            <v>149</v>
          </cell>
          <cell r="BM245">
            <v>297</v>
          </cell>
          <cell r="BN245">
            <v>253</v>
          </cell>
          <cell r="BO245">
            <v>192</v>
          </cell>
          <cell r="BP245">
            <v>61</v>
          </cell>
          <cell r="BQ245">
            <v>33</v>
          </cell>
          <cell r="BR245">
            <v>40</v>
          </cell>
          <cell r="BS245">
            <v>27</v>
          </cell>
          <cell r="BT245">
            <v>13</v>
          </cell>
          <cell r="BU245">
            <v>4</v>
          </cell>
          <cell r="BV245">
            <v>433</v>
          </cell>
          <cell r="BW245">
            <v>364</v>
          </cell>
          <cell r="BX245">
            <v>152</v>
          </cell>
          <cell r="BY245">
            <v>212</v>
          </cell>
          <cell r="BZ245">
            <v>167</v>
          </cell>
          <cell r="CA245">
            <v>126</v>
          </cell>
          <cell r="CB245">
            <v>41</v>
          </cell>
          <cell r="CC245">
            <v>16</v>
          </cell>
          <cell r="CD245">
            <v>45</v>
          </cell>
          <cell r="CE245">
            <v>33</v>
          </cell>
          <cell r="CF245">
            <v>12</v>
          </cell>
          <cell r="CG245">
            <v>0</v>
          </cell>
          <cell r="CH245">
            <v>511</v>
          </cell>
          <cell r="CI245">
            <v>352</v>
          </cell>
          <cell r="CJ245">
            <v>197</v>
          </cell>
          <cell r="CK245">
            <v>155</v>
          </cell>
          <cell r="CL245">
            <v>136</v>
          </cell>
          <cell r="CM245">
            <v>61</v>
          </cell>
          <cell r="CN245">
            <v>75</v>
          </cell>
          <cell r="CO245">
            <v>39</v>
          </cell>
          <cell r="CP245" t="str">
            <v>*</v>
          </cell>
          <cell r="CQ245" t="str">
            <v>*</v>
          </cell>
          <cell r="CR245" t="str">
            <v>*</v>
          </cell>
          <cell r="CS245" t="str">
            <v>*</v>
          </cell>
          <cell r="CT245">
            <v>472</v>
          </cell>
          <cell r="CU245">
            <v>449</v>
          </cell>
          <cell r="CV245">
            <v>64</v>
          </cell>
          <cell r="CW245">
            <v>385</v>
          </cell>
          <cell r="CX245">
            <v>309</v>
          </cell>
          <cell r="CY245">
            <v>272</v>
          </cell>
          <cell r="CZ245">
            <v>37</v>
          </cell>
          <cell r="DA245">
            <v>26</v>
          </cell>
          <cell r="DB245" t="str">
            <v>*</v>
          </cell>
          <cell r="DC245">
            <v>58</v>
          </cell>
          <cell r="DD245" t="str">
            <v>*</v>
          </cell>
          <cell r="DE245" t="str">
            <v>*</v>
          </cell>
          <cell r="DF245">
            <v>866</v>
          </cell>
          <cell r="DG245">
            <v>672</v>
          </cell>
          <cell r="DH245">
            <v>333</v>
          </cell>
          <cell r="DI245">
            <v>339</v>
          </cell>
          <cell r="DJ245">
            <v>263</v>
          </cell>
          <cell r="DK245">
            <v>148</v>
          </cell>
          <cell r="DL245">
            <v>115</v>
          </cell>
          <cell r="DM245">
            <v>52</v>
          </cell>
          <cell r="DN245">
            <v>71</v>
          </cell>
          <cell r="DO245">
            <v>29</v>
          </cell>
          <cell r="DP245">
            <v>42</v>
          </cell>
          <cell r="DQ245">
            <v>5</v>
          </cell>
          <cell r="DR245">
            <v>459</v>
          </cell>
          <cell r="DS245">
            <v>322</v>
          </cell>
          <cell r="DT245">
            <v>193</v>
          </cell>
          <cell r="DU245">
            <v>129</v>
          </cell>
          <cell r="DV245">
            <v>104</v>
          </cell>
          <cell r="DW245">
            <v>51</v>
          </cell>
          <cell r="DX245">
            <v>53</v>
          </cell>
          <cell r="DY245">
            <v>25</v>
          </cell>
          <cell r="DZ245" t="str">
            <v>*</v>
          </cell>
          <cell r="EA245" t="str">
            <v>*</v>
          </cell>
          <cell r="EB245">
            <v>13</v>
          </cell>
          <cell r="EC245" t="str">
            <v>*</v>
          </cell>
          <cell r="ED245">
            <v>410</v>
          </cell>
          <cell r="EE245">
            <v>286</v>
          </cell>
          <cell r="EF245">
            <v>142</v>
          </cell>
          <cell r="EG245">
            <v>144</v>
          </cell>
          <cell r="EH245">
            <v>128</v>
          </cell>
          <cell r="EI245">
            <v>96</v>
          </cell>
          <cell r="EJ245">
            <v>32</v>
          </cell>
          <cell r="EK245">
            <v>10</v>
          </cell>
          <cell r="EL245" t="str">
            <v>*</v>
          </cell>
          <cell r="EM245">
            <v>11</v>
          </cell>
          <cell r="EN245" t="str">
            <v>*</v>
          </cell>
          <cell r="EO245" t="str">
            <v>*</v>
          </cell>
          <cell r="EP245">
            <v>141</v>
          </cell>
          <cell r="EQ245">
            <v>107</v>
          </cell>
          <cell r="ER245">
            <v>36</v>
          </cell>
          <cell r="ES245">
            <v>71</v>
          </cell>
          <cell r="ET245" t="str">
            <v>*</v>
          </cell>
          <cell r="EU245">
            <v>52</v>
          </cell>
          <cell r="EV245" t="str">
            <v>*</v>
          </cell>
          <cell r="EW245">
            <v>6</v>
          </cell>
          <cell r="EX245" t="str">
            <v>*</v>
          </cell>
          <cell r="EY245" t="str">
            <v>*</v>
          </cell>
          <cell r="EZ245" t="str">
            <v>*</v>
          </cell>
          <cell r="FA245">
            <v>0</v>
          </cell>
          <cell r="FB245">
            <v>1146</v>
          </cell>
          <cell r="FC245">
            <v>1000</v>
          </cell>
          <cell r="FD245">
            <v>228</v>
          </cell>
          <cell r="FE245">
            <v>772</v>
          </cell>
          <cell r="FF245">
            <v>634</v>
          </cell>
          <cell r="FG245">
            <v>488</v>
          </cell>
          <cell r="FH245">
            <v>146</v>
          </cell>
          <cell r="FI245">
            <v>83</v>
          </cell>
          <cell r="FJ245" t="str">
            <v>*</v>
          </cell>
          <cell r="FK245">
            <v>91</v>
          </cell>
          <cell r="FL245" t="str">
            <v>*</v>
          </cell>
          <cell r="FM245" t="str">
            <v>*</v>
          </cell>
          <cell r="FN245">
            <v>1002</v>
          </cell>
          <cell r="FO245">
            <v>705</v>
          </cell>
          <cell r="FP245">
            <v>471</v>
          </cell>
          <cell r="FQ245">
            <v>234</v>
          </cell>
          <cell r="FR245">
            <v>186</v>
          </cell>
          <cell r="FS245">
            <v>94</v>
          </cell>
          <cell r="FT245">
            <v>92</v>
          </cell>
          <cell r="FU245">
            <v>33</v>
          </cell>
          <cell r="FV245" t="str">
            <v>*</v>
          </cell>
          <cell r="FW245" t="str">
            <v>*</v>
          </cell>
          <cell r="FX245">
            <v>34</v>
          </cell>
          <cell r="FY245" t="str">
            <v>*</v>
          </cell>
          <cell r="FZ245">
            <v>198</v>
          </cell>
          <cell r="GA245">
            <v>129</v>
          </cell>
          <cell r="GB245">
            <v>68</v>
          </cell>
          <cell r="GC245">
            <v>61</v>
          </cell>
          <cell r="GD245">
            <v>52</v>
          </cell>
          <cell r="GE245">
            <v>36</v>
          </cell>
          <cell r="GF245">
            <v>16</v>
          </cell>
          <cell r="GG245">
            <v>3</v>
          </cell>
          <cell r="GH245">
            <v>9</v>
          </cell>
          <cell r="GI245" t="str">
            <v>*</v>
          </cell>
          <cell r="GJ245" t="str">
            <v>*</v>
          </cell>
          <cell r="GK245">
            <v>0</v>
          </cell>
          <cell r="GL245" t="str">
            <v>*</v>
          </cell>
          <cell r="GM245" t="str">
            <v>*</v>
          </cell>
          <cell r="GN245" t="str">
            <v>*</v>
          </cell>
          <cell r="GO245" t="str">
            <v>*</v>
          </cell>
          <cell r="GP245" t="str">
            <v>*</v>
          </cell>
          <cell r="GQ245" t="str">
            <v>*</v>
          </cell>
          <cell r="GR245">
            <v>0</v>
          </cell>
          <cell r="GS245">
            <v>0</v>
          </cell>
          <cell r="GT245">
            <v>0</v>
          </cell>
          <cell r="GU245">
            <v>0</v>
          </cell>
          <cell r="GV245">
            <v>0</v>
          </cell>
          <cell r="GW245">
            <v>0</v>
          </cell>
          <cell r="GX245">
            <v>1347</v>
          </cell>
          <cell r="GY245">
            <v>1126</v>
          </cell>
          <cell r="GZ245">
            <v>313</v>
          </cell>
          <cell r="HA245">
            <v>813</v>
          </cell>
          <cell r="HB245">
            <v>668</v>
          </cell>
          <cell r="HC245">
            <v>506</v>
          </cell>
          <cell r="HD245">
            <v>162</v>
          </cell>
          <cell r="HE245">
            <v>89</v>
          </cell>
          <cell r="HF245">
            <v>136</v>
          </cell>
          <cell r="HG245">
            <v>91</v>
          </cell>
          <cell r="HH245">
            <v>45</v>
          </cell>
          <cell r="HI245">
            <v>9</v>
          </cell>
          <cell r="HJ245" t="str">
            <v>*</v>
          </cell>
          <cell r="HK245" t="str">
            <v>*</v>
          </cell>
          <cell r="HL245" t="str">
            <v>*</v>
          </cell>
          <cell r="HM245" t="str">
            <v>*</v>
          </cell>
          <cell r="HN245" t="str">
            <v>*</v>
          </cell>
          <cell r="HO245" t="str">
            <v>*</v>
          </cell>
          <cell r="HP245">
            <v>0</v>
          </cell>
          <cell r="HQ245">
            <v>0</v>
          </cell>
          <cell r="HR245">
            <v>0</v>
          </cell>
          <cell r="HS245">
            <v>0</v>
          </cell>
          <cell r="HT245">
            <v>0</v>
          </cell>
          <cell r="HU245">
            <v>0</v>
          </cell>
          <cell r="HV245">
            <v>1434</v>
          </cell>
          <cell r="HW245">
            <v>1000</v>
          </cell>
          <cell r="HX245">
            <v>503</v>
          </cell>
          <cell r="HY245">
            <v>497</v>
          </cell>
          <cell r="HZ245">
            <v>432</v>
          </cell>
          <cell r="IA245">
            <v>275</v>
          </cell>
          <cell r="IB245">
            <v>157</v>
          </cell>
          <cell r="IC245">
            <v>59</v>
          </cell>
          <cell r="ID245">
            <v>58</v>
          </cell>
          <cell r="IE245">
            <v>19</v>
          </cell>
          <cell r="IF245">
            <v>39</v>
          </cell>
          <cell r="IG245">
            <v>7</v>
          </cell>
          <cell r="IH245">
            <v>914</v>
          </cell>
          <cell r="II245">
            <v>836</v>
          </cell>
          <cell r="IJ245">
            <v>265</v>
          </cell>
          <cell r="IK245">
            <v>571</v>
          </cell>
          <cell r="IL245">
            <v>441</v>
          </cell>
          <cell r="IM245">
            <v>344</v>
          </cell>
          <cell r="IN245">
            <v>97</v>
          </cell>
          <cell r="IO245">
            <v>60</v>
          </cell>
          <cell r="IP245">
            <v>127</v>
          </cell>
          <cell r="IQ245">
            <v>91</v>
          </cell>
          <cell r="IR245">
            <v>36</v>
          </cell>
          <cell r="IS245">
            <v>3</v>
          </cell>
        </row>
        <row r="246">
          <cell r="A246" t="str">
            <v>Bodenseekreis</v>
          </cell>
          <cell r="B246">
            <v>3172</v>
          </cell>
          <cell r="C246">
            <v>2622</v>
          </cell>
          <cell r="D246">
            <v>1251</v>
          </cell>
          <cell r="E246">
            <v>1371</v>
          </cell>
          <cell r="F246">
            <v>1113</v>
          </cell>
          <cell r="G246">
            <v>869</v>
          </cell>
          <cell r="H246">
            <v>244</v>
          </cell>
          <cell r="I246">
            <v>79</v>
          </cell>
          <cell r="J246">
            <v>234</v>
          </cell>
          <cell r="K246">
            <v>159</v>
          </cell>
          <cell r="L246">
            <v>75</v>
          </cell>
          <cell r="M246">
            <v>24</v>
          </cell>
          <cell r="N246">
            <v>1684</v>
          </cell>
          <cell r="O246">
            <v>1389</v>
          </cell>
          <cell r="P246">
            <v>675</v>
          </cell>
          <cell r="Q246">
            <v>714</v>
          </cell>
          <cell r="R246">
            <v>578</v>
          </cell>
          <cell r="S246">
            <v>455</v>
          </cell>
          <cell r="T246">
            <v>123</v>
          </cell>
          <cell r="U246">
            <v>39</v>
          </cell>
          <cell r="V246">
            <v>120</v>
          </cell>
          <cell r="W246">
            <v>78</v>
          </cell>
          <cell r="X246">
            <v>42</v>
          </cell>
          <cell r="Y246">
            <v>16</v>
          </cell>
          <cell r="Z246">
            <v>1488</v>
          </cell>
          <cell r="AA246">
            <v>1233</v>
          </cell>
          <cell r="AB246">
            <v>576</v>
          </cell>
          <cell r="AC246">
            <v>657</v>
          </cell>
          <cell r="AD246">
            <v>535</v>
          </cell>
          <cell r="AE246">
            <v>414</v>
          </cell>
          <cell r="AF246">
            <v>121</v>
          </cell>
          <cell r="AG246">
            <v>40</v>
          </cell>
          <cell r="AH246">
            <v>114</v>
          </cell>
          <cell r="AI246">
            <v>81</v>
          </cell>
          <cell r="AJ246">
            <v>33</v>
          </cell>
          <cell r="AK246">
            <v>8</v>
          </cell>
          <cell r="AL246">
            <v>248</v>
          </cell>
          <cell r="AM246">
            <v>218</v>
          </cell>
          <cell r="AN246">
            <v>105</v>
          </cell>
          <cell r="AO246">
            <v>113</v>
          </cell>
          <cell r="AP246">
            <v>74</v>
          </cell>
          <cell r="AQ246">
            <v>63</v>
          </cell>
          <cell r="AR246">
            <v>11</v>
          </cell>
          <cell r="AS246">
            <v>5</v>
          </cell>
          <cell r="AT246">
            <v>39</v>
          </cell>
          <cell r="AU246">
            <v>26</v>
          </cell>
          <cell r="AV246">
            <v>13</v>
          </cell>
          <cell r="AW246">
            <v>0</v>
          </cell>
          <cell r="AX246">
            <v>687</v>
          </cell>
          <cell r="AY246">
            <v>571</v>
          </cell>
          <cell r="AZ246">
            <v>244</v>
          </cell>
          <cell r="BA246">
            <v>327</v>
          </cell>
          <cell r="BB246">
            <v>244</v>
          </cell>
          <cell r="BC246">
            <v>205</v>
          </cell>
          <cell r="BD246">
            <v>39</v>
          </cell>
          <cell r="BE246">
            <v>14</v>
          </cell>
          <cell r="BF246">
            <v>78</v>
          </cell>
          <cell r="BG246">
            <v>48</v>
          </cell>
          <cell r="BH246">
            <v>30</v>
          </cell>
          <cell r="BI246">
            <v>5</v>
          </cell>
          <cell r="BJ246">
            <v>734</v>
          </cell>
          <cell r="BK246">
            <v>612</v>
          </cell>
          <cell r="BL246">
            <v>226</v>
          </cell>
          <cell r="BM246">
            <v>386</v>
          </cell>
          <cell r="BN246">
            <v>324</v>
          </cell>
          <cell r="BO246">
            <v>267</v>
          </cell>
          <cell r="BP246">
            <v>57</v>
          </cell>
          <cell r="BQ246">
            <v>24</v>
          </cell>
          <cell r="BR246">
            <v>53</v>
          </cell>
          <cell r="BS246">
            <v>40</v>
          </cell>
          <cell r="BT246">
            <v>13</v>
          </cell>
          <cell r="BU246">
            <v>9</v>
          </cell>
          <cell r="BV246">
            <v>703</v>
          </cell>
          <cell r="BW246">
            <v>580</v>
          </cell>
          <cell r="BX246">
            <v>255</v>
          </cell>
          <cell r="BY246">
            <v>325</v>
          </cell>
          <cell r="BZ246">
            <v>273</v>
          </cell>
          <cell r="CA246">
            <v>212</v>
          </cell>
          <cell r="CB246">
            <v>61</v>
          </cell>
          <cell r="CC246">
            <v>11</v>
          </cell>
          <cell r="CD246">
            <v>48</v>
          </cell>
          <cell r="CE246">
            <v>35</v>
          </cell>
          <cell r="CF246">
            <v>13</v>
          </cell>
          <cell r="CG246">
            <v>4</v>
          </cell>
          <cell r="CH246">
            <v>800</v>
          </cell>
          <cell r="CI246">
            <v>641</v>
          </cell>
          <cell r="CJ246">
            <v>421</v>
          </cell>
          <cell r="CK246">
            <v>220</v>
          </cell>
          <cell r="CL246">
            <v>198</v>
          </cell>
          <cell r="CM246">
            <v>122</v>
          </cell>
          <cell r="CN246">
            <v>76</v>
          </cell>
          <cell r="CO246">
            <v>25</v>
          </cell>
          <cell r="CP246">
            <v>16</v>
          </cell>
          <cell r="CQ246">
            <v>10</v>
          </cell>
          <cell r="CR246">
            <v>6</v>
          </cell>
          <cell r="CS246">
            <v>6</v>
          </cell>
          <cell r="CT246">
            <v>439</v>
          </cell>
          <cell r="CU246">
            <v>413</v>
          </cell>
          <cell r="CV246">
            <v>64</v>
          </cell>
          <cell r="CW246">
            <v>349</v>
          </cell>
          <cell r="CX246">
            <v>309</v>
          </cell>
          <cell r="CY246">
            <v>274</v>
          </cell>
          <cell r="CZ246">
            <v>35</v>
          </cell>
          <cell r="DA246">
            <v>12</v>
          </cell>
          <cell r="DB246">
            <v>32</v>
          </cell>
          <cell r="DC246">
            <v>23</v>
          </cell>
          <cell r="DD246">
            <v>9</v>
          </cell>
          <cell r="DE246">
            <v>8</v>
          </cell>
          <cell r="DF246">
            <v>1001</v>
          </cell>
          <cell r="DG246">
            <v>825</v>
          </cell>
          <cell r="DH246">
            <v>448</v>
          </cell>
          <cell r="DI246">
            <v>377</v>
          </cell>
          <cell r="DJ246">
            <v>282</v>
          </cell>
          <cell r="DK246">
            <v>202</v>
          </cell>
          <cell r="DL246">
            <v>80</v>
          </cell>
          <cell r="DM246">
            <v>31</v>
          </cell>
          <cell r="DN246">
            <v>87</v>
          </cell>
          <cell r="DO246">
            <v>65</v>
          </cell>
          <cell r="DP246">
            <v>22</v>
          </cell>
          <cell r="DQ246">
            <v>8</v>
          </cell>
          <cell r="DR246">
            <v>590</v>
          </cell>
          <cell r="DS246">
            <v>478</v>
          </cell>
          <cell r="DT246">
            <v>315</v>
          </cell>
          <cell r="DU246">
            <v>163</v>
          </cell>
          <cell r="DV246">
            <v>114</v>
          </cell>
          <cell r="DW246">
            <v>63</v>
          </cell>
          <cell r="DX246">
            <v>51</v>
          </cell>
          <cell r="DY246">
            <v>18</v>
          </cell>
          <cell r="DZ246" t="str">
            <v>*</v>
          </cell>
          <cell r="EA246">
            <v>26</v>
          </cell>
          <cell r="EB246" t="str">
            <v>*</v>
          </cell>
          <cell r="EC246" t="str">
            <v>*</v>
          </cell>
          <cell r="ED246">
            <v>704</v>
          </cell>
          <cell r="EE246">
            <v>563</v>
          </cell>
          <cell r="EF246">
            <v>310</v>
          </cell>
          <cell r="EG246">
            <v>253</v>
          </cell>
          <cell r="EH246">
            <v>209</v>
          </cell>
          <cell r="EI246">
            <v>158</v>
          </cell>
          <cell r="EJ246">
            <v>51</v>
          </cell>
          <cell r="EK246">
            <v>13</v>
          </cell>
          <cell r="EL246">
            <v>40</v>
          </cell>
          <cell r="EM246">
            <v>22</v>
          </cell>
          <cell r="EN246">
            <v>18</v>
          </cell>
          <cell r="EO246">
            <v>4</v>
          </cell>
          <cell r="EP246">
            <v>438</v>
          </cell>
          <cell r="EQ246">
            <v>343</v>
          </cell>
          <cell r="ER246">
            <v>114</v>
          </cell>
          <cell r="ES246">
            <v>229</v>
          </cell>
          <cell r="ET246">
            <v>199</v>
          </cell>
          <cell r="EU246">
            <v>172</v>
          </cell>
          <cell r="EV246">
            <v>27</v>
          </cell>
          <cell r="EW246">
            <v>5</v>
          </cell>
          <cell r="EX246" t="str">
            <v>*</v>
          </cell>
          <cell r="EY246">
            <v>23</v>
          </cell>
          <cell r="EZ246" t="str">
            <v>*</v>
          </cell>
          <cell r="FA246" t="str">
            <v>*</v>
          </cell>
          <cell r="FB246">
            <v>1416</v>
          </cell>
          <cell r="FC246">
            <v>1244</v>
          </cell>
          <cell r="FD246">
            <v>318</v>
          </cell>
          <cell r="FE246">
            <v>926</v>
          </cell>
          <cell r="FF246">
            <v>777</v>
          </cell>
          <cell r="FG246">
            <v>652</v>
          </cell>
          <cell r="FH246">
            <v>125</v>
          </cell>
          <cell r="FI246">
            <v>39</v>
          </cell>
          <cell r="FJ246">
            <v>130</v>
          </cell>
          <cell r="FK246">
            <v>97</v>
          </cell>
          <cell r="FL246">
            <v>33</v>
          </cell>
          <cell r="FM246">
            <v>19</v>
          </cell>
          <cell r="FN246">
            <v>1412</v>
          </cell>
          <cell r="FO246">
            <v>1121</v>
          </cell>
          <cell r="FP246">
            <v>769</v>
          </cell>
          <cell r="FQ246">
            <v>352</v>
          </cell>
          <cell r="FR246">
            <v>262</v>
          </cell>
          <cell r="FS246">
            <v>166</v>
          </cell>
          <cell r="FT246">
            <v>96</v>
          </cell>
          <cell r="FU246">
            <v>35</v>
          </cell>
          <cell r="FV246" t="str">
            <v>*</v>
          </cell>
          <cell r="FW246">
            <v>52</v>
          </cell>
          <cell r="FX246" t="str">
            <v>*</v>
          </cell>
          <cell r="FY246" t="str">
            <v>*</v>
          </cell>
          <cell r="FZ246">
            <v>323</v>
          </cell>
          <cell r="GA246">
            <v>242</v>
          </cell>
          <cell r="GB246">
            <v>159</v>
          </cell>
          <cell r="GC246">
            <v>83</v>
          </cell>
          <cell r="GD246">
            <v>66</v>
          </cell>
          <cell r="GE246">
            <v>44</v>
          </cell>
          <cell r="GF246">
            <v>22</v>
          </cell>
          <cell r="GG246">
            <v>5</v>
          </cell>
          <cell r="GH246" t="str">
            <v>*</v>
          </cell>
          <cell r="GI246">
            <v>8</v>
          </cell>
          <cell r="GJ246" t="str">
            <v>*</v>
          </cell>
          <cell r="GK246" t="str">
            <v>*</v>
          </cell>
          <cell r="GL246">
            <v>21</v>
          </cell>
          <cell r="GM246">
            <v>15</v>
          </cell>
          <cell r="GN246">
            <v>5</v>
          </cell>
          <cell r="GO246">
            <v>10</v>
          </cell>
          <cell r="GP246" t="str">
            <v>*</v>
          </cell>
          <cell r="GQ246">
            <v>7</v>
          </cell>
          <cell r="GR246" t="str">
            <v>*</v>
          </cell>
          <cell r="GS246">
            <v>0</v>
          </cell>
          <cell r="GT246" t="str">
            <v>*</v>
          </cell>
          <cell r="GU246" t="str">
            <v>*</v>
          </cell>
          <cell r="GV246">
            <v>0</v>
          </cell>
          <cell r="GW246">
            <v>0</v>
          </cell>
          <cell r="GX246">
            <v>1598</v>
          </cell>
          <cell r="GY246">
            <v>1397</v>
          </cell>
          <cell r="GZ246">
            <v>435</v>
          </cell>
          <cell r="HA246">
            <v>962</v>
          </cell>
          <cell r="HB246">
            <v>805</v>
          </cell>
          <cell r="HC246">
            <v>665</v>
          </cell>
          <cell r="HD246">
            <v>140</v>
          </cell>
          <cell r="HE246">
            <v>45</v>
          </cell>
          <cell r="HF246">
            <v>137</v>
          </cell>
          <cell r="HG246">
            <v>100</v>
          </cell>
          <cell r="HH246">
            <v>37</v>
          </cell>
          <cell r="HI246">
            <v>20</v>
          </cell>
          <cell r="HJ246">
            <v>21</v>
          </cell>
          <cell r="HK246">
            <v>15</v>
          </cell>
          <cell r="HL246">
            <v>5</v>
          </cell>
          <cell r="HM246">
            <v>10</v>
          </cell>
          <cell r="HN246" t="str">
            <v>*</v>
          </cell>
          <cell r="HO246">
            <v>7</v>
          </cell>
          <cell r="HP246" t="str">
            <v>*</v>
          </cell>
          <cell r="HQ246">
            <v>0</v>
          </cell>
          <cell r="HR246" t="str">
            <v>*</v>
          </cell>
          <cell r="HS246" t="str">
            <v>*</v>
          </cell>
          <cell r="HT246">
            <v>0</v>
          </cell>
          <cell r="HU246">
            <v>0</v>
          </cell>
          <cell r="HV246">
            <v>2045</v>
          </cell>
          <cell r="HW246">
            <v>1622</v>
          </cell>
          <cell r="HX246">
            <v>835</v>
          </cell>
          <cell r="HY246">
            <v>787</v>
          </cell>
          <cell r="HZ246">
            <v>613</v>
          </cell>
          <cell r="IA246">
            <v>475</v>
          </cell>
          <cell r="IB246">
            <v>138</v>
          </cell>
          <cell r="IC246">
            <v>41</v>
          </cell>
          <cell r="ID246">
            <v>159</v>
          </cell>
          <cell r="IE246">
            <v>106</v>
          </cell>
          <cell r="IF246">
            <v>53</v>
          </cell>
          <cell r="IG246">
            <v>15</v>
          </cell>
          <cell r="IH246">
            <v>1127</v>
          </cell>
          <cell r="II246">
            <v>1000</v>
          </cell>
          <cell r="IJ246">
            <v>416</v>
          </cell>
          <cell r="IK246">
            <v>584</v>
          </cell>
          <cell r="IL246">
            <v>500</v>
          </cell>
          <cell r="IM246">
            <v>394</v>
          </cell>
          <cell r="IN246">
            <v>106</v>
          </cell>
          <cell r="IO246">
            <v>38</v>
          </cell>
          <cell r="IP246">
            <v>75</v>
          </cell>
          <cell r="IQ246">
            <v>53</v>
          </cell>
          <cell r="IR246">
            <v>22</v>
          </cell>
          <cell r="IS246">
            <v>9</v>
          </cell>
        </row>
        <row r="247">
          <cell r="A247" t="str">
            <v>Ravensburg</v>
          </cell>
          <cell r="B247">
            <v>3775</v>
          </cell>
          <cell r="C247">
            <v>2894</v>
          </cell>
          <cell r="D247">
            <v>1384</v>
          </cell>
          <cell r="E247">
            <v>1510</v>
          </cell>
          <cell r="F247">
            <v>1255</v>
          </cell>
          <cell r="G247">
            <v>940</v>
          </cell>
          <cell r="H247">
            <v>315</v>
          </cell>
          <cell r="I247">
            <v>111</v>
          </cell>
          <cell r="J247">
            <v>232</v>
          </cell>
          <cell r="K247">
            <v>139</v>
          </cell>
          <cell r="L247">
            <v>93</v>
          </cell>
          <cell r="M247">
            <v>23</v>
          </cell>
          <cell r="N247">
            <v>2198</v>
          </cell>
          <cell r="O247">
            <v>1697</v>
          </cell>
          <cell r="P247">
            <v>794</v>
          </cell>
          <cell r="Q247">
            <v>903</v>
          </cell>
          <cell r="R247">
            <v>743</v>
          </cell>
          <cell r="S247">
            <v>559</v>
          </cell>
          <cell r="T247">
            <v>184</v>
          </cell>
          <cell r="U247">
            <v>67</v>
          </cell>
          <cell r="V247">
            <v>146</v>
          </cell>
          <cell r="W247">
            <v>96</v>
          </cell>
          <cell r="X247">
            <v>50</v>
          </cell>
          <cell r="Y247">
            <v>14</v>
          </cell>
          <cell r="Z247">
            <v>1577</v>
          </cell>
          <cell r="AA247">
            <v>1197</v>
          </cell>
          <cell r="AB247">
            <v>590</v>
          </cell>
          <cell r="AC247">
            <v>607</v>
          </cell>
          <cell r="AD247">
            <v>512</v>
          </cell>
          <cell r="AE247">
            <v>381</v>
          </cell>
          <cell r="AF247">
            <v>131</v>
          </cell>
          <cell r="AG247">
            <v>44</v>
          </cell>
          <cell r="AH247">
            <v>86</v>
          </cell>
          <cell r="AI247">
            <v>43</v>
          </cell>
          <cell r="AJ247">
            <v>43</v>
          </cell>
          <cell r="AK247">
            <v>9</v>
          </cell>
          <cell r="AL247">
            <v>405</v>
          </cell>
          <cell r="AM247">
            <v>331</v>
          </cell>
          <cell r="AN247">
            <v>143</v>
          </cell>
          <cell r="AO247">
            <v>188</v>
          </cell>
          <cell r="AP247">
            <v>125</v>
          </cell>
          <cell r="AQ247">
            <v>114</v>
          </cell>
          <cell r="AR247">
            <v>11</v>
          </cell>
          <cell r="AS247">
            <v>3</v>
          </cell>
          <cell r="AT247">
            <v>59</v>
          </cell>
          <cell r="AU247">
            <v>31</v>
          </cell>
          <cell r="AV247">
            <v>28</v>
          </cell>
          <cell r="AW247">
            <v>4</v>
          </cell>
          <cell r="AX247">
            <v>924</v>
          </cell>
          <cell r="AY247">
            <v>725</v>
          </cell>
          <cell r="AZ247">
            <v>316</v>
          </cell>
          <cell r="BA247">
            <v>409</v>
          </cell>
          <cell r="BB247">
            <v>332</v>
          </cell>
          <cell r="BC247">
            <v>269</v>
          </cell>
          <cell r="BD247">
            <v>63</v>
          </cell>
          <cell r="BE247">
            <v>23</v>
          </cell>
          <cell r="BF247">
            <v>74</v>
          </cell>
          <cell r="BG247">
            <v>46</v>
          </cell>
          <cell r="BH247">
            <v>28</v>
          </cell>
          <cell r="BI247">
            <v>3</v>
          </cell>
          <cell r="BJ247">
            <v>778</v>
          </cell>
          <cell r="BK247">
            <v>593</v>
          </cell>
          <cell r="BL247">
            <v>226</v>
          </cell>
          <cell r="BM247">
            <v>367</v>
          </cell>
          <cell r="BN247">
            <v>310</v>
          </cell>
          <cell r="BO247">
            <v>233</v>
          </cell>
          <cell r="BP247">
            <v>77</v>
          </cell>
          <cell r="BQ247">
            <v>29</v>
          </cell>
          <cell r="BR247">
            <v>53</v>
          </cell>
          <cell r="BS247">
            <v>31</v>
          </cell>
          <cell r="BT247">
            <v>22</v>
          </cell>
          <cell r="BU247">
            <v>4</v>
          </cell>
          <cell r="BV247">
            <v>779</v>
          </cell>
          <cell r="BW247">
            <v>561</v>
          </cell>
          <cell r="BX247">
            <v>274</v>
          </cell>
          <cell r="BY247">
            <v>287</v>
          </cell>
          <cell r="BZ247">
            <v>252</v>
          </cell>
          <cell r="CA247">
            <v>189</v>
          </cell>
          <cell r="CB247">
            <v>63</v>
          </cell>
          <cell r="CC247">
            <v>14</v>
          </cell>
          <cell r="CD247">
            <v>26</v>
          </cell>
          <cell r="CE247">
            <v>19</v>
          </cell>
          <cell r="CF247">
            <v>7</v>
          </cell>
          <cell r="CG247">
            <v>9</v>
          </cell>
          <cell r="CH247">
            <v>889</v>
          </cell>
          <cell r="CI247">
            <v>684</v>
          </cell>
          <cell r="CJ247">
            <v>425</v>
          </cell>
          <cell r="CK247">
            <v>259</v>
          </cell>
          <cell r="CL247">
            <v>236</v>
          </cell>
          <cell r="CM247">
            <v>135</v>
          </cell>
          <cell r="CN247">
            <v>101</v>
          </cell>
          <cell r="CO247">
            <v>42</v>
          </cell>
          <cell r="CP247">
            <v>20</v>
          </cell>
          <cell r="CQ247">
            <v>12</v>
          </cell>
          <cell r="CR247">
            <v>8</v>
          </cell>
          <cell r="CS247">
            <v>3</v>
          </cell>
          <cell r="CT247">
            <v>491</v>
          </cell>
          <cell r="CU247">
            <v>382</v>
          </cell>
          <cell r="CV247">
            <v>81</v>
          </cell>
          <cell r="CW247">
            <v>301</v>
          </cell>
          <cell r="CX247">
            <v>270</v>
          </cell>
          <cell r="CY247">
            <v>238</v>
          </cell>
          <cell r="CZ247">
            <v>32</v>
          </cell>
          <cell r="DA247">
            <v>11</v>
          </cell>
          <cell r="DB247">
            <v>23</v>
          </cell>
          <cell r="DC247">
            <v>19</v>
          </cell>
          <cell r="DD247">
            <v>4</v>
          </cell>
          <cell r="DE247">
            <v>8</v>
          </cell>
          <cell r="DF247">
            <v>1318</v>
          </cell>
          <cell r="DG247">
            <v>986</v>
          </cell>
          <cell r="DH247">
            <v>526</v>
          </cell>
          <cell r="DI247">
            <v>460</v>
          </cell>
          <cell r="DJ247">
            <v>335</v>
          </cell>
          <cell r="DK247">
            <v>222</v>
          </cell>
          <cell r="DL247">
            <v>113</v>
          </cell>
          <cell r="DM247">
            <v>43</v>
          </cell>
          <cell r="DN247">
            <v>118</v>
          </cell>
          <cell r="DO247">
            <v>70</v>
          </cell>
          <cell r="DP247">
            <v>48</v>
          </cell>
          <cell r="DQ247">
            <v>7</v>
          </cell>
          <cell r="DR247">
            <v>752</v>
          </cell>
          <cell r="DS247">
            <v>565</v>
          </cell>
          <cell r="DT247">
            <v>367</v>
          </cell>
          <cell r="DU247">
            <v>198</v>
          </cell>
          <cell r="DV247">
            <v>156</v>
          </cell>
          <cell r="DW247">
            <v>84</v>
          </cell>
          <cell r="DX247">
            <v>72</v>
          </cell>
          <cell r="DY247">
            <v>29</v>
          </cell>
          <cell r="DZ247">
            <v>38</v>
          </cell>
          <cell r="EA247">
            <v>19</v>
          </cell>
          <cell r="EB247">
            <v>19</v>
          </cell>
          <cell r="EC247">
            <v>4</v>
          </cell>
          <cell r="ED247">
            <v>677</v>
          </cell>
          <cell r="EE247">
            <v>525</v>
          </cell>
          <cell r="EF247">
            <v>307</v>
          </cell>
          <cell r="EG247">
            <v>218</v>
          </cell>
          <cell r="EH247">
            <v>181</v>
          </cell>
          <cell r="EI247">
            <v>116</v>
          </cell>
          <cell r="EJ247">
            <v>65</v>
          </cell>
          <cell r="EK247">
            <v>15</v>
          </cell>
          <cell r="EL247" t="str">
            <v>*</v>
          </cell>
          <cell r="EM247">
            <v>21</v>
          </cell>
          <cell r="EN247" t="str">
            <v>*</v>
          </cell>
          <cell r="EO247" t="str">
            <v>*</v>
          </cell>
          <cell r="EP247">
            <v>537</v>
          </cell>
          <cell r="EQ247">
            <v>436</v>
          </cell>
          <cell r="ER247">
            <v>103</v>
          </cell>
          <cell r="ES247">
            <v>333</v>
          </cell>
          <cell r="ET247">
            <v>313</v>
          </cell>
          <cell r="EU247">
            <v>280</v>
          </cell>
          <cell r="EV247">
            <v>33</v>
          </cell>
          <cell r="EW247">
            <v>13</v>
          </cell>
          <cell r="EX247" t="str">
            <v>*</v>
          </cell>
          <cell r="EY247">
            <v>10</v>
          </cell>
          <cell r="EZ247" t="str">
            <v>*</v>
          </cell>
          <cell r="FA247" t="str">
            <v>*</v>
          </cell>
          <cell r="FB247">
            <v>1511</v>
          </cell>
          <cell r="FC247">
            <v>1165</v>
          </cell>
          <cell r="FD247">
            <v>345</v>
          </cell>
          <cell r="FE247">
            <v>820</v>
          </cell>
          <cell r="FF247">
            <v>688</v>
          </cell>
          <cell r="FG247">
            <v>546</v>
          </cell>
          <cell r="FH247">
            <v>142</v>
          </cell>
          <cell r="FI247">
            <v>56</v>
          </cell>
          <cell r="FJ247">
            <v>116</v>
          </cell>
          <cell r="FK247">
            <v>76</v>
          </cell>
          <cell r="FL247">
            <v>40</v>
          </cell>
          <cell r="FM247">
            <v>16</v>
          </cell>
          <cell r="FN247">
            <v>1643</v>
          </cell>
          <cell r="FO247">
            <v>1222</v>
          </cell>
          <cell r="FP247">
            <v>852</v>
          </cell>
          <cell r="FQ247">
            <v>370</v>
          </cell>
          <cell r="FR247">
            <v>263</v>
          </cell>
          <cell r="FS247">
            <v>139</v>
          </cell>
          <cell r="FT247">
            <v>124</v>
          </cell>
          <cell r="FU247">
            <v>44</v>
          </cell>
          <cell r="FV247">
            <v>102</v>
          </cell>
          <cell r="FW247">
            <v>56</v>
          </cell>
          <cell r="FX247">
            <v>46</v>
          </cell>
          <cell r="FY247">
            <v>5</v>
          </cell>
          <cell r="FZ247">
            <v>302</v>
          </cell>
          <cell r="GA247">
            <v>244</v>
          </cell>
          <cell r="GB247">
            <v>154</v>
          </cell>
          <cell r="GC247">
            <v>90</v>
          </cell>
          <cell r="GD247">
            <v>81</v>
          </cell>
          <cell r="GE247">
            <v>46</v>
          </cell>
          <cell r="GF247">
            <v>35</v>
          </cell>
          <cell r="GG247">
            <v>8</v>
          </cell>
          <cell r="GH247">
            <v>9</v>
          </cell>
          <cell r="GI247">
            <v>5</v>
          </cell>
          <cell r="GJ247">
            <v>4</v>
          </cell>
          <cell r="GK247">
            <v>0</v>
          </cell>
          <cell r="GL247">
            <v>319</v>
          </cell>
          <cell r="GM247">
            <v>263</v>
          </cell>
          <cell r="GN247">
            <v>33</v>
          </cell>
          <cell r="GO247">
            <v>230</v>
          </cell>
          <cell r="GP247">
            <v>223</v>
          </cell>
          <cell r="GQ247">
            <v>209</v>
          </cell>
          <cell r="GR247">
            <v>14</v>
          </cell>
          <cell r="GS247">
            <v>3</v>
          </cell>
          <cell r="GT247" t="str">
            <v>*</v>
          </cell>
          <cell r="GU247" t="str">
            <v>*</v>
          </cell>
          <cell r="GV247">
            <v>3</v>
          </cell>
          <cell r="GW247" t="str">
            <v>*</v>
          </cell>
          <cell r="GX247">
            <v>1681</v>
          </cell>
          <cell r="GY247">
            <v>1285</v>
          </cell>
          <cell r="GZ247">
            <v>417</v>
          </cell>
          <cell r="HA247">
            <v>868</v>
          </cell>
          <cell r="HB247">
            <v>729</v>
          </cell>
          <cell r="HC247">
            <v>563</v>
          </cell>
          <cell r="HD247">
            <v>166</v>
          </cell>
          <cell r="HE247">
            <v>60</v>
          </cell>
          <cell r="HF247">
            <v>122</v>
          </cell>
          <cell r="HG247">
            <v>78</v>
          </cell>
          <cell r="HH247">
            <v>44</v>
          </cell>
          <cell r="HI247">
            <v>17</v>
          </cell>
          <cell r="HJ247">
            <v>319</v>
          </cell>
          <cell r="HK247">
            <v>263</v>
          </cell>
          <cell r="HL247">
            <v>33</v>
          </cell>
          <cell r="HM247">
            <v>230</v>
          </cell>
          <cell r="HN247">
            <v>223</v>
          </cell>
          <cell r="HO247">
            <v>209</v>
          </cell>
          <cell r="HP247">
            <v>14</v>
          </cell>
          <cell r="HQ247">
            <v>3</v>
          </cell>
          <cell r="HR247" t="str">
            <v>*</v>
          </cell>
          <cell r="HS247" t="str">
            <v>*</v>
          </cell>
          <cell r="HT247">
            <v>3</v>
          </cell>
          <cell r="HU247" t="str">
            <v>*</v>
          </cell>
          <cell r="HV247">
            <v>2138</v>
          </cell>
          <cell r="HW247">
            <v>1783</v>
          </cell>
          <cell r="HX247">
            <v>1042</v>
          </cell>
          <cell r="HY247">
            <v>741</v>
          </cell>
          <cell r="HZ247">
            <v>564</v>
          </cell>
          <cell r="IA247">
            <v>389</v>
          </cell>
          <cell r="IB247">
            <v>175</v>
          </cell>
          <cell r="IC247">
            <v>71</v>
          </cell>
          <cell r="ID247">
            <v>170</v>
          </cell>
          <cell r="IE247">
            <v>103</v>
          </cell>
          <cell r="IF247">
            <v>67</v>
          </cell>
          <cell r="IG247">
            <v>7</v>
          </cell>
          <cell r="IH247">
            <v>1637</v>
          </cell>
          <cell r="II247">
            <v>1111</v>
          </cell>
          <cell r="IJ247">
            <v>342</v>
          </cell>
          <cell r="IK247">
            <v>769</v>
          </cell>
          <cell r="IL247">
            <v>691</v>
          </cell>
          <cell r="IM247">
            <v>551</v>
          </cell>
          <cell r="IN247">
            <v>140</v>
          </cell>
          <cell r="IO247">
            <v>40</v>
          </cell>
          <cell r="IP247">
            <v>62</v>
          </cell>
          <cell r="IQ247">
            <v>36</v>
          </cell>
          <cell r="IR247">
            <v>26</v>
          </cell>
          <cell r="IS247">
            <v>16</v>
          </cell>
        </row>
        <row r="248">
          <cell r="A248" t="str">
            <v>Sigmaringen</v>
          </cell>
          <cell r="B248">
            <v>2098</v>
          </cell>
          <cell r="C248">
            <v>1610</v>
          </cell>
          <cell r="D248">
            <v>822</v>
          </cell>
          <cell r="E248">
            <v>788</v>
          </cell>
          <cell r="F248">
            <v>606</v>
          </cell>
          <cell r="G248">
            <v>386</v>
          </cell>
          <cell r="H248">
            <v>219</v>
          </cell>
          <cell r="I248">
            <v>88</v>
          </cell>
          <cell r="J248">
            <v>160</v>
          </cell>
          <cell r="K248">
            <v>82</v>
          </cell>
          <cell r="L248">
            <v>78</v>
          </cell>
          <cell r="M248">
            <v>22</v>
          </cell>
          <cell r="N248">
            <v>1111</v>
          </cell>
          <cell r="O248">
            <v>857</v>
          </cell>
          <cell r="P248">
            <v>445</v>
          </cell>
          <cell r="Q248">
            <v>412</v>
          </cell>
          <cell r="R248">
            <v>319</v>
          </cell>
          <cell r="S248">
            <v>218</v>
          </cell>
          <cell r="T248">
            <v>100</v>
          </cell>
          <cell r="U248">
            <v>39</v>
          </cell>
          <cell r="V248">
            <v>81</v>
          </cell>
          <cell r="W248">
            <v>47</v>
          </cell>
          <cell r="X248">
            <v>34</v>
          </cell>
          <cell r="Y248">
            <v>12</v>
          </cell>
          <cell r="Z248">
            <v>987</v>
          </cell>
          <cell r="AA248">
            <v>753</v>
          </cell>
          <cell r="AB248">
            <v>377</v>
          </cell>
          <cell r="AC248">
            <v>376</v>
          </cell>
          <cell r="AD248">
            <v>287</v>
          </cell>
          <cell r="AE248">
            <v>168</v>
          </cell>
          <cell r="AF248">
            <v>119</v>
          </cell>
          <cell r="AG248">
            <v>49</v>
          </cell>
          <cell r="AH248">
            <v>79</v>
          </cell>
          <cell r="AI248">
            <v>35</v>
          </cell>
          <cell r="AJ248">
            <v>44</v>
          </cell>
          <cell r="AK248">
            <v>10</v>
          </cell>
          <cell r="AL248">
            <v>223</v>
          </cell>
          <cell r="AM248">
            <v>162</v>
          </cell>
          <cell r="AN248">
            <v>93</v>
          </cell>
          <cell r="AO248">
            <v>69</v>
          </cell>
          <cell r="AP248">
            <v>41</v>
          </cell>
          <cell r="AQ248">
            <v>30</v>
          </cell>
          <cell r="AR248">
            <v>11</v>
          </cell>
          <cell r="AS248" t="str">
            <v>*</v>
          </cell>
          <cell r="AT248">
            <v>24</v>
          </cell>
          <cell r="AU248">
            <v>13</v>
          </cell>
          <cell r="AV248">
            <v>11</v>
          </cell>
          <cell r="AW248">
            <v>4</v>
          </cell>
          <cell r="AX248">
            <v>507</v>
          </cell>
          <cell r="AY248">
            <v>409</v>
          </cell>
          <cell r="AZ248">
            <v>210</v>
          </cell>
          <cell r="BA248">
            <v>199</v>
          </cell>
          <cell r="BB248">
            <v>143</v>
          </cell>
          <cell r="BC248">
            <v>96</v>
          </cell>
          <cell r="BD248">
            <v>47</v>
          </cell>
          <cell r="BE248">
            <v>18</v>
          </cell>
          <cell r="BF248">
            <v>50</v>
          </cell>
          <cell r="BG248">
            <v>31</v>
          </cell>
          <cell r="BH248">
            <v>19</v>
          </cell>
          <cell r="BI248">
            <v>6</v>
          </cell>
          <cell r="BJ248">
            <v>402</v>
          </cell>
          <cell r="BK248">
            <v>335</v>
          </cell>
          <cell r="BL248">
            <v>127</v>
          </cell>
          <cell r="BM248">
            <v>208</v>
          </cell>
          <cell r="BN248">
            <v>165</v>
          </cell>
          <cell r="BO248">
            <v>106</v>
          </cell>
          <cell r="BP248">
            <v>59</v>
          </cell>
          <cell r="BQ248">
            <v>29</v>
          </cell>
          <cell r="BR248">
            <v>39</v>
          </cell>
          <cell r="BS248">
            <v>21</v>
          </cell>
          <cell r="BT248">
            <v>18</v>
          </cell>
          <cell r="BU248">
            <v>4</v>
          </cell>
          <cell r="BV248">
            <v>407</v>
          </cell>
          <cell r="BW248">
            <v>315</v>
          </cell>
          <cell r="BX248">
            <v>154</v>
          </cell>
          <cell r="BY248">
            <v>161</v>
          </cell>
          <cell r="BZ248">
            <v>127</v>
          </cell>
          <cell r="CA248">
            <v>83</v>
          </cell>
          <cell r="CB248">
            <v>43</v>
          </cell>
          <cell r="CC248" t="str">
            <v>*</v>
          </cell>
          <cell r="CD248">
            <v>30</v>
          </cell>
          <cell r="CE248">
            <v>13</v>
          </cell>
          <cell r="CF248">
            <v>17</v>
          </cell>
          <cell r="CG248">
            <v>4</v>
          </cell>
          <cell r="CH248">
            <v>559</v>
          </cell>
          <cell r="CI248">
            <v>389</v>
          </cell>
          <cell r="CJ248">
            <v>238</v>
          </cell>
          <cell r="CK248">
            <v>151</v>
          </cell>
          <cell r="CL248">
            <v>130</v>
          </cell>
          <cell r="CM248">
            <v>71</v>
          </cell>
          <cell r="CN248">
            <v>59</v>
          </cell>
          <cell r="CO248">
            <v>24</v>
          </cell>
          <cell r="CP248">
            <v>17</v>
          </cell>
          <cell r="CQ248">
            <v>4</v>
          </cell>
          <cell r="CR248">
            <v>13</v>
          </cell>
          <cell r="CS248">
            <v>4</v>
          </cell>
          <cell r="CT248">
            <v>236</v>
          </cell>
          <cell r="CU248">
            <v>197</v>
          </cell>
          <cell r="CV248">
            <v>83</v>
          </cell>
          <cell r="CW248">
            <v>114</v>
          </cell>
          <cell r="CX248">
            <v>92</v>
          </cell>
          <cell r="CY248">
            <v>72</v>
          </cell>
          <cell r="CZ248">
            <v>20</v>
          </cell>
          <cell r="DA248">
            <v>9</v>
          </cell>
          <cell r="DB248">
            <v>22</v>
          </cell>
          <cell r="DC248">
            <v>10</v>
          </cell>
          <cell r="DD248">
            <v>12</v>
          </cell>
          <cell r="DE248">
            <v>0</v>
          </cell>
          <cell r="DF248">
            <v>828</v>
          </cell>
          <cell r="DG248">
            <v>654</v>
          </cell>
          <cell r="DH248">
            <v>361</v>
          </cell>
          <cell r="DI248">
            <v>293</v>
          </cell>
          <cell r="DJ248">
            <v>210</v>
          </cell>
          <cell r="DK248">
            <v>119</v>
          </cell>
          <cell r="DL248">
            <v>90</v>
          </cell>
          <cell r="DM248">
            <v>47</v>
          </cell>
          <cell r="DN248">
            <v>71</v>
          </cell>
          <cell r="DO248">
            <v>33</v>
          </cell>
          <cell r="DP248">
            <v>38</v>
          </cell>
          <cell r="DQ248">
            <v>12</v>
          </cell>
          <cell r="DR248">
            <v>408</v>
          </cell>
          <cell r="DS248">
            <v>298</v>
          </cell>
          <cell r="DT248">
            <v>186</v>
          </cell>
          <cell r="DU248">
            <v>112</v>
          </cell>
          <cell r="DV248">
            <v>87</v>
          </cell>
          <cell r="DW248">
            <v>37</v>
          </cell>
          <cell r="DX248">
            <v>50</v>
          </cell>
          <cell r="DY248">
            <v>13</v>
          </cell>
          <cell r="DZ248" t="str">
            <v>*</v>
          </cell>
          <cell r="EA248">
            <v>13</v>
          </cell>
          <cell r="EB248" t="str">
            <v>*</v>
          </cell>
          <cell r="EC248" t="str">
            <v>*</v>
          </cell>
          <cell r="ED248">
            <v>334</v>
          </cell>
          <cell r="EE248">
            <v>249</v>
          </cell>
          <cell r="EF248">
            <v>114</v>
          </cell>
          <cell r="EG248">
            <v>135</v>
          </cell>
          <cell r="EH248">
            <v>106</v>
          </cell>
          <cell r="EI248">
            <v>76</v>
          </cell>
          <cell r="EJ248">
            <v>30</v>
          </cell>
          <cell r="EK248">
            <v>11</v>
          </cell>
          <cell r="EL248" t="str">
            <v>*</v>
          </cell>
          <cell r="EM248">
            <v>16</v>
          </cell>
          <cell r="EN248" t="str">
            <v>*</v>
          </cell>
          <cell r="EO248" t="str">
            <v>*</v>
          </cell>
          <cell r="EP248">
            <v>292</v>
          </cell>
          <cell r="EQ248">
            <v>212</v>
          </cell>
          <cell r="ER248">
            <v>78</v>
          </cell>
          <cell r="ES248">
            <v>134</v>
          </cell>
          <cell r="ET248">
            <v>111</v>
          </cell>
          <cell r="EU248">
            <v>82</v>
          </cell>
          <cell r="EV248">
            <v>29</v>
          </cell>
          <cell r="EW248">
            <v>8</v>
          </cell>
          <cell r="EX248">
            <v>16</v>
          </cell>
          <cell r="EY248">
            <v>10</v>
          </cell>
          <cell r="EZ248">
            <v>6</v>
          </cell>
          <cell r="FA248">
            <v>7</v>
          </cell>
          <cell r="FB248">
            <v>1008</v>
          </cell>
          <cell r="FC248">
            <v>810</v>
          </cell>
          <cell r="FD248">
            <v>310</v>
          </cell>
          <cell r="FE248">
            <v>500</v>
          </cell>
          <cell r="FF248">
            <v>385</v>
          </cell>
          <cell r="FG248">
            <v>269</v>
          </cell>
          <cell r="FH248">
            <v>115</v>
          </cell>
          <cell r="FI248">
            <v>52</v>
          </cell>
          <cell r="FJ248">
            <v>97</v>
          </cell>
          <cell r="FK248">
            <v>53</v>
          </cell>
          <cell r="FL248">
            <v>44</v>
          </cell>
          <cell r="FM248">
            <v>18</v>
          </cell>
          <cell r="FN248">
            <v>950</v>
          </cell>
          <cell r="FO248">
            <v>699</v>
          </cell>
          <cell r="FP248">
            <v>471</v>
          </cell>
          <cell r="FQ248">
            <v>228</v>
          </cell>
          <cell r="FR248">
            <v>172</v>
          </cell>
          <cell r="FS248">
            <v>79</v>
          </cell>
          <cell r="FT248">
            <v>93</v>
          </cell>
          <cell r="FU248">
            <v>32</v>
          </cell>
          <cell r="FV248">
            <v>52</v>
          </cell>
          <cell r="FW248">
            <v>22</v>
          </cell>
          <cell r="FX248">
            <v>30</v>
          </cell>
          <cell r="FY248">
            <v>4</v>
          </cell>
          <cell r="FZ248">
            <v>140</v>
          </cell>
          <cell r="GA248">
            <v>101</v>
          </cell>
          <cell r="GB248">
            <v>41</v>
          </cell>
          <cell r="GC248">
            <v>60</v>
          </cell>
          <cell r="GD248">
            <v>49</v>
          </cell>
          <cell r="GE248">
            <v>38</v>
          </cell>
          <cell r="GF248">
            <v>11</v>
          </cell>
          <cell r="GG248">
            <v>4</v>
          </cell>
          <cell r="GH248">
            <v>11</v>
          </cell>
          <cell r="GI248">
            <v>7</v>
          </cell>
          <cell r="GJ248">
            <v>4</v>
          </cell>
          <cell r="GK248">
            <v>0</v>
          </cell>
          <cell r="GL248">
            <v>0</v>
          </cell>
          <cell r="GM248">
            <v>0</v>
          </cell>
          <cell r="GN248">
            <v>0</v>
          </cell>
          <cell r="GO248">
            <v>0</v>
          </cell>
          <cell r="GP248">
            <v>0</v>
          </cell>
          <cell r="GQ248">
            <v>0</v>
          </cell>
          <cell r="GR248">
            <v>0</v>
          </cell>
          <cell r="GS248">
            <v>0</v>
          </cell>
          <cell r="GT248">
            <v>0</v>
          </cell>
          <cell r="GU248">
            <v>0</v>
          </cell>
          <cell r="GV248">
            <v>0</v>
          </cell>
          <cell r="GW248">
            <v>0</v>
          </cell>
          <cell r="GX248">
            <v>1114</v>
          </cell>
          <cell r="GY248">
            <v>887</v>
          </cell>
          <cell r="GZ248">
            <v>366</v>
          </cell>
          <cell r="HA248">
            <v>521</v>
          </cell>
          <cell r="HB248">
            <v>399</v>
          </cell>
          <cell r="HC248">
            <v>277</v>
          </cell>
          <cell r="HD248">
            <v>121</v>
          </cell>
          <cell r="HE248">
            <v>54</v>
          </cell>
          <cell r="HF248">
            <v>104</v>
          </cell>
          <cell r="HG248">
            <v>56</v>
          </cell>
          <cell r="HH248">
            <v>48</v>
          </cell>
          <cell r="HI248">
            <v>18</v>
          </cell>
          <cell r="HJ248">
            <v>0</v>
          </cell>
          <cell r="HK248">
            <v>0</v>
          </cell>
          <cell r="HL248">
            <v>0</v>
          </cell>
          <cell r="HM248">
            <v>0</v>
          </cell>
          <cell r="HN248">
            <v>0</v>
          </cell>
          <cell r="HO248">
            <v>0</v>
          </cell>
          <cell r="HP248">
            <v>0</v>
          </cell>
          <cell r="HQ248">
            <v>0</v>
          </cell>
          <cell r="HR248">
            <v>0</v>
          </cell>
          <cell r="HS248">
            <v>0</v>
          </cell>
          <cell r="HT248">
            <v>0</v>
          </cell>
          <cell r="HU248">
            <v>0</v>
          </cell>
          <cell r="HV248">
            <v>1270</v>
          </cell>
          <cell r="HW248">
            <v>910</v>
          </cell>
          <cell r="HX248">
            <v>500</v>
          </cell>
          <cell r="HY248">
            <v>410</v>
          </cell>
          <cell r="HZ248">
            <v>316</v>
          </cell>
          <cell r="IA248">
            <v>183</v>
          </cell>
          <cell r="IB248">
            <v>132</v>
          </cell>
          <cell r="IC248">
            <v>37</v>
          </cell>
          <cell r="ID248">
            <v>76</v>
          </cell>
          <cell r="IE248">
            <v>45</v>
          </cell>
          <cell r="IF248">
            <v>31</v>
          </cell>
          <cell r="IG248">
            <v>18</v>
          </cell>
          <cell r="IH248">
            <v>828</v>
          </cell>
          <cell r="II248">
            <v>700</v>
          </cell>
          <cell r="IJ248">
            <v>322</v>
          </cell>
          <cell r="IK248">
            <v>378</v>
          </cell>
          <cell r="IL248">
            <v>290</v>
          </cell>
          <cell r="IM248">
            <v>203</v>
          </cell>
          <cell r="IN248">
            <v>87</v>
          </cell>
          <cell r="IO248">
            <v>51</v>
          </cell>
          <cell r="IP248">
            <v>84</v>
          </cell>
          <cell r="IQ248">
            <v>37</v>
          </cell>
          <cell r="IR248">
            <v>47</v>
          </cell>
          <cell r="IS248">
            <v>4</v>
          </cell>
        </row>
        <row r="249">
          <cell r="A249" t="str">
            <v>Ingolstadt, Stadt</v>
          </cell>
          <cell r="B249">
            <v>2329</v>
          </cell>
          <cell r="C249">
            <v>1908</v>
          </cell>
          <cell r="D249">
            <v>605</v>
          </cell>
          <cell r="E249">
            <v>1303</v>
          </cell>
          <cell r="F249">
            <v>1065</v>
          </cell>
          <cell r="G249">
            <v>648</v>
          </cell>
          <cell r="H249">
            <v>417</v>
          </cell>
          <cell r="I249">
            <v>234</v>
          </cell>
          <cell r="J249">
            <v>226</v>
          </cell>
          <cell r="K249">
            <v>90</v>
          </cell>
          <cell r="L249">
            <v>136</v>
          </cell>
          <cell r="M249">
            <v>12</v>
          </cell>
          <cell r="N249">
            <v>1282</v>
          </cell>
          <cell r="O249">
            <v>1059</v>
          </cell>
          <cell r="P249">
            <v>348</v>
          </cell>
          <cell r="Q249">
            <v>711</v>
          </cell>
          <cell r="R249">
            <v>571</v>
          </cell>
          <cell r="S249">
            <v>349</v>
          </cell>
          <cell r="T249">
            <v>222</v>
          </cell>
          <cell r="U249">
            <v>131</v>
          </cell>
          <cell r="V249">
            <v>136</v>
          </cell>
          <cell r="W249">
            <v>48</v>
          </cell>
          <cell r="X249">
            <v>88</v>
          </cell>
          <cell r="Y249">
            <v>4</v>
          </cell>
          <cell r="Z249">
            <v>1047</v>
          </cell>
          <cell r="AA249">
            <v>849</v>
          </cell>
          <cell r="AB249">
            <v>257</v>
          </cell>
          <cell r="AC249">
            <v>592</v>
          </cell>
          <cell r="AD249">
            <v>494</v>
          </cell>
          <cell r="AE249">
            <v>299</v>
          </cell>
          <cell r="AF249">
            <v>195</v>
          </cell>
          <cell r="AG249">
            <v>103</v>
          </cell>
          <cell r="AH249">
            <v>90</v>
          </cell>
          <cell r="AI249">
            <v>42</v>
          </cell>
          <cell r="AJ249">
            <v>48</v>
          </cell>
          <cell r="AK249">
            <v>8</v>
          </cell>
          <cell r="AL249">
            <v>208</v>
          </cell>
          <cell r="AM249">
            <v>180</v>
          </cell>
          <cell r="AN249">
            <v>69</v>
          </cell>
          <cell r="AO249">
            <v>111</v>
          </cell>
          <cell r="AP249">
            <v>58</v>
          </cell>
          <cell r="AQ249">
            <v>49</v>
          </cell>
          <cell r="AR249">
            <v>9</v>
          </cell>
          <cell r="AS249">
            <v>4</v>
          </cell>
          <cell r="AT249" t="str">
            <v>*</v>
          </cell>
          <cell r="AU249" t="str">
            <v>*</v>
          </cell>
          <cell r="AV249">
            <v>30</v>
          </cell>
          <cell r="AW249" t="str">
            <v>*</v>
          </cell>
          <cell r="AX249">
            <v>556</v>
          </cell>
          <cell r="AY249">
            <v>467</v>
          </cell>
          <cell r="AZ249">
            <v>134</v>
          </cell>
          <cell r="BA249">
            <v>333</v>
          </cell>
          <cell r="BB249">
            <v>246</v>
          </cell>
          <cell r="BC249">
            <v>176</v>
          </cell>
          <cell r="BD249">
            <v>70</v>
          </cell>
          <cell r="BE249">
            <v>38</v>
          </cell>
          <cell r="BF249">
            <v>84</v>
          </cell>
          <cell r="BG249">
            <v>30</v>
          </cell>
          <cell r="BH249">
            <v>54</v>
          </cell>
          <cell r="BI249">
            <v>3</v>
          </cell>
          <cell r="BJ249">
            <v>505</v>
          </cell>
          <cell r="BK249">
            <v>422</v>
          </cell>
          <cell r="BL249">
            <v>113</v>
          </cell>
          <cell r="BM249">
            <v>309</v>
          </cell>
          <cell r="BN249">
            <v>260</v>
          </cell>
          <cell r="BO249">
            <v>175</v>
          </cell>
          <cell r="BP249">
            <v>85</v>
          </cell>
          <cell r="BQ249">
            <v>44</v>
          </cell>
          <cell r="BR249" t="str">
            <v>*</v>
          </cell>
          <cell r="BS249" t="str">
            <v>*</v>
          </cell>
          <cell r="BT249">
            <v>28</v>
          </cell>
          <cell r="BU249" t="str">
            <v>*</v>
          </cell>
          <cell r="BV249">
            <v>449</v>
          </cell>
          <cell r="BW249">
            <v>355</v>
          </cell>
          <cell r="BX249">
            <v>114</v>
          </cell>
          <cell r="BY249">
            <v>241</v>
          </cell>
          <cell r="BZ249">
            <v>210</v>
          </cell>
          <cell r="CA249">
            <v>125</v>
          </cell>
          <cell r="CB249">
            <v>85</v>
          </cell>
          <cell r="CC249">
            <v>43</v>
          </cell>
          <cell r="CD249">
            <v>26</v>
          </cell>
          <cell r="CE249">
            <v>13</v>
          </cell>
          <cell r="CF249">
            <v>13</v>
          </cell>
          <cell r="CG249">
            <v>5</v>
          </cell>
          <cell r="CH249">
            <v>611</v>
          </cell>
          <cell r="CI249">
            <v>484</v>
          </cell>
          <cell r="CJ249">
            <v>175</v>
          </cell>
          <cell r="CK249">
            <v>309</v>
          </cell>
          <cell r="CL249">
            <v>291</v>
          </cell>
          <cell r="CM249">
            <v>123</v>
          </cell>
          <cell r="CN249">
            <v>168</v>
          </cell>
          <cell r="CO249">
            <v>105</v>
          </cell>
          <cell r="CP249">
            <v>18</v>
          </cell>
          <cell r="CQ249">
            <v>7</v>
          </cell>
          <cell r="CR249">
            <v>11</v>
          </cell>
          <cell r="CS249">
            <v>0</v>
          </cell>
          <cell r="CT249">
            <v>456</v>
          </cell>
          <cell r="CU249">
            <v>391</v>
          </cell>
          <cell r="CV249">
            <v>77</v>
          </cell>
          <cell r="CW249">
            <v>314</v>
          </cell>
          <cell r="CX249">
            <v>267</v>
          </cell>
          <cell r="CY249">
            <v>201</v>
          </cell>
          <cell r="CZ249">
            <v>66</v>
          </cell>
          <cell r="DA249">
            <v>36</v>
          </cell>
          <cell r="DB249" t="str">
            <v>*</v>
          </cell>
          <cell r="DC249">
            <v>25</v>
          </cell>
          <cell r="DD249" t="str">
            <v>*</v>
          </cell>
          <cell r="DE249" t="str">
            <v>*</v>
          </cell>
          <cell r="DF249">
            <v>980</v>
          </cell>
          <cell r="DG249">
            <v>780</v>
          </cell>
          <cell r="DH249">
            <v>265</v>
          </cell>
          <cell r="DI249">
            <v>515</v>
          </cell>
          <cell r="DJ249">
            <v>390</v>
          </cell>
          <cell r="DK249">
            <v>197</v>
          </cell>
          <cell r="DL249">
            <v>193</v>
          </cell>
          <cell r="DM249">
            <v>125</v>
          </cell>
          <cell r="DN249">
            <v>120</v>
          </cell>
          <cell r="DO249">
            <v>46</v>
          </cell>
          <cell r="DP249">
            <v>74</v>
          </cell>
          <cell r="DQ249">
            <v>5</v>
          </cell>
          <cell r="DR249">
            <v>300</v>
          </cell>
          <cell r="DS249">
            <v>225</v>
          </cell>
          <cell r="DT249">
            <v>104</v>
          </cell>
          <cell r="DU249">
            <v>121</v>
          </cell>
          <cell r="DV249">
            <v>93</v>
          </cell>
          <cell r="DW249">
            <v>51</v>
          </cell>
          <cell r="DX249">
            <v>42</v>
          </cell>
          <cell r="DY249">
            <v>24</v>
          </cell>
          <cell r="DZ249" t="str">
            <v>*</v>
          </cell>
          <cell r="EA249" t="str">
            <v>*</v>
          </cell>
          <cell r="EB249">
            <v>18</v>
          </cell>
          <cell r="EC249" t="str">
            <v>*</v>
          </cell>
          <cell r="ED249">
            <v>374</v>
          </cell>
          <cell r="EE249">
            <v>316</v>
          </cell>
          <cell r="EF249">
            <v>110</v>
          </cell>
          <cell r="EG249">
            <v>206</v>
          </cell>
          <cell r="EH249">
            <v>185</v>
          </cell>
          <cell r="EI249">
            <v>122</v>
          </cell>
          <cell r="EJ249">
            <v>63</v>
          </cell>
          <cell r="EK249">
            <v>23</v>
          </cell>
          <cell r="EL249" t="str">
            <v>*</v>
          </cell>
          <cell r="EM249" t="str">
            <v>*</v>
          </cell>
          <cell r="EN249">
            <v>16</v>
          </cell>
          <cell r="EO249" t="str">
            <v>*</v>
          </cell>
          <cell r="EP249">
            <v>219</v>
          </cell>
          <cell r="EQ249">
            <v>196</v>
          </cell>
          <cell r="ER249">
            <v>49</v>
          </cell>
          <cell r="ES249">
            <v>147</v>
          </cell>
          <cell r="ET249">
            <v>130</v>
          </cell>
          <cell r="EU249">
            <v>77</v>
          </cell>
          <cell r="EV249">
            <v>53</v>
          </cell>
          <cell r="EW249">
            <v>26</v>
          </cell>
          <cell r="EX249" t="str">
            <v>*</v>
          </cell>
          <cell r="EY249">
            <v>8</v>
          </cell>
          <cell r="EZ249" t="str">
            <v>*</v>
          </cell>
          <cell r="FA249" t="str">
            <v>*</v>
          </cell>
          <cell r="FB249">
            <v>1205</v>
          </cell>
          <cell r="FC249">
            <v>1035</v>
          </cell>
          <cell r="FD249">
            <v>197</v>
          </cell>
          <cell r="FE249">
            <v>838</v>
          </cell>
          <cell r="FF249">
            <v>701</v>
          </cell>
          <cell r="FG249">
            <v>474</v>
          </cell>
          <cell r="FH249">
            <v>227</v>
          </cell>
          <cell r="FI249">
            <v>142</v>
          </cell>
          <cell r="FJ249">
            <v>130</v>
          </cell>
          <cell r="FK249">
            <v>55</v>
          </cell>
          <cell r="FL249">
            <v>75</v>
          </cell>
          <cell r="FM249">
            <v>7</v>
          </cell>
          <cell r="FN249">
            <v>853</v>
          </cell>
          <cell r="FO249">
            <v>648</v>
          </cell>
          <cell r="FP249">
            <v>326</v>
          </cell>
          <cell r="FQ249">
            <v>322</v>
          </cell>
          <cell r="FR249">
            <v>240</v>
          </cell>
          <cell r="FS249">
            <v>98</v>
          </cell>
          <cell r="FT249">
            <v>142</v>
          </cell>
          <cell r="FU249">
            <v>78</v>
          </cell>
          <cell r="FV249">
            <v>78</v>
          </cell>
          <cell r="FW249">
            <v>30</v>
          </cell>
          <cell r="FX249">
            <v>48</v>
          </cell>
          <cell r="FY249">
            <v>4</v>
          </cell>
          <cell r="FZ249">
            <v>221</v>
          </cell>
          <cell r="GA249">
            <v>182</v>
          </cell>
          <cell r="GB249">
            <v>68</v>
          </cell>
          <cell r="GC249">
            <v>114</v>
          </cell>
          <cell r="GD249">
            <v>103</v>
          </cell>
          <cell r="GE249">
            <v>63</v>
          </cell>
          <cell r="GF249">
            <v>40</v>
          </cell>
          <cell r="GG249">
            <v>12</v>
          </cell>
          <cell r="GH249">
            <v>11</v>
          </cell>
          <cell r="GI249">
            <v>3</v>
          </cell>
          <cell r="GJ249">
            <v>8</v>
          </cell>
          <cell r="GK249">
            <v>0</v>
          </cell>
          <cell r="GL249">
            <v>50</v>
          </cell>
          <cell r="GM249">
            <v>43</v>
          </cell>
          <cell r="GN249">
            <v>14</v>
          </cell>
          <cell r="GO249">
            <v>29</v>
          </cell>
          <cell r="GP249">
            <v>21</v>
          </cell>
          <cell r="GQ249">
            <v>13</v>
          </cell>
          <cell r="GR249">
            <v>8</v>
          </cell>
          <cell r="GS249" t="str">
            <v>*</v>
          </cell>
          <cell r="GT249" t="str">
            <v>*</v>
          </cell>
          <cell r="GU249" t="str">
            <v>*</v>
          </cell>
          <cell r="GV249">
            <v>5</v>
          </cell>
          <cell r="GW249" t="str">
            <v>*</v>
          </cell>
          <cell r="GX249">
            <v>1336</v>
          </cell>
          <cell r="GY249">
            <v>1126</v>
          </cell>
          <cell r="GZ249">
            <v>251</v>
          </cell>
          <cell r="HA249">
            <v>875</v>
          </cell>
          <cell r="HB249">
            <v>729</v>
          </cell>
          <cell r="HC249">
            <v>479</v>
          </cell>
          <cell r="HD249">
            <v>250</v>
          </cell>
          <cell r="HE249">
            <v>158</v>
          </cell>
          <cell r="HF249">
            <v>138</v>
          </cell>
          <cell r="HG249">
            <v>58</v>
          </cell>
          <cell r="HH249">
            <v>80</v>
          </cell>
          <cell r="HI249">
            <v>8</v>
          </cell>
          <cell r="HJ249">
            <v>50</v>
          </cell>
          <cell r="HK249">
            <v>43</v>
          </cell>
          <cell r="HL249">
            <v>14</v>
          </cell>
          <cell r="HM249">
            <v>29</v>
          </cell>
          <cell r="HN249">
            <v>21</v>
          </cell>
          <cell r="HO249">
            <v>13</v>
          </cell>
          <cell r="HP249">
            <v>8</v>
          </cell>
          <cell r="HQ249" t="str">
            <v>*</v>
          </cell>
          <cell r="HR249" t="str">
            <v>*</v>
          </cell>
          <cell r="HS249" t="str">
            <v>*</v>
          </cell>
          <cell r="HT249">
            <v>5</v>
          </cell>
          <cell r="HU249" t="str">
            <v>*</v>
          </cell>
          <cell r="HV249">
            <v>1137</v>
          </cell>
          <cell r="HW249">
            <v>968</v>
          </cell>
          <cell r="HX249">
            <v>346</v>
          </cell>
          <cell r="HY249">
            <v>622</v>
          </cell>
          <cell r="HZ249">
            <v>520</v>
          </cell>
          <cell r="IA249">
            <v>318</v>
          </cell>
          <cell r="IB249">
            <v>202</v>
          </cell>
          <cell r="IC249">
            <v>102</v>
          </cell>
          <cell r="ID249">
            <v>98</v>
          </cell>
          <cell r="IE249">
            <v>46</v>
          </cell>
          <cell r="IF249">
            <v>52</v>
          </cell>
          <cell r="IG249">
            <v>4</v>
          </cell>
          <cell r="IH249">
            <v>1192</v>
          </cell>
          <cell r="II249">
            <v>940</v>
          </cell>
          <cell r="IJ249">
            <v>259</v>
          </cell>
          <cell r="IK249">
            <v>681</v>
          </cell>
          <cell r="IL249">
            <v>545</v>
          </cell>
          <cell r="IM249">
            <v>330</v>
          </cell>
          <cell r="IN249">
            <v>215</v>
          </cell>
          <cell r="IO249">
            <v>132</v>
          </cell>
          <cell r="IP249">
            <v>128</v>
          </cell>
          <cell r="IQ249">
            <v>44</v>
          </cell>
          <cell r="IR249">
            <v>84</v>
          </cell>
          <cell r="IS249">
            <v>8</v>
          </cell>
        </row>
        <row r="250">
          <cell r="A250" t="str">
            <v>München, Landeshauptstadt</v>
          </cell>
          <cell r="B250">
            <v>29805</v>
          </cell>
          <cell r="C250">
            <v>23519</v>
          </cell>
          <cell r="D250">
            <v>7759</v>
          </cell>
          <cell r="E250">
            <v>15760</v>
          </cell>
          <cell r="F250">
            <v>12191</v>
          </cell>
          <cell r="G250">
            <v>10138</v>
          </cell>
          <cell r="H250">
            <v>2043</v>
          </cell>
          <cell r="I250">
            <v>390</v>
          </cell>
          <cell r="J250">
            <v>2794</v>
          </cell>
          <cell r="K250">
            <v>1776</v>
          </cell>
          <cell r="L250">
            <v>1017</v>
          </cell>
          <cell r="M250">
            <v>775</v>
          </cell>
          <cell r="N250">
            <v>16026</v>
          </cell>
          <cell r="O250">
            <v>12658</v>
          </cell>
          <cell r="P250">
            <v>4328</v>
          </cell>
          <cell r="Q250">
            <v>8330</v>
          </cell>
          <cell r="R250">
            <v>6344</v>
          </cell>
          <cell r="S250">
            <v>5219</v>
          </cell>
          <cell r="T250">
            <v>1120</v>
          </cell>
          <cell r="U250">
            <v>216</v>
          </cell>
          <cell r="V250">
            <v>1592</v>
          </cell>
          <cell r="W250">
            <v>1043</v>
          </cell>
          <cell r="X250">
            <v>549</v>
          </cell>
          <cell r="Y250">
            <v>394</v>
          </cell>
          <cell r="Z250">
            <v>13779</v>
          </cell>
          <cell r="AA250">
            <v>10861</v>
          </cell>
          <cell r="AB250">
            <v>3431</v>
          </cell>
          <cell r="AC250">
            <v>7430</v>
          </cell>
          <cell r="AD250">
            <v>5847</v>
          </cell>
          <cell r="AE250">
            <v>4919</v>
          </cell>
          <cell r="AF250">
            <v>923</v>
          </cell>
          <cell r="AG250">
            <v>174</v>
          </cell>
          <cell r="AH250">
            <v>1202</v>
          </cell>
          <cell r="AI250">
            <v>733</v>
          </cell>
          <cell r="AJ250">
            <v>468</v>
          </cell>
          <cell r="AK250">
            <v>381</v>
          </cell>
          <cell r="AL250">
            <v>1669</v>
          </cell>
          <cell r="AM250">
            <v>1434</v>
          </cell>
          <cell r="AN250">
            <v>372</v>
          </cell>
          <cell r="AO250">
            <v>1062</v>
          </cell>
          <cell r="AP250">
            <v>619</v>
          </cell>
          <cell r="AQ250">
            <v>568</v>
          </cell>
          <cell r="AR250">
            <v>49</v>
          </cell>
          <cell r="AS250">
            <v>8</v>
          </cell>
          <cell r="AT250">
            <v>397</v>
          </cell>
          <cell r="AU250">
            <v>242</v>
          </cell>
          <cell r="AV250">
            <v>155</v>
          </cell>
          <cell r="AW250">
            <v>46</v>
          </cell>
          <cell r="AX250">
            <v>7582</v>
          </cell>
          <cell r="AY250">
            <v>6156</v>
          </cell>
          <cell r="AZ250">
            <v>2025</v>
          </cell>
          <cell r="BA250">
            <v>4131</v>
          </cell>
          <cell r="BB250">
            <v>2996</v>
          </cell>
          <cell r="BC250">
            <v>2624</v>
          </cell>
          <cell r="BD250">
            <v>370</v>
          </cell>
          <cell r="BE250">
            <v>82</v>
          </cell>
          <cell r="BF250">
            <v>960</v>
          </cell>
          <cell r="BG250">
            <v>597</v>
          </cell>
          <cell r="BH250">
            <v>362</v>
          </cell>
          <cell r="BI250">
            <v>175</v>
          </cell>
          <cell r="BJ250">
            <v>7472</v>
          </cell>
          <cell r="BK250">
            <v>6026</v>
          </cell>
          <cell r="BL250">
            <v>1640</v>
          </cell>
          <cell r="BM250">
            <v>4386</v>
          </cell>
          <cell r="BN250">
            <v>3423</v>
          </cell>
          <cell r="BO250">
            <v>2849</v>
          </cell>
          <cell r="BP250">
            <v>571</v>
          </cell>
          <cell r="BQ250">
            <v>111</v>
          </cell>
          <cell r="BR250">
            <v>749</v>
          </cell>
          <cell r="BS250">
            <v>489</v>
          </cell>
          <cell r="BT250">
            <v>260</v>
          </cell>
          <cell r="BU250">
            <v>214</v>
          </cell>
          <cell r="BV250">
            <v>6994</v>
          </cell>
          <cell r="BW250">
            <v>5418</v>
          </cell>
          <cell r="BX250">
            <v>1736</v>
          </cell>
          <cell r="BY250">
            <v>3682</v>
          </cell>
          <cell r="BZ250">
            <v>3044</v>
          </cell>
          <cell r="CA250">
            <v>2473</v>
          </cell>
          <cell r="CB250">
            <v>568</v>
          </cell>
          <cell r="CC250">
            <v>101</v>
          </cell>
          <cell r="CD250">
            <v>428</v>
          </cell>
          <cell r="CE250">
            <v>296</v>
          </cell>
          <cell r="CF250">
            <v>132</v>
          </cell>
          <cell r="CG250">
            <v>210</v>
          </cell>
          <cell r="CH250">
            <v>6088</v>
          </cell>
          <cell r="CI250">
            <v>4485</v>
          </cell>
          <cell r="CJ250">
            <v>1986</v>
          </cell>
          <cell r="CK250">
            <v>2499</v>
          </cell>
          <cell r="CL250">
            <v>2109</v>
          </cell>
          <cell r="CM250">
            <v>1624</v>
          </cell>
          <cell r="CN250">
            <v>485</v>
          </cell>
          <cell r="CO250">
            <v>88</v>
          </cell>
          <cell r="CP250">
            <v>260</v>
          </cell>
          <cell r="CQ250">
            <v>152</v>
          </cell>
          <cell r="CR250">
            <v>108</v>
          </cell>
          <cell r="CS250">
            <v>130</v>
          </cell>
          <cell r="CT250">
            <v>3167</v>
          </cell>
          <cell r="CU250">
            <v>2688</v>
          </cell>
          <cell r="CV250">
            <v>419</v>
          </cell>
          <cell r="CW250">
            <v>2269</v>
          </cell>
          <cell r="CX250">
            <v>1747</v>
          </cell>
          <cell r="CY250">
            <v>1569</v>
          </cell>
          <cell r="CZ250">
            <v>175</v>
          </cell>
          <cell r="DA250">
            <v>35</v>
          </cell>
          <cell r="DB250">
            <v>410</v>
          </cell>
          <cell r="DC250">
            <v>318</v>
          </cell>
          <cell r="DD250">
            <v>92</v>
          </cell>
          <cell r="DE250">
            <v>112</v>
          </cell>
          <cell r="DF250">
            <v>8577</v>
          </cell>
          <cell r="DG250">
            <v>6827</v>
          </cell>
          <cell r="DH250">
            <v>2189</v>
          </cell>
          <cell r="DI250">
            <v>4638</v>
          </cell>
          <cell r="DJ250">
            <v>3340</v>
          </cell>
          <cell r="DK250">
            <v>2848</v>
          </cell>
          <cell r="DL250">
            <v>490</v>
          </cell>
          <cell r="DM250">
            <v>99</v>
          </cell>
          <cell r="DN250">
            <v>1027</v>
          </cell>
          <cell r="DO250">
            <v>643</v>
          </cell>
          <cell r="DP250">
            <v>383</v>
          </cell>
          <cell r="DQ250">
            <v>271</v>
          </cell>
          <cell r="DR250">
            <v>4049</v>
          </cell>
          <cell r="DS250">
            <v>3031</v>
          </cell>
          <cell r="DT250">
            <v>1400</v>
          </cell>
          <cell r="DU250">
            <v>1631</v>
          </cell>
          <cell r="DV250">
            <v>1187</v>
          </cell>
          <cell r="DW250">
            <v>895</v>
          </cell>
          <cell r="DX250">
            <v>290</v>
          </cell>
          <cell r="DY250">
            <v>60</v>
          </cell>
          <cell r="DZ250">
            <v>376</v>
          </cell>
          <cell r="EA250">
            <v>189</v>
          </cell>
          <cell r="EB250">
            <v>187</v>
          </cell>
          <cell r="EC250">
            <v>68</v>
          </cell>
          <cell r="ED250">
            <v>10457</v>
          </cell>
          <cell r="EE250">
            <v>7953</v>
          </cell>
          <cell r="EF250">
            <v>3211</v>
          </cell>
          <cell r="EG250">
            <v>4742</v>
          </cell>
          <cell r="EH250">
            <v>3861</v>
          </cell>
          <cell r="EI250">
            <v>2982</v>
          </cell>
          <cell r="EJ250">
            <v>876</v>
          </cell>
          <cell r="EK250">
            <v>165</v>
          </cell>
          <cell r="EL250">
            <v>660</v>
          </cell>
          <cell r="EM250">
            <v>358</v>
          </cell>
          <cell r="EN250">
            <v>302</v>
          </cell>
          <cell r="EO250">
            <v>221</v>
          </cell>
          <cell r="EP250">
            <v>3555</v>
          </cell>
          <cell r="EQ250">
            <v>3020</v>
          </cell>
          <cell r="ER250">
            <v>540</v>
          </cell>
          <cell r="ES250">
            <v>2480</v>
          </cell>
          <cell r="ET250">
            <v>2056</v>
          </cell>
          <cell r="EU250">
            <v>1844</v>
          </cell>
          <cell r="EV250">
            <v>212</v>
          </cell>
          <cell r="EW250">
            <v>31</v>
          </cell>
          <cell r="EX250">
            <v>321</v>
          </cell>
          <cell r="EY250">
            <v>268</v>
          </cell>
          <cell r="EZ250">
            <v>53</v>
          </cell>
          <cell r="FA250">
            <v>103</v>
          </cell>
          <cell r="FB250">
            <v>13911</v>
          </cell>
          <cell r="FC250">
            <v>11665</v>
          </cell>
          <cell r="FD250">
            <v>2222</v>
          </cell>
          <cell r="FE250">
            <v>9443</v>
          </cell>
          <cell r="FF250">
            <v>7403</v>
          </cell>
          <cell r="FG250">
            <v>6498</v>
          </cell>
          <cell r="FH250">
            <v>898</v>
          </cell>
          <cell r="FI250">
            <v>141</v>
          </cell>
          <cell r="FJ250">
            <v>1552</v>
          </cell>
          <cell r="FK250">
            <v>1134</v>
          </cell>
          <cell r="FL250">
            <v>417</v>
          </cell>
          <cell r="FM250">
            <v>488</v>
          </cell>
          <cell r="FN250">
            <v>9142</v>
          </cell>
          <cell r="FO250">
            <v>6809</v>
          </cell>
          <cell r="FP250">
            <v>3319</v>
          </cell>
          <cell r="FQ250">
            <v>3490</v>
          </cell>
          <cell r="FR250">
            <v>2483</v>
          </cell>
          <cell r="FS250">
            <v>1864</v>
          </cell>
          <cell r="FT250">
            <v>616</v>
          </cell>
          <cell r="FU250">
            <v>147</v>
          </cell>
          <cell r="FV250">
            <v>858</v>
          </cell>
          <cell r="FW250">
            <v>450</v>
          </cell>
          <cell r="FX250">
            <v>408</v>
          </cell>
          <cell r="FY250">
            <v>149</v>
          </cell>
          <cell r="FZ250">
            <v>6741</v>
          </cell>
          <cell r="GA250">
            <v>5039</v>
          </cell>
          <cell r="GB250">
            <v>2217</v>
          </cell>
          <cell r="GC250">
            <v>2822</v>
          </cell>
          <cell r="GD250">
            <v>2300</v>
          </cell>
          <cell r="GE250">
            <v>1772</v>
          </cell>
          <cell r="GF250">
            <v>528</v>
          </cell>
          <cell r="GG250">
            <v>102</v>
          </cell>
          <cell r="GH250">
            <v>384</v>
          </cell>
          <cell r="GI250">
            <v>192</v>
          </cell>
          <cell r="GJ250">
            <v>192</v>
          </cell>
          <cell r="GK250">
            <v>138</v>
          </cell>
          <cell r="GL250">
            <v>11</v>
          </cell>
          <cell r="GM250">
            <v>6</v>
          </cell>
          <cell r="GN250" t="str">
            <v>*</v>
          </cell>
          <cell r="GO250" t="str">
            <v>*</v>
          </cell>
          <cell r="GP250" t="str">
            <v>*</v>
          </cell>
          <cell r="GQ250">
            <v>4</v>
          </cell>
          <cell r="GR250" t="str">
            <v>*</v>
          </cell>
          <cell r="GS250">
            <v>0</v>
          </cell>
          <cell r="GT250">
            <v>0</v>
          </cell>
          <cell r="GU250">
            <v>0</v>
          </cell>
          <cell r="GV250">
            <v>0</v>
          </cell>
          <cell r="GW250">
            <v>0</v>
          </cell>
          <cell r="GX250">
            <v>14690</v>
          </cell>
          <cell r="GY250">
            <v>12257</v>
          </cell>
          <cell r="GZ250">
            <v>2537</v>
          </cell>
          <cell r="HA250">
            <v>9720</v>
          </cell>
          <cell r="HB250">
            <v>7611</v>
          </cell>
          <cell r="HC250">
            <v>6650</v>
          </cell>
          <cell r="HD250">
            <v>954</v>
          </cell>
          <cell r="HE250">
            <v>159</v>
          </cell>
          <cell r="HF250">
            <v>1611</v>
          </cell>
          <cell r="HG250">
            <v>1166</v>
          </cell>
          <cell r="HH250">
            <v>444</v>
          </cell>
          <cell r="HI250">
            <v>498</v>
          </cell>
          <cell r="HJ250">
            <v>11</v>
          </cell>
          <cell r="HK250">
            <v>6</v>
          </cell>
          <cell r="HL250" t="str">
            <v>*</v>
          </cell>
          <cell r="HM250" t="str">
            <v>*</v>
          </cell>
          <cell r="HN250" t="str">
            <v>*</v>
          </cell>
          <cell r="HO250">
            <v>4</v>
          </cell>
          <cell r="HP250" t="str">
            <v>*</v>
          </cell>
          <cell r="HQ250">
            <v>0</v>
          </cell>
          <cell r="HR250">
            <v>0</v>
          </cell>
          <cell r="HS250">
            <v>0</v>
          </cell>
          <cell r="HT250">
            <v>0</v>
          </cell>
          <cell r="HU250">
            <v>0</v>
          </cell>
          <cell r="HV250">
            <v>15421</v>
          </cell>
          <cell r="HW250">
            <v>11982</v>
          </cell>
          <cell r="HX250">
            <v>4668</v>
          </cell>
          <cell r="HY250">
            <v>7314</v>
          </cell>
          <cell r="HZ250">
            <v>5681</v>
          </cell>
          <cell r="IA250">
            <v>4692</v>
          </cell>
          <cell r="IB250">
            <v>986</v>
          </cell>
          <cell r="IC250">
            <v>191</v>
          </cell>
          <cell r="ID250">
            <v>1265</v>
          </cell>
          <cell r="IE250">
            <v>746</v>
          </cell>
          <cell r="IF250">
            <v>519</v>
          </cell>
          <cell r="IG250">
            <v>368</v>
          </cell>
          <cell r="IH250">
            <v>14384</v>
          </cell>
          <cell r="II250">
            <v>11537</v>
          </cell>
          <cell r="IJ250">
            <v>3091</v>
          </cell>
          <cell r="IK250">
            <v>8446</v>
          </cell>
          <cell r="IL250">
            <v>6510</v>
          </cell>
          <cell r="IM250">
            <v>5446</v>
          </cell>
          <cell r="IN250">
            <v>1057</v>
          </cell>
          <cell r="IO250">
            <v>199</v>
          </cell>
          <cell r="IP250">
            <v>1529</v>
          </cell>
          <cell r="IQ250">
            <v>1030</v>
          </cell>
          <cell r="IR250">
            <v>498</v>
          </cell>
          <cell r="IS250">
            <v>407</v>
          </cell>
        </row>
        <row r="251">
          <cell r="A251" t="str">
            <v>Rosenheim, Stadt</v>
          </cell>
          <cell r="B251">
            <v>1362</v>
          </cell>
          <cell r="C251">
            <v>1188</v>
          </cell>
          <cell r="D251">
            <v>526</v>
          </cell>
          <cell r="E251">
            <v>662</v>
          </cell>
          <cell r="F251">
            <v>524</v>
          </cell>
          <cell r="G251">
            <v>421</v>
          </cell>
          <cell r="H251">
            <v>103</v>
          </cell>
          <cell r="I251">
            <v>48</v>
          </cell>
          <cell r="J251">
            <v>130</v>
          </cell>
          <cell r="K251">
            <v>78</v>
          </cell>
          <cell r="L251">
            <v>51</v>
          </cell>
          <cell r="M251">
            <v>8</v>
          </cell>
          <cell r="N251">
            <v>756</v>
          </cell>
          <cell r="O251">
            <v>662</v>
          </cell>
          <cell r="P251">
            <v>318</v>
          </cell>
          <cell r="Q251">
            <v>344</v>
          </cell>
          <cell r="R251">
            <v>267</v>
          </cell>
          <cell r="S251">
            <v>226</v>
          </cell>
          <cell r="T251">
            <v>41</v>
          </cell>
          <cell r="U251">
            <v>17</v>
          </cell>
          <cell r="V251">
            <v>72</v>
          </cell>
          <cell r="W251">
            <v>44</v>
          </cell>
          <cell r="X251">
            <v>27</v>
          </cell>
          <cell r="Y251">
            <v>5</v>
          </cell>
          <cell r="Z251">
            <v>606</v>
          </cell>
          <cell r="AA251">
            <v>526</v>
          </cell>
          <cell r="AB251">
            <v>208</v>
          </cell>
          <cell r="AC251">
            <v>318</v>
          </cell>
          <cell r="AD251">
            <v>257</v>
          </cell>
          <cell r="AE251">
            <v>195</v>
          </cell>
          <cell r="AF251">
            <v>62</v>
          </cell>
          <cell r="AG251">
            <v>31</v>
          </cell>
          <cell r="AH251">
            <v>58</v>
          </cell>
          <cell r="AI251">
            <v>34</v>
          </cell>
          <cell r="AJ251">
            <v>24</v>
          </cell>
          <cell r="AK251">
            <v>3</v>
          </cell>
          <cell r="AL251">
            <v>145</v>
          </cell>
          <cell r="AM251">
            <v>113</v>
          </cell>
          <cell r="AN251">
            <v>37</v>
          </cell>
          <cell r="AO251">
            <v>76</v>
          </cell>
          <cell r="AP251">
            <v>39</v>
          </cell>
          <cell r="AQ251" t="str">
            <v>*</v>
          </cell>
          <cell r="AR251" t="str">
            <v>*</v>
          </cell>
          <cell r="AS251" t="str">
            <v>*</v>
          </cell>
          <cell r="AT251" t="str">
            <v>*</v>
          </cell>
          <cell r="AU251">
            <v>22</v>
          </cell>
          <cell r="AV251">
            <v>13</v>
          </cell>
          <cell r="AW251" t="str">
            <v>*</v>
          </cell>
          <cell r="AX251">
            <v>335</v>
          </cell>
          <cell r="AY251">
            <v>299</v>
          </cell>
          <cell r="AZ251">
            <v>111</v>
          </cell>
          <cell r="BA251">
            <v>188</v>
          </cell>
          <cell r="BB251">
            <v>133</v>
          </cell>
          <cell r="BC251" t="str">
            <v>*</v>
          </cell>
          <cell r="BD251" t="str">
            <v>*</v>
          </cell>
          <cell r="BE251" t="str">
            <v>*</v>
          </cell>
          <cell r="BF251" t="str">
            <v>*</v>
          </cell>
          <cell r="BG251">
            <v>34</v>
          </cell>
          <cell r="BH251" t="str">
            <v>*</v>
          </cell>
          <cell r="BI251" t="str">
            <v>*</v>
          </cell>
          <cell r="BJ251">
            <v>290</v>
          </cell>
          <cell r="BK251">
            <v>260</v>
          </cell>
          <cell r="BL251">
            <v>103</v>
          </cell>
          <cell r="BM251">
            <v>157</v>
          </cell>
          <cell r="BN251">
            <v>130</v>
          </cell>
          <cell r="BO251">
            <v>103</v>
          </cell>
          <cell r="BP251">
            <v>27</v>
          </cell>
          <cell r="BQ251">
            <v>12</v>
          </cell>
          <cell r="BR251">
            <v>24</v>
          </cell>
          <cell r="BS251">
            <v>16</v>
          </cell>
          <cell r="BT251">
            <v>8</v>
          </cell>
          <cell r="BU251">
            <v>3</v>
          </cell>
          <cell r="BV251">
            <v>289</v>
          </cell>
          <cell r="BW251">
            <v>255</v>
          </cell>
          <cell r="BX251">
            <v>121</v>
          </cell>
          <cell r="BY251">
            <v>134</v>
          </cell>
          <cell r="BZ251">
            <v>121</v>
          </cell>
          <cell r="CA251">
            <v>98</v>
          </cell>
          <cell r="CB251">
            <v>23</v>
          </cell>
          <cell r="CC251">
            <v>9</v>
          </cell>
          <cell r="CD251" t="str">
            <v>*</v>
          </cell>
          <cell r="CE251">
            <v>6</v>
          </cell>
          <cell r="CF251" t="str">
            <v>*</v>
          </cell>
          <cell r="CG251" t="str">
            <v>*</v>
          </cell>
          <cell r="CH251">
            <v>303</v>
          </cell>
          <cell r="CI251">
            <v>261</v>
          </cell>
          <cell r="CJ251">
            <v>154</v>
          </cell>
          <cell r="CK251">
            <v>107</v>
          </cell>
          <cell r="CL251">
            <v>101</v>
          </cell>
          <cell r="CM251">
            <v>68</v>
          </cell>
          <cell r="CN251">
            <v>33</v>
          </cell>
          <cell r="CO251">
            <v>20</v>
          </cell>
          <cell r="CP251">
            <v>6</v>
          </cell>
          <cell r="CQ251">
            <v>0</v>
          </cell>
          <cell r="CR251">
            <v>6</v>
          </cell>
          <cell r="CS251">
            <v>0</v>
          </cell>
          <cell r="CT251">
            <v>160</v>
          </cell>
          <cell r="CU251">
            <v>142</v>
          </cell>
          <cell r="CV251">
            <v>48</v>
          </cell>
          <cell r="CW251">
            <v>94</v>
          </cell>
          <cell r="CX251">
            <v>68</v>
          </cell>
          <cell r="CY251">
            <v>58</v>
          </cell>
          <cell r="CZ251">
            <v>10</v>
          </cell>
          <cell r="DA251">
            <v>4</v>
          </cell>
          <cell r="DB251">
            <v>26</v>
          </cell>
          <cell r="DC251">
            <v>16</v>
          </cell>
          <cell r="DD251">
            <v>10</v>
          </cell>
          <cell r="DE251">
            <v>0</v>
          </cell>
          <cell r="DF251">
            <v>584</v>
          </cell>
          <cell r="DG251">
            <v>512</v>
          </cell>
          <cell r="DH251">
            <v>256</v>
          </cell>
          <cell r="DI251">
            <v>256</v>
          </cell>
          <cell r="DJ251">
            <v>195</v>
          </cell>
          <cell r="DK251">
            <v>151</v>
          </cell>
          <cell r="DL251">
            <v>44</v>
          </cell>
          <cell r="DM251">
            <v>26</v>
          </cell>
          <cell r="DN251" t="str">
            <v>*</v>
          </cell>
          <cell r="DO251">
            <v>32</v>
          </cell>
          <cell r="DP251">
            <v>25</v>
          </cell>
          <cell r="DQ251" t="str">
            <v>*</v>
          </cell>
          <cell r="DR251">
            <v>186</v>
          </cell>
          <cell r="DS251">
            <v>157</v>
          </cell>
          <cell r="DT251">
            <v>88</v>
          </cell>
          <cell r="DU251">
            <v>69</v>
          </cell>
          <cell r="DV251">
            <v>51</v>
          </cell>
          <cell r="DW251">
            <v>36</v>
          </cell>
          <cell r="DX251">
            <v>15</v>
          </cell>
          <cell r="DY251">
            <v>9</v>
          </cell>
          <cell r="DZ251">
            <v>18</v>
          </cell>
          <cell r="EA251">
            <v>11</v>
          </cell>
          <cell r="EB251">
            <v>7</v>
          </cell>
          <cell r="EC251">
            <v>0</v>
          </cell>
          <cell r="ED251">
            <v>239</v>
          </cell>
          <cell r="EE251">
            <v>213</v>
          </cell>
          <cell r="EF251">
            <v>108</v>
          </cell>
          <cell r="EG251">
            <v>105</v>
          </cell>
          <cell r="EH251">
            <v>93</v>
          </cell>
          <cell r="EI251">
            <v>68</v>
          </cell>
          <cell r="EJ251">
            <v>25</v>
          </cell>
          <cell r="EK251">
            <v>7</v>
          </cell>
          <cell r="EL251" t="str">
            <v>*</v>
          </cell>
          <cell r="EM251" t="str">
            <v>*</v>
          </cell>
          <cell r="EN251">
            <v>6</v>
          </cell>
          <cell r="EO251" t="str">
            <v>*</v>
          </cell>
          <cell r="EP251">
            <v>193</v>
          </cell>
          <cell r="EQ251">
            <v>164</v>
          </cell>
          <cell r="ER251">
            <v>26</v>
          </cell>
          <cell r="ES251">
            <v>138</v>
          </cell>
          <cell r="ET251">
            <v>117</v>
          </cell>
          <cell r="EU251">
            <v>108</v>
          </cell>
          <cell r="EV251">
            <v>9</v>
          </cell>
          <cell r="EW251" t="str">
            <v>*</v>
          </cell>
          <cell r="EX251">
            <v>17</v>
          </cell>
          <cell r="EY251" t="str">
            <v>*</v>
          </cell>
          <cell r="EZ251" t="str">
            <v>*</v>
          </cell>
          <cell r="FA251">
            <v>4</v>
          </cell>
          <cell r="FB251">
            <v>699</v>
          </cell>
          <cell r="FC251">
            <v>619</v>
          </cell>
          <cell r="FD251">
            <v>194</v>
          </cell>
          <cell r="FE251">
            <v>425</v>
          </cell>
          <cell r="FF251">
            <v>345</v>
          </cell>
          <cell r="FG251">
            <v>294</v>
          </cell>
          <cell r="FH251">
            <v>51</v>
          </cell>
          <cell r="FI251">
            <v>26</v>
          </cell>
          <cell r="FJ251">
            <v>75</v>
          </cell>
          <cell r="FK251">
            <v>48</v>
          </cell>
          <cell r="FL251">
            <v>26</v>
          </cell>
          <cell r="FM251">
            <v>5</v>
          </cell>
          <cell r="FN251">
            <v>530</v>
          </cell>
          <cell r="FO251">
            <v>455</v>
          </cell>
          <cell r="FP251">
            <v>273</v>
          </cell>
          <cell r="FQ251">
            <v>182</v>
          </cell>
          <cell r="FR251">
            <v>130</v>
          </cell>
          <cell r="FS251">
            <v>88</v>
          </cell>
          <cell r="FT251">
            <v>42</v>
          </cell>
          <cell r="FU251">
            <v>19</v>
          </cell>
          <cell r="FV251" t="str">
            <v>*</v>
          </cell>
          <cell r="FW251">
            <v>30</v>
          </cell>
          <cell r="FX251" t="str">
            <v>*</v>
          </cell>
          <cell r="FY251" t="str">
            <v>*</v>
          </cell>
          <cell r="FZ251">
            <v>133</v>
          </cell>
          <cell r="GA251">
            <v>114</v>
          </cell>
          <cell r="GB251">
            <v>59</v>
          </cell>
          <cell r="GC251">
            <v>55</v>
          </cell>
          <cell r="GD251">
            <v>49</v>
          </cell>
          <cell r="GE251">
            <v>39</v>
          </cell>
          <cell r="GF251">
            <v>10</v>
          </cell>
          <cell r="GG251">
            <v>3</v>
          </cell>
          <cell r="GH251" t="str">
            <v>*</v>
          </cell>
          <cell r="GI251">
            <v>0</v>
          </cell>
          <cell r="GJ251" t="str">
            <v>*</v>
          </cell>
          <cell r="GK251" t="str">
            <v>*</v>
          </cell>
          <cell r="GL251">
            <v>0</v>
          </cell>
          <cell r="GM251">
            <v>0</v>
          </cell>
          <cell r="GN251">
            <v>0</v>
          </cell>
          <cell r="GO251">
            <v>0</v>
          </cell>
          <cell r="GP251">
            <v>0</v>
          </cell>
          <cell r="GQ251">
            <v>0</v>
          </cell>
          <cell r="GR251">
            <v>0</v>
          </cell>
          <cell r="GS251">
            <v>0</v>
          </cell>
          <cell r="GT251">
            <v>0</v>
          </cell>
          <cell r="GU251">
            <v>0</v>
          </cell>
          <cell r="GV251">
            <v>0</v>
          </cell>
          <cell r="GW251">
            <v>0</v>
          </cell>
          <cell r="GX251">
            <v>737</v>
          </cell>
          <cell r="GY251">
            <v>654</v>
          </cell>
          <cell r="GZ251">
            <v>220</v>
          </cell>
          <cell r="HA251">
            <v>434</v>
          </cell>
          <cell r="HB251">
            <v>353</v>
          </cell>
          <cell r="HC251">
            <v>299</v>
          </cell>
          <cell r="HD251">
            <v>54</v>
          </cell>
          <cell r="HE251">
            <v>27</v>
          </cell>
          <cell r="HF251">
            <v>76</v>
          </cell>
          <cell r="HG251">
            <v>48</v>
          </cell>
          <cell r="HH251">
            <v>27</v>
          </cell>
          <cell r="HI251">
            <v>5</v>
          </cell>
          <cell r="HJ251">
            <v>0</v>
          </cell>
          <cell r="HK251">
            <v>0</v>
          </cell>
          <cell r="HL251">
            <v>0</v>
          </cell>
          <cell r="HM251">
            <v>0</v>
          </cell>
          <cell r="HN251">
            <v>0</v>
          </cell>
          <cell r="HO251">
            <v>0</v>
          </cell>
          <cell r="HP251">
            <v>0</v>
          </cell>
          <cell r="HQ251">
            <v>0</v>
          </cell>
          <cell r="HR251">
            <v>0</v>
          </cell>
          <cell r="HS251">
            <v>0</v>
          </cell>
          <cell r="HT251">
            <v>0</v>
          </cell>
          <cell r="HU251">
            <v>0</v>
          </cell>
          <cell r="HV251">
            <v>670</v>
          </cell>
          <cell r="HW251">
            <v>570</v>
          </cell>
          <cell r="HX251">
            <v>260</v>
          </cell>
          <cell r="HY251">
            <v>310</v>
          </cell>
          <cell r="HZ251">
            <v>246</v>
          </cell>
          <cell r="IA251">
            <v>202</v>
          </cell>
          <cell r="IB251">
            <v>44</v>
          </cell>
          <cell r="IC251">
            <v>18</v>
          </cell>
          <cell r="ID251">
            <v>58</v>
          </cell>
          <cell r="IE251">
            <v>35</v>
          </cell>
          <cell r="IF251">
            <v>23</v>
          </cell>
          <cell r="IG251">
            <v>6</v>
          </cell>
          <cell r="IH251">
            <v>692</v>
          </cell>
          <cell r="II251">
            <v>618</v>
          </cell>
          <cell r="IJ251">
            <v>266</v>
          </cell>
          <cell r="IK251">
            <v>352</v>
          </cell>
          <cell r="IL251">
            <v>278</v>
          </cell>
          <cell r="IM251">
            <v>219</v>
          </cell>
          <cell r="IN251">
            <v>59</v>
          </cell>
          <cell r="IO251">
            <v>30</v>
          </cell>
          <cell r="IP251" t="str">
            <v>*</v>
          </cell>
          <cell r="IQ251">
            <v>43</v>
          </cell>
          <cell r="IR251">
            <v>28</v>
          </cell>
          <cell r="IS251" t="str">
            <v>*</v>
          </cell>
        </row>
        <row r="252">
          <cell r="A252" t="str">
            <v>Altötting</v>
          </cell>
          <cell r="B252">
            <v>1877</v>
          </cell>
          <cell r="C252">
            <v>1625</v>
          </cell>
          <cell r="D252">
            <v>834</v>
          </cell>
          <cell r="E252">
            <v>791</v>
          </cell>
          <cell r="F252">
            <v>692</v>
          </cell>
          <cell r="G252">
            <v>436</v>
          </cell>
          <cell r="H252">
            <v>256</v>
          </cell>
          <cell r="I252">
            <v>175</v>
          </cell>
          <cell r="J252">
            <v>94</v>
          </cell>
          <cell r="K252">
            <v>47</v>
          </cell>
          <cell r="L252">
            <v>47</v>
          </cell>
          <cell r="M252">
            <v>5</v>
          </cell>
          <cell r="N252">
            <v>1103</v>
          </cell>
          <cell r="O252">
            <v>957</v>
          </cell>
          <cell r="P252">
            <v>517</v>
          </cell>
          <cell r="Q252">
            <v>440</v>
          </cell>
          <cell r="R252">
            <v>385</v>
          </cell>
          <cell r="S252">
            <v>241</v>
          </cell>
          <cell r="T252">
            <v>144</v>
          </cell>
          <cell r="U252">
            <v>98</v>
          </cell>
          <cell r="V252" t="str">
            <v>*</v>
          </cell>
          <cell r="W252" t="str">
            <v>*</v>
          </cell>
          <cell r="X252">
            <v>25</v>
          </cell>
          <cell r="Y252" t="str">
            <v>*</v>
          </cell>
          <cell r="Z252">
            <v>774</v>
          </cell>
          <cell r="AA252">
            <v>668</v>
          </cell>
          <cell r="AB252">
            <v>317</v>
          </cell>
          <cell r="AC252">
            <v>351</v>
          </cell>
          <cell r="AD252">
            <v>307</v>
          </cell>
          <cell r="AE252">
            <v>195</v>
          </cell>
          <cell r="AF252">
            <v>112</v>
          </cell>
          <cell r="AG252">
            <v>77</v>
          </cell>
          <cell r="AH252" t="str">
            <v>*</v>
          </cell>
          <cell r="AI252" t="str">
            <v>*</v>
          </cell>
          <cell r="AJ252">
            <v>22</v>
          </cell>
          <cell r="AK252" t="str">
            <v>*</v>
          </cell>
          <cell r="AL252">
            <v>187</v>
          </cell>
          <cell r="AM252">
            <v>162</v>
          </cell>
          <cell r="AN252">
            <v>88</v>
          </cell>
          <cell r="AO252">
            <v>74</v>
          </cell>
          <cell r="AP252">
            <v>54</v>
          </cell>
          <cell r="AQ252">
            <v>43</v>
          </cell>
          <cell r="AR252">
            <v>11</v>
          </cell>
          <cell r="AS252">
            <v>6</v>
          </cell>
          <cell r="AT252">
            <v>20</v>
          </cell>
          <cell r="AU252">
            <v>11</v>
          </cell>
          <cell r="AV252">
            <v>9</v>
          </cell>
          <cell r="AW252">
            <v>0</v>
          </cell>
          <cell r="AX252">
            <v>387</v>
          </cell>
          <cell r="AY252">
            <v>330</v>
          </cell>
          <cell r="AZ252">
            <v>167</v>
          </cell>
          <cell r="BA252">
            <v>163</v>
          </cell>
          <cell r="BB252">
            <v>137</v>
          </cell>
          <cell r="BC252">
            <v>104</v>
          </cell>
          <cell r="BD252">
            <v>33</v>
          </cell>
          <cell r="BE252">
            <v>16</v>
          </cell>
          <cell r="BF252" t="str">
            <v>*</v>
          </cell>
          <cell r="BG252">
            <v>15</v>
          </cell>
          <cell r="BH252" t="str">
            <v>*</v>
          </cell>
          <cell r="BI252" t="str">
            <v>*</v>
          </cell>
          <cell r="BJ252">
            <v>403</v>
          </cell>
          <cell r="BK252">
            <v>365</v>
          </cell>
          <cell r="BL252">
            <v>160</v>
          </cell>
          <cell r="BM252">
            <v>205</v>
          </cell>
          <cell r="BN252">
            <v>178</v>
          </cell>
          <cell r="BO252">
            <v>120</v>
          </cell>
          <cell r="BP252">
            <v>58</v>
          </cell>
          <cell r="BQ252">
            <v>44</v>
          </cell>
          <cell r="BR252">
            <v>27</v>
          </cell>
          <cell r="BS252">
            <v>12</v>
          </cell>
          <cell r="BT252">
            <v>15</v>
          </cell>
          <cell r="BU252">
            <v>0</v>
          </cell>
          <cell r="BV252">
            <v>413</v>
          </cell>
          <cell r="BW252">
            <v>355</v>
          </cell>
          <cell r="BX252">
            <v>178</v>
          </cell>
          <cell r="BY252">
            <v>177</v>
          </cell>
          <cell r="BZ252">
            <v>161</v>
          </cell>
          <cell r="CA252">
            <v>110</v>
          </cell>
          <cell r="CB252">
            <v>51</v>
          </cell>
          <cell r="CC252">
            <v>35</v>
          </cell>
          <cell r="CD252" t="str">
            <v>*</v>
          </cell>
          <cell r="CE252" t="str">
            <v>*</v>
          </cell>
          <cell r="CF252" t="str">
            <v>*</v>
          </cell>
          <cell r="CG252" t="str">
            <v>*</v>
          </cell>
          <cell r="CH252">
            <v>487</v>
          </cell>
          <cell r="CI252">
            <v>413</v>
          </cell>
          <cell r="CJ252">
            <v>241</v>
          </cell>
          <cell r="CK252">
            <v>172</v>
          </cell>
          <cell r="CL252">
            <v>162</v>
          </cell>
          <cell r="CM252">
            <v>59</v>
          </cell>
          <cell r="CN252">
            <v>103</v>
          </cell>
          <cell r="CO252">
            <v>74</v>
          </cell>
          <cell r="CP252" t="str">
            <v>*</v>
          </cell>
          <cell r="CQ252" t="str">
            <v>*</v>
          </cell>
          <cell r="CR252">
            <v>7</v>
          </cell>
          <cell r="CS252" t="str">
            <v>*</v>
          </cell>
          <cell r="CT252">
            <v>272</v>
          </cell>
          <cell r="CU252">
            <v>245</v>
          </cell>
          <cell r="CV252">
            <v>101</v>
          </cell>
          <cell r="CW252">
            <v>144</v>
          </cell>
          <cell r="CX252">
            <v>128</v>
          </cell>
          <cell r="CY252">
            <v>76</v>
          </cell>
          <cell r="CZ252">
            <v>52</v>
          </cell>
          <cell r="DA252">
            <v>36</v>
          </cell>
          <cell r="DB252">
            <v>16</v>
          </cell>
          <cell r="DC252">
            <v>5</v>
          </cell>
          <cell r="DD252">
            <v>11</v>
          </cell>
          <cell r="DE252">
            <v>0</v>
          </cell>
          <cell r="DF252">
            <v>980</v>
          </cell>
          <cell r="DG252">
            <v>839</v>
          </cell>
          <cell r="DH252">
            <v>467</v>
          </cell>
          <cell r="DI252">
            <v>372</v>
          </cell>
          <cell r="DJ252">
            <v>315</v>
          </cell>
          <cell r="DK252">
            <v>183</v>
          </cell>
          <cell r="DL252">
            <v>132</v>
          </cell>
          <cell r="DM252">
            <v>92</v>
          </cell>
          <cell r="DN252" t="str">
            <v>*</v>
          </cell>
          <cell r="DO252" t="str">
            <v>*</v>
          </cell>
          <cell r="DP252">
            <v>29</v>
          </cell>
          <cell r="DQ252" t="str">
            <v>*</v>
          </cell>
          <cell r="DR252">
            <v>259</v>
          </cell>
          <cell r="DS252">
            <v>218</v>
          </cell>
          <cell r="DT252">
            <v>135</v>
          </cell>
          <cell r="DU252">
            <v>83</v>
          </cell>
          <cell r="DV252">
            <v>73</v>
          </cell>
          <cell r="DW252">
            <v>42</v>
          </cell>
          <cell r="DX252">
            <v>31</v>
          </cell>
          <cell r="DY252">
            <v>22</v>
          </cell>
          <cell r="DZ252" t="str">
            <v>*</v>
          </cell>
          <cell r="EA252">
            <v>6</v>
          </cell>
          <cell r="EB252" t="str">
            <v>*</v>
          </cell>
          <cell r="EC252" t="str">
            <v>*</v>
          </cell>
          <cell r="ED252">
            <v>240</v>
          </cell>
          <cell r="EE252">
            <v>209</v>
          </cell>
          <cell r="EF252">
            <v>106</v>
          </cell>
          <cell r="EG252">
            <v>103</v>
          </cell>
          <cell r="EH252">
            <v>93</v>
          </cell>
          <cell r="EI252">
            <v>64</v>
          </cell>
          <cell r="EJ252">
            <v>29</v>
          </cell>
          <cell r="EK252">
            <v>16</v>
          </cell>
          <cell r="EL252" t="str">
            <v>*</v>
          </cell>
          <cell r="EM252" t="str">
            <v>*</v>
          </cell>
          <cell r="EN252" t="str">
            <v>*</v>
          </cell>
          <cell r="EO252" t="str">
            <v>*</v>
          </cell>
          <cell r="EP252">
            <v>126</v>
          </cell>
          <cell r="EQ252">
            <v>114</v>
          </cell>
          <cell r="ER252">
            <v>25</v>
          </cell>
          <cell r="ES252">
            <v>89</v>
          </cell>
          <cell r="ET252">
            <v>83</v>
          </cell>
          <cell r="EU252">
            <v>71</v>
          </cell>
          <cell r="EV252">
            <v>12</v>
          </cell>
          <cell r="EW252">
            <v>9</v>
          </cell>
          <cell r="EX252">
            <v>6</v>
          </cell>
          <cell r="EY252">
            <v>6</v>
          </cell>
          <cell r="EZ252">
            <v>0</v>
          </cell>
          <cell r="FA252">
            <v>0</v>
          </cell>
          <cell r="FB252">
            <v>835</v>
          </cell>
          <cell r="FC252">
            <v>749</v>
          </cell>
          <cell r="FD252">
            <v>273</v>
          </cell>
          <cell r="FE252">
            <v>476</v>
          </cell>
          <cell r="FF252">
            <v>420</v>
          </cell>
          <cell r="FG252">
            <v>288</v>
          </cell>
          <cell r="FH252">
            <v>132</v>
          </cell>
          <cell r="FI252">
            <v>92</v>
          </cell>
          <cell r="FJ252" t="str">
            <v>*</v>
          </cell>
          <cell r="FK252">
            <v>29</v>
          </cell>
          <cell r="FL252" t="str">
            <v>*</v>
          </cell>
          <cell r="FM252" t="str">
            <v>*</v>
          </cell>
          <cell r="FN252">
            <v>919</v>
          </cell>
          <cell r="FO252">
            <v>771</v>
          </cell>
          <cell r="FP252">
            <v>510</v>
          </cell>
          <cell r="FQ252">
            <v>261</v>
          </cell>
          <cell r="FR252">
            <v>223</v>
          </cell>
          <cell r="FS252">
            <v>119</v>
          </cell>
          <cell r="FT252">
            <v>104</v>
          </cell>
          <cell r="FU252">
            <v>72</v>
          </cell>
          <cell r="FV252" t="str">
            <v>*</v>
          </cell>
          <cell r="FW252" t="str">
            <v>*</v>
          </cell>
          <cell r="FX252">
            <v>22</v>
          </cell>
          <cell r="FY252" t="str">
            <v>*</v>
          </cell>
          <cell r="FZ252">
            <v>123</v>
          </cell>
          <cell r="GA252">
            <v>105</v>
          </cell>
          <cell r="GB252">
            <v>51</v>
          </cell>
          <cell r="GC252">
            <v>54</v>
          </cell>
          <cell r="GD252">
            <v>49</v>
          </cell>
          <cell r="GE252">
            <v>29</v>
          </cell>
          <cell r="GF252">
            <v>20</v>
          </cell>
          <cell r="GG252">
            <v>11</v>
          </cell>
          <cell r="GH252" t="str">
            <v>*</v>
          </cell>
          <cell r="GI252" t="str">
            <v>*</v>
          </cell>
          <cell r="GJ252" t="str">
            <v>*</v>
          </cell>
          <cell r="GK252" t="str">
            <v>*</v>
          </cell>
          <cell r="GL252">
            <v>0</v>
          </cell>
          <cell r="GM252">
            <v>0</v>
          </cell>
          <cell r="GN252">
            <v>0</v>
          </cell>
          <cell r="GO252">
            <v>0</v>
          </cell>
          <cell r="GP252">
            <v>0</v>
          </cell>
          <cell r="GQ252">
            <v>0</v>
          </cell>
          <cell r="GR252">
            <v>0</v>
          </cell>
          <cell r="GS252">
            <v>0</v>
          </cell>
          <cell r="GT252">
            <v>0</v>
          </cell>
          <cell r="GU252">
            <v>0</v>
          </cell>
          <cell r="GV252">
            <v>0</v>
          </cell>
          <cell r="GW252">
            <v>0</v>
          </cell>
          <cell r="GX252">
            <v>885</v>
          </cell>
          <cell r="GY252">
            <v>795</v>
          </cell>
          <cell r="GZ252">
            <v>301</v>
          </cell>
          <cell r="HA252">
            <v>494</v>
          </cell>
          <cell r="HB252">
            <v>435</v>
          </cell>
          <cell r="HC252">
            <v>295</v>
          </cell>
          <cell r="HD252">
            <v>140</v>
          </cell>
          <cell r="HE252">
            <v>99</v>
          </cell>
          <cell r="HF252">
            <v>56</v>
          </cell>
          <cell r="HG252">
            <v>31</v>
          </cell>
          <cell r="HH252">
            <v>25</v>
          </cell>
          <cell r="HI252">
            <v>3</v>
          </cell>
          <cell r="HJ252">
            <v>0</v>
          </cell>
          <cell r="HK252">
            <v>0</v>
          </cell>
          <cell r="HL252">
            <v>0</v>
          </cell>
          <cell r="HM252">
            <v>0</v>
          </cell>
          <cell r="HN252">
            <v>0</v>
          </cell>
          <cell r="HO252">
            <v>0</v>
          </cell>
          <cell r="HP252">
            <v>0</v>
          </cell>
          <cell r="HQ252">
            <v>0</v>
          </cell>
          <cell r="HR252">
            <v>0</v>
          </cell>
          <cell r="HS252">
            <v>0</v>
          </cell>
          <cell r="HT252">
            <v>0</v>
          </cell>
          <cell r="HU252">
            <v>0</v>
          </cell>
          <cell r="HV252">
            <v>1055</v>
          </cell>
          <cell r="HW252">
            <v>893</v>
          </cell>
          <cell r="HX252">
            <v>506</v>
          </cell>
          <cell r="HY252">
            <v>387</v>
          </cell>
          <cell r="HZ252">
            <v>341</v>
          </cell>
          <cell r="IA252">
            <v>209</v>
          </cell>
          <cell r="IB252">
            <v>132</v>
          </cell>
          <cell r="IC252">
            <v>83</v>
          </cell>
          <cell r="ID252">
            <v>43</v>
          </cell>
          <cell r="IE252">
            <v>25</v>
          </cell>
          <cell r="IF252">
            <v>18</v>
          </cell>
          <cell r="IG252">
            <v>3</v>
          </cell>
          <cell r="IH252">
            <v>822</v>
          </cell>
          <cell r="II252">
            <v>732</v>
          </cell>
          <cell r="IJ252">
            <v>328</v>
          </cell>
          <cell r="IK252">
            <v>404</v>
          </cell>
          <cell r="IL252">
            <v>351</v>
          </cell>
          <cell r="IM252">
            <v>227</v>
          </cell>
          <cell r="IN252">
            <v>124</v>
          </cell>
          <cell r="IO252">
            <v>92</v>
          </cell>
          <cell r="IP252" t="str">
            <v>*</v>
          </cell>
          <cell r="IQ252" t="str">
            <v>*</v>
          </cell>
          <cell r="IR252">
            <v>29</v>
          </cell>
          <cell r="IS252" t="str">
            <v>*</v>
          </cell>
        </row>
        <row r="253">
          <cell r="A253" t="str">
            <v>Berchtesgadener Land</v>
          </cell>
          <cell r="B253">
            <v>1745</v>
          </cell>
          <cell r="C253">
            <v>1471</v>
          </cell>
          <cell r="D253">
            <v>769</v>
          </cell>
          <cell r="E253">
            <v>702</v>
          </cell>
          <cell r="F253">
            <v>617</v>
          </cell>
          <cell r="G253">
            <v>489</v>
          </cell>
          <cell r="H253">
            <v>128</v>
          </cell>
          <cell r="I253">
            <v>60</v>
          </cell>
          <cell r="J253">
            <v>62</v>
          </cell>
          <cell r="K253">
            <v>32</v>
          </cell>
          <cell r="L253">
            <v>29</v>
          </cell>
          <cell r="M253">
            <v>23</v>
          </cell>
          <cell r="N253">
            <v>994</v>
          </cell>
          <cell r="O253">
            <v>832</v>
          </cell>
          <cell r="P253">
            <v>452</v>
          </cell>
          <cell r="Q253">
            <v>380</v>
          </cell>
          <cell r="R253">
            <v>332</v>
          </cell>
          <cell r="S253">
            <v>261</v>
          </cell>
          <cell r="T253">
            <v>71</v>
          </cell>
          <cell r="U253">
            <v>39</v>
          </cell>
          <cell r="V253">
            <v>36</v>
          </cell>
          <cell r="W253">
            <v>21</v>
          </cell>
          <cell r="X253">
            <v>14</v>
          </cell>
          <cell r="Y253">
            <v>12</v>
          </cell>
          <cell r="Z253">
            <v>751</v>
          </cell>
          <cell r="AA253">
            <v>639</v>
          </cell>
          <cell r="AB253">
            <v>317</v>
          </cell>
          <cell r="AC253">
            <v>322</v>
          </cell>
          <cell r="AD253">
            <v>285</v>
          </cell>
          <cell r="AE253">
            <v>228</v>
          </cell>
          <cell r="AF253">
            <v>57</v>
          </cell>
          <cell r="AG253">
            <v>21</v>
          </cell>
          <cell r="AH253">
            <v>26</v>
          </cell>
          <cell r="AI253">
            <v>11</v>
          </cell>
          <cell r="AJ253">
            <v>15</v>
          </cell>
          <cell r="AK253">
            <v>11</v>
          </cell>
          <cell r="AL253">
            <v>148</v>
          </cell>
          <cell r="AM253">
            <v>126</v>
          </cell>
          <cell r="AN253">
            <v>56</v>
          </cell>
          <cell r="AO253">
            <v>70</v>
          </cell>
          <cell r="AP253">
            <v>58</v>
          </cell>
          <cell r="AQ253">
            <v>52</v>
          </cell>
          <cell r="AR253">
            <v>6</v>
          </cell>
          <cell r="AS253" t="str">
            <v>*</v>
          </cell>
          <cell r="AT253" t="str">
            <v>*</v>
          </cell>
          <cell r="AU253" t="str">
            <v>*</v>
          </cell>
          <cell r="AV253">
            <v>8</v>
          </cell>
          <cell r="AW253" t="str">
            <v>*</v>
          </cell>
          <cell r="AX253">
            <v>344</v>
          </cell>
          <cell r="AY253">
            <v>293</v>
          </cell>
          <cell r="AZ253">
            <v>130</v>
          </cell>
          <cell r="BA253">
            <v>163</v>
          </cell>
          <cell r="BB253">
            <v>141</v>
          </cell>
          <cell r="BC253">
            <v>121</v>
          </cell>
          <cell r="BD253">
            <v>20</v>
          </cell>
          <cell r="BE253" t="str">
            <v>*</v>
          </cell>
          <cell r="BF253">
            <v>16</v>
          </cell>
          <cell r="BG253" t="str">
            <v>*</v>
          </cell>
          <cell r="BH253" t="str">
            <v>*</v>
          </cell>
          <cell r="BI253">
            <v>6</v>
          </cell>
          <cell r="BJ253">
            <v>357</v>
          </cell>
          <cell r="BK253">
            <v>305</v>
          </cell>
          <cell r="BL253">
            <v>130</v>
          </cell>
          <cell r="BM253">
            <v>175</v>
          </cell>
          <cell r="BN253">
            <v>153</v>
          </cell>
          <cell r="BO253">
            <v>128</v>
          </cell>
          <cell r="BP253">
            <v>25</v>
          </cell>
          <cell r="BQ253">
            <v>10</v>
          </cell>
          <cell r="BR253">
            <v>14</v>
          </cell>
          <cell r="BS253">
            <v>5</v>
          </cell>
          <cell r="BT253">
            <v>8</v>
          </cell>
          <cell r="BU253">
            <v>8</v>
          </cell>
          <cell r="BV253">
            <v>430</v>
          </cell>
          <cell r="BW253">
            <v>371</v>
          </cell>
          <cell r="BX253">
            <v>199</v>
          </cell>
          <cell r="BY253">
            <v>172</v>
          </cell>
          <cell r="BZ253">
            <v>154</v>
          </cell>
          <cell r="CA253">
            <v>117</v>
          </cell>
          <cell r="CB253">
            <v>37</v>
          </cell>
          <cell r="CC253">
            <v>21</v>
          </cell>
          <cell r="CD253">
            <v>13</v>
          </cell>
          <cell r="CE253">
            <v>6</v>
          </cell>
          <cell r="CF253">
            <v>7</v>
          </cell>
          <cell r="CG253">
            <v>5</v>
          </cell>
          <cell r="CH253">
            <v>466</v>
          </cell>
          <cell r="CI253">
            <v>376</v>
          </cell>
          <cell r="CJ253">
            <v>254</v>
          </cell>
          <cell r="CK253">
            <v>122</v>
          </cell>
          <cell r="CL253">
            <v>111</v>
          </cell>
          <cell r="CM253">
            <v>71</v>
          </cell>
          <cell r="CN253">
            <v>40</v>
          </cell>
          <cell r="CO253">
            <v>18</v>
          </cell>
          <cell r="CP253" t="str">
            <v>*</v>
          </cell>
          <cell r="CQ253">
            <v>5</v>
          </cell>
          <cell r="CR253" t="str">
            <v>*</v>
          </cell>
          <cell r="CS253" t="str">
            <v>*</v>
          </cell>
          <cell r="CT253">
            <v>152</v>
          </cell>
          <cell r="CU253">
            <v>132</v>
          </cell>
          <cell r="CV253">
            <v>50</v>
          </cell>
          <cell r="CW253">
            <v>82</v>
          </cell>
          <cell r="CX253">
            <v>74</v>
          </cell>
          <cell r="CY253">
            <v>59</v>
          </cell>
          <cell r="CZ253">
            <v>15</v>
          </cell>
          <cell r="DA253">
            <v>7</v>
          </cell>
          <cell r="DB253" t="str">
            <v>*</v>
          </cell>
          <cell r="DC253" t="str">
            <v>*</v>
          </cell>
          <cell r="DD253">
            <v>4</v>
          </cell>
          <cell r="DE253" t="str">
            <v>*</v>
          </cell>
          <cell r="DF253">
            <v>831</v>
          </cell>
          <cell r="DG253">
            <v>704</v>
          </cell>
          <cell r="DH253">
            <v>402</v>
          </cell>
          <cell r="DI253">
            <v>302</v>
          </cell>
          <cell r="DJ253">
            <v>262</v>
          </cell>
          <cell r="DK253">
            <v>197</v>
          </cell>
          <cell r="DL253">
            <v>65</v>
          </cell>
          <cell r="DM253">
            <v>32</v>
          </cell>
          <cell r="DN253">
            <v>31</v>
          </cell>
          <cell r="DO253">
            <v>15</v>
          </cell>
          <cell r="DP253">
            <v>15</v>
          </cell>
          <cell r="DQ253">
            <v>9</v>
          </cell>
          <cell r="DR253">
            <v>306</v>
          </cell>
          <cell r="DS253">
            <v>249</v>
          </cell>
          <cell r="DT253">
            <v>181</v>
          </cell>
          <cell r="DU253">
            <v>68</v>
          </cell>
          <cell r="DV253">
            <v>58</v>
          </cell>
          <cell r="DW253">
            <v>41</v>
          </cell>
          <cell r="DX253">
            <v>17</v>
          </cell>
          <cell r="DY253">
            <v>8</v>
          </cell>
          <cell r="DZ253" t="str">
            <v>*</v>
          </cell>
          <cell r="EA253" t="str">
            <v>*</v>
          </cell>
          <cell r="EB253">
            <v>7</v>
          </cell>
          <cell r="EC253" t="str">
            <v>*</v>
          </cell>
          <cell r="ED253">
            <v>262</v>
          </cell>
          <cell r="EE253">
            <v>208</v>
          </cell>
          <cell r="EF253">
            <v>94</v>
          </cell>
          <cell r="EG253">
            <v>114</v>
          </cell>
          <cell r="EH253">
            <v>103</v>
          </cell>
          <cell r="EI253">
            <v>84</v>
          </cell>
          <cell r="EJ253">
            <v>19</v>
          </cell>
          <cell r="EK253">
            <v>7</v>
          </cell>
          <cell r="EL253">
            <v>6</v>
          </cell>
          <cell r="EM253" t="str">
            <v>*</v>
          </cell>
          <cell r="EN253" t="str">
            <v>*</v>
          </cell>
          <cell r="EO253">
            <v>5</v>
          </cell>
          <cell r="EP253">
            <v>194</v>
          </cell>
          <cell r="EQ253">
            <v>178</v>
          </cell>
          <cell r="ER253">
            <v>42</v>
          </cell>
          <cell r="ES253">
            <v>136</v>
          </cell>
          <cell r="ET253">
            <v>120</v>
          </cell>
          <cell r="EU253">
            <v>108</v>
          </cell>
          <cell r="EV253">
            <v>12</v>
          </cell>
          <cell r="EW253">
            <v>6</v>
          </cell>
          <cell r="EX253">
            <v>10</v>
          </cell>
          <cell r="EY253" t="str">
            <v>*</v>
          </cell>
          <cell r="EZ253" t="str">
            <v>*</v>
          </cell>
          <cell r="FA253">
            <v>6</v>
          </cell>
          <cell r="FB253">
            <v>665</v>
          </cell>
          <cell r="FC253">
            <v>587</v>
          </cell>
          <cell r="FD253">
            <v>205</v>
          </cell>
          <cell r="FE253">
            <v>382</v>
          </cell>
          <cell r="FF253">
            <v>335</v>
          </cell>
          <cell r="FG253">
            <v>279</v>
          </cell>
          <cell r="FH253">
            <v>56</v>
          </cell>
          <cell r="FI253">
            <v>31</v>
          </cell>
          <cell r="FJ253">
            <v>35</v>
          </cell>
          <cell r="FK253">
            <v>19</v>
          </cell>
          <cell r="FL253">
            <v>16</v>
          </cell>
          <cell r="FM253">
            <v>12</v>
          </cell>
          <cell r="FN253">
            <v>958</v>
          </cell>
          <cell r="FO253">
            <v>793</v>
          </cell>
          <cell r="FP253">
            <v>520</v>
          </cell>
          <cell r="FQ253">
            <v>273</v>
          </cell>
          <cell r="FR253">
            <v>241</v>
          </cell>
          <cell r="FS253">
            <v>178</v>
          </cell>
          <cell r="FT253">
            <v>63</v>
          </cell>
          <cell r="FU253">
            <v>26</v>
          </cell>
          <cell r="FV253" t="str">
            <v>*</v>
          </cell>
          <cell r="FW253" t="str">
            <v>*</v>
          </cell>
          <cell r="FX253">
            <v>13</v>
          </cell>
          <cell r="FY253" t="str">
            <v>*</v>
          </cell>
          <cell r="FZ253">
            <v>122</v>
          </cell>
          <cell r="GA253">
            <v>91</v>
          </cell>
          <cell r="GB253">
            <v>44</v>
          </cell>
          <cell r="GC253">
            <v>47</v>
          </cell>
          <cell r="GD253">
            <v>41</v>
          </cell>
          <cell r="GE253">
            <v>32</v>
          </cell>
          <cell r="GF253">
            <v>9</v>
          </cell>
          <cell r="GG253">
            <v>3</v>
          </cell>
          <cell r="GH253" t="str">
            <v>*</v>
          </cell>
          <cell r="GI253" t="str">
            <v>*</v>
          </cell>
          <cell r="GJ253">
            <v>0</v>
          </cell>
          <cell r="GK253" t="str">
            <v>*</v>
          </cell>
          <cell r="GL253">
            <v>0</v>
          </cell>
          <cell r="GM253">
            <v>0</v>
          </cell>
          <cell r="GN253">
            <v>0</v>
          </cell>
          <cell r="GO253">
            <v>0</v>
          </cell>
          <cell r="GP253">
            <v>0</v>
          </cell>
          <cell r="GQ253">
            <v>0</v>
          </cell>
          <cell r="GR253">
            <v>0</v>
          </cell>
          <cell r="GS253">
            <v>0</v>
          </cell>
          <cell r="GT253">
            <v>0</v>
          </cell>
          <cell r="GU253">
            <v>0</v>
          </cell>
          <cell r="GV253">
            <v>0</v>
          </cell>
          <cell r="GW253">
            <v>0</v>
          </cell>
          <cell r="GX253">
            <v>688</v>
          </cell>
          <cell r="GY253">
            <v>607</v>
          </cell>
          <cell r="GZ253">
            <v>221</v>
          </cell>
          <cell r="HA253">
            <v>386</v>
          </cell>
          <cell r="HB253">
            <v>339</v>
          </cell>
          <cell r="HC253">
            <v>282</v>
          </cell>
          <cell r="HD253">
            <v>57</v>
          </cell>
          <cell r="HE253">
            <v>31</v>
          </cell>
          <cell r="HF253">
            <v>35</v>
          </cell>
          <cell r="HG253">
            <v>19</v>
          </cell>
          <cell r="HH253">
            <v>16</v>
          </cell>
          <cell r="HI253">
            <v>12</v>
          </cell>
          <cell r="HJ253">
            <v>0</v>
          </cell>
          <cell r="HK253">
            <v>0</v>
          </cell>
          <cell r="HL253">
            <v>0</v>
          </cell>
          <cell r="HM253">
            <v>0</v>
          </cell>
          <cell r="HN253">
            <v>0</v>
          </cell>
          <cell r="HO253">
            <v>0</v>
          </cell>
          <cell r="HP253">
            <v>0</v>
          </cell>
          <cell r="HQ253">
            <v>0</v>
          </cell>
          <cell r="HR253">
            <v>0</v>
          </cell>
          <cell r="HS253">
            <v>0</v>
          </cell>
          <cell r="HT253">
            <v>0</v>
          </cell>
          <cell r="HU253">
            <v>0</v>
          </cell>
          <cell r="HV253">
            <v>1062</v>
          </cell>
          <cell r="HW253">
            <v>869</v>
          </cell>
          <cell r="HX253">
            <v>448</v>
          </cell>
          <cell r="HY253">
            <v>421</v>
          </cell>
          <cell r="HZ253">
            <v>373</v>
          </cell>
          <cell r="IA253">
            <v>302</v>
          </cell>
          <cell r="IB253">
            <v>71</v>
          </cell>
          <cell r="IC253">
            <v>24</v>
          </cell>
          <cell r="ID253">
            <v>26</v>
          </cell>
          <cell r="IE253">
            <v>18</v>
          </cell>
          <cell r="IF253">
            <v>8</v>
          </cell>
          <cell r="IG253">
            <v>22</v>
          </cell>
          <cell r="IH253">
            <v>683</v>
          </cell>
          <cell r="II253">
            <v>602</v>
          </cell>
          <cell r="IJ253">
            <v>321</v>
          </cell>
          <cell r="IK253">
            <v>281</v>
          </cell>
          <cell r="IL253">
            <v>244</v>
          </cell>
          <cell r="IM253">
            <v>187</v>
          </cell>
          <cell r="IN253">
            <v>57</v>
          </cell>
          <cell r="IO253">
            <v>36</v>
          </cell>
          <cell r="IP253" t="str">
            <v>*</v>
          </cell>
          <cell r="IQ253">
            <v>14</v>
          </cell>
          <cell r="IR253">
            <v>21</v>
          </cell>
          <cell r="IS253" t="str">
            <v>*</v>
          </cell>
        </row>
        <row r="254">
          <cell r="A254" t="str">
            <v>Bad Tölz-Wolfratshausen</v>
          </cell>
          <cell r="B254">
            <v>1476</v>
          </cell>
          <cell r="C254">
            <v>1351</v>
          </cell>
          <cell r="D254">
            <v>779</v>
          </cell>
          <cell r="E254">
            <v>572</v>
          </cell>
          <cell r="F254">
            <v>470</v>
          </cell>
          <cell r="G254">
            <v>362</v>
          </cell>
          <cell r="H254">
            <v>108</v>
          </cell>
          <cell r="I254">
            <v>58</v>
          </cell>
          <cell r="J254">
            <v>82</v>
          </cell>
          <cell r="K254">
            <v>53</v>
          </cell>
          <cell r="L254">
            <v>29</v>
          </cell>
          <cell r="M254">
            <v>20</v>
          </cell>
          <cell r="N254">
            <v>823</v>
          </cell>
          <cell r="O254">
            <v>756</v>
          </cell>
          <cell r="P254">
            <v>439</v>
          </cell>
          <cell r="Q254">
            <v>317</v>
          </cell>
          <cell r="R254">
            <v>257</v>
          </cell>
          <cell r="S254">
            <v>202</v>
          </cell>
          <cell r="T254">
            <v>55</v>
          </cell>
          <cell r="U254">
            <v>32</v>
          </cell>
          <cell r="V254">
            <v>50</v>
          </cell>
          <cell r="W254">
            <v>36</v>
          </cell>
          <cell r="X254">
            <v>14</v>
          </cell>
          <cell r="Y254">
            <v>10</v>
          </cell>
          <cell r="Z254">
            <v>653</v>
          </cell>
          <cell r="AA254">
            <v>595</v>
          </cell>
          <cell r="AB254">
            <v>340</v>
          </cell>
          <cell r="AC254">
            <v>255</v>
          </cell>
          <cell r="AD254">
            <v>213</v>
          </cell>
          <cell r="AE254">
            <v>160</v>
          </cell>
          <cell r="AF254">
            <v>53</v>
          </cell>
          <cell r="AG254">
            <v>26</v>
          </cell>
          <cell r="AH254">
            <v>32</v>
          </cell>
          <cell r="AI254">
            <v>17</v>
          </cell>
          <cell r="AJ254">
            <v>15</v>
          </cell>
          <cell r="AK254">
            <v>10</v>
          </cell>
          <cell r="AL254">
            <v>122</v>
          </cell>
          <cell r="AM254">
            <v>111</v>
          </cell>
          <cell r="AN254">
            <v>66</v>
          </cell>
          <cell r="AO254">
            <v>45</v>
          </cell>
          <cell r="AP254">
            <v>34</v>
          </cell>
          <cell r="AQ254" t="str">
            <v>*</v>
          </cell>
          <cell r="AR254" t="str">
            <v>*</v>
          </cell>
          <cell r="AS254" t="str">
            <v>*</v>
          </cell>
          <cell r="AT254" t="str">
            <v>*</v>
          </cell>
          <cell r="AU254">
            <v>9</v>
          </cell>
          <cell r="AV254" t="str">
            <v>*</v>
          </cell>
          <cell r="AW254" t="str">
            <v>*</v>
          </cell>
          <cell r="AX254">
            <v>300</v>
          </cell>
          <cell r="AY254">
            <v>283</v>
          </cell>
          <cell r="AZ254">
            <v>126</v>
          </cell>
          <cell r="BA254">
            <v>157</v>
          </cell>
          <cell r="BB254">
            <v>119</v>
          </cell>
          <cell r="BC254" t="str">
            <v>*</v>
          </cell>
          <cell r="BD254" t="str">
            <v>*</v>
          </cell>
          <cell r="BE254" t="str">
            <v>*</v>
          </cell>
          <cell r="BF254">
            <v>30</v>
          </cell>
          <cell r="BG254">
            <v>21</v>
          </cell>
          <cell r="BH254">
            <v>9</v>
          </cell>
          <cell r="BI254">
            <v>8</v>
          </cell>
          <cell r="BJ254">
            <v>288</v>
          </cell>
          <cell r="BK254">
            <v>267</v>
          </cell>
          <cell r="BL254">
            <v>116</v>
          </cell>
          <cell r="BM254">
            <v>151</v>
          </cell>
          <cell r="BN254">
            <v>128</v>
          </cell>
          <cell r="BO254">
            <v>98</v>
          </cell>
          <cell r="BP254">
            <v>30</v>
          </cell>
          <cell r="BQ254">
            <v>18</v>
          </cell>
          <cell r="BR254">
            <v>17</v>
          </cell>
          <cell r="BS254">
            <v>9</v>
          </cell>
          <cell r="BT254">
            <v>8</v>
          </cell>
          <cell r="BU254">
            <v>6</v>
          </cell>
          <cell r="BV254">
            <v>332</v>
          </cell>
          <cell r="BW254">
            <v>304</v>
          </cell>
          <cell r="BX254">
            <v>183</v>
          </cell>
          <cell r="BY254">
            <v>121</v>
          </cell>
          <cell r="BZ254">
            <v>104</v>
          </cell>
          <cell r="CA254">
            <v>76</v>
          </cell>
          <cell r="CB254">
            <v>28</v>
          </cell>
          <cell r="CC254">
            <v>15</v>
          </cell>
          <cell r="CD254" t="str">
            <v>*</v>
          </cell>
          <cell r="CE254">
            <v>10</v>
          </cell>
          <cell r="CF254" t="str">
            <v>*</v>
          </cell>
          <cell r="CG254" t="str">
            <v>*</v>
          </cell>
          <cell r="CH254">
            <v>434</v>
          </cell>
          <cell r="CI254">
            <v>386</v>
          </cell>
          <cell r="CJ254">
            <v>288</v>
          </cell>
          <cell r="CK254">
            <v>98</v>
          </cell>
          <cell r="CL254">
            <v>85</v>
          </cell>
          <cell r="CM254">
            <v>46</v>
          </cell>
          <cell r="CN254">
            <v>39</v>
          </cell>
          <cell r="CO254">
            <v>21</v>
          </cell>
          <cell r="CP254">
            <v>10</v>
          </cell>
          <cell r="CQ254">
            <v>4</v>
          </cell>
          <cell r="CR254">
            <v>6</v>
          </cell>
          <cell r="CS254">
            <v>3</v>
          </cell>
          <cell r="CT254">
            <v>108</v>
          </cell>
          <cell r="CU254">
            <v>100</v>
          </cell>
          <cell r="CV254">
            <v>34</v>
          </cell>
          <cell r="CW254">
            <v>66</v>
          </cell>
          <cell r="CX254">
            <v>56</v>
          </cell>
          <cell r="CY254">
            <v>47</v>
          </cell>
          <cell r="CZ254">
            <v>9</v>
          </cell>
          <cell r="DA254">
            <v>5</v>
          </cell>
          <cell r="DB254" t="str">
            <v>*</v>
          </cell>
          <cell r="DC254">
            <v>7</v>
          </cell>
          <cell r="DD254" t="str">
            <v>*</v>
          </cell>
          <cell r="DE254" t="str">
            <v>*</v>
          </cell>
          <cell r="DF254">
            <v>547</v>
          </cell>
          <cell r="DG254">
            <v>494</v>
          </cell>
          <cell r="DH254">
            <v>280</v>
          </cell>
          <cell r="DI254">
            <v>214</v>
          </cell>
          <cell r="DJ254">
            <v>174</v>
          </cell>
          <cell r="DK254">
            <v>125</v>
          </cell>
          <cell r="DL254">
            <v>49</v>
          </cell>
          <cell r="DM254">
            <v>31</v>
          </cell>
          <cell r="DN254" t="str">
            <v>*</v>
          </cell>
          <cell r="DO254">
            <v>24</v>
          </cell>
          <cell r="DP254" t="str">
            <v>*</v>
          </cell>
          <cell r="DQ254" t="str">
            <v>*</v>
          </cell>
          <cell r="DR254">
            <v>286</v>
          </cell>
          <cell r="DS254">
            <v>268</v>
          </cell>
          <cell r="DT254">
            <v>210</v>
          </cell>
          <cell r="DU254">
            <v>58</v>
          </cell>
          <cell r="DV254">
            <v>46</v>
          </cell>
          <cell r="DW254">
            <v>26</v>
          </cell>
          <cell r="DX254">
            <v>20</v>
          </cell>
          <cell r="DY254">
            <v>9</v>
          </cell>
          <cell r="DZ254">
            <v>9</v>
          </cell>
          <cell r="EA254">
            <v>6</v>
          </cell>
          <cell r="EB254">
            <v>3</v>
          </cell>
          <cell r="EC254">
            <v>3</v>
          </cell>
          <cell r="ED254">
            <v>360</v>
          </cell>
          <cell r="EE254">
            <v>327</v>
          </cell>
          <cell r="EF254">
            <v>213</v>
          </cell>
          <cell r="EG254">
            <v>114</v>
          </cell>
          <cell r="EH254">
            <v>89</v>
          </cell>
          <cell r="EI254">
            <v>70</v>
          </cell>
          <cell r="EJ254">
            <v>19</v>
          </cell>
          <cell r="EK254">
            <v>9</v>
          </cell>
          <cell r="EL254">
            <v>17</v>
          </cell>
          <cell r="EM254">
            <v>8</v>
          </cell>
          <cell r="EN254">
            <v>9</v>
          </cell>
          <cell r="EO254">
            <v>8</v>
          </cell>
          <cell r="EP254">
            <v>175</v>
          </cell>
          <cell r="EQ254">
            <v>162</v>
          </cell>
          <cell r="ER254">
            <v>42</v>
          </cell>
          <cell r="ES254">
            <v>120</v>
          </cell>
          <cell r="ET254">
            <v>105</v>
          </cell>
          <cell r="EU254">
            <v>94</v>
          </cell>
          <cell r="EV254">
            <v>11</v>
          </cell>
          <cell r="EW254">
            <v>4</v>
          </cell>
          <cell r="EX254">
            <v>10</v>
          </cell>
          <cell r="EY254" t="str">
            <v>*</v>
          </cell>
          <cell r="EZ254" t="str">
            <v>*</v>
          </cell>
          <cell r="FA254">
            <v>5</v>
          </cell>
          <cell r="FB254">
            <v>568</v>
          </cell>
          <cell r="FC254">
            <v>524</v>
          </cell>
          <cell r="FD254">
            <v>169</v>
          </cell>
          <cell r="FE254">
            <v>355</v>
          </cell>
          <cell r="FF254">
            <v>303</v>
          </cell>
          <cell r="FG254">
            <v>257</v>
          </cell>
          <cell r="FH254">
            <v>46</v>
          </cell>
          <cell r="FI254">
            <v>26</v>
          </cell>
          <cell r="FJ254">
            <v>42</v>
          </cell>
          <cell r="FK254">
            <v>32</v>
          </cell>
          <cell r="FL254">
            <v>10</v>
          </cell>
          <cell r="FM254">
            <v>10</v>
          </cell>
          <cell r="FN254">
            <v>709</v>
          </cell>
          <cell r="FO254">
            <v>649</v>
          </cell>
          <cell r="FP254">
            <v>479</v>
          </cell>
          <cell r="FQ254">
            <v>170</v>
          </cell>
          <cell r="FR254">
            <v>134</v>
          </cell>
          <cell r="FS254">
            <v>78</v>
          </cell>
          <cell r="FT254">
            <v>56</v>
          </cell>
          <cell r="FU254">
            <v>29</v>
          </cell>
          <cell r="FV254">
            <v>31</v>
          </cell>
          <cell r="FW254">
            <v>18</v>
          </cell>
          <cell r="FX254">
            <v>13</v>
          </cell>
          <cell r="FY254">
            <v>5</v>
          </cell>
          <cell r="FZ254">
            <v>199</v>
          </cell>
          <cell r="GA254">
            <v>178</v>
          </cell>
          <cell r="GB254">
            <v>131</v>
          </cell>
          <cell r="GC254">
            <v>47</v>
          </cell>
          <cell r="GD254">
            <v>33</v>
          </cell>
          <cell r="GE254">
            <v>27</v>
          </cell>
          <cell r="GF254">
            <v>6</v>
          </cell>
          <cell r="GG254">
            <v>3</v>
          </cell>
          <cell r="GH254">
            <v>9</v>
          </cell>
          <cell r="GI254">
            <v>3</v>
          </cell>
          <cell r="GJ254">
            <v>6</v>
          </cell>
          <cell r="GK254">
            <v>5</v>
          </cell>
          <cell r="GL254">
            <v>0</v>
          </cell>
          <cell r="GM254">
            <v>0</v>
          </cell>
          <cell r="GN254">
            <v>0</v>
          </cell>
          <cell r="GO254">
            <v>0</v>
          </cell>
          <cell r="GP254">
            <v>0</v>
          </cell>
          <cell r="GQ254">
            <v>0</v>
          </cell>
          <cell r="GR254">
            <v>0</v>
          </cell>
          <cell r="GS254">
            <v>0</v>
          </cell>
          <cell r="GT254">
            <v>0</v>
          </cell>
          <cell r="GU254">
            <v>0</v>
          </cell>
          <cell r="GV254">
            <v>0</v>
          </cell>
          <cell r="GW254">
            <v>0</v>
          </cell>
          <cell r="GX254">
            <v>630</v>
          </cell>
          <cell r="GY254">
            <v>581</v>
          </cell>
          <cell r="GZ254">
            <v>211</v>
          </cell>
          <cell r="HA254">
            <v>370</v>
          </cell>
          <cell r="HB254">
            <v>312</v>
          </cell>
          <cell r="HC254">
            <v>261</v>
          </cell>
          <cell r="HD254">
            <v>51</v>
          </cell>
          <cell r="HE254">
            <v>30</v>
          </cell>
          <cell r="HF254">
            <v>48</v>
          </cell>
          <cell r="HG254">
            <v>33</v>
          </cell>
          <cell r="HH254">
            <v>15</v>
          </cell>
          <cell r="HI254">
            <v>10</v>
          </cell>
          <cell r="HJ254">
            <v>0</v>
          </cell>
          <cell r="HK254">
            <v>0</v>
          </cell>
          <cell r="HL254">
            <v>0</v>
          </cell>
          <cell r="HM254">
            <v>0</v>
          </cell>
          <cell r="HN254">
            <v>0</v>
          </cell>
          <cell r="HO254">
            <v>0</v>
          </cell>
          <cell r="HP254">
            <v>0</v>
          </cell>
          <cell r="HQ254">
            <v>0</v>
          </cell>
          <cell r="HR254">
            <v>0</v>
          </cell>
          <cell r="HS254">
            <v>0</v>
          </cell>
          <cell r="HT254">
            <v>0</v>
          </cell>
          <cell r="HU254">
            <v>0</v>
          </cell>
          <cell r="HV254">
            <v>1020</v>
          </cell>
          <cell r="HW254">
            <v>931</v>
          </cell>
          <cell r="HX254">
            <v>587</v>
          </cell>
          <cell r="HY254">
            <v>344</v>
          </cell>
          <cell r="HZ254">
            <v>269</v>
          </cell>
          <cell r="IA254">
            <v>201</v>
          </cell>
          <cell r="IB254">
            <v>68</v>
          </cell>
          <cell r="IC254">
            <v>35</v>
          </cell>
          <cell r="ID254">
            <v>57</v>
          </cell>
          <cell r="IE254">
            <v>37</v>
          </cell>
          <cell r="IF254">
            <v>20</v>
          </cell>
          <cell r="IG254">
            <v>18</v>
          </cell>
          <cell r="IH254">
            <v>456</v>
          </cell>
          <cell r="II254">
            <v>420</v>
          </cell>
          <cell r="IJ254">
            <v>192</v>
          </cell>
          <cell r="IK254">
            <v>228</v>
          </cell>
          <cell r="IL254">
            <v>201</v>
          </cell>
          <cell r="IM254">
            <v>161</v>
          </cell>
          <cell r="IN254">
            <v>40</v>
          </cell>
          <cell r="IO254">
            <v>23</v>
          </cell>
          <cell r="IP254" t="str">
            <v>*</v>
          </cell>
          <cell r="IQ254">
            <v>16</v>
          </cell>
          <cell r="IR254" t="str">
            <v>*</v>
          </cell>
          <cell r="IS254" t="str">
            <v>*</v>
          </cell>
        </row>
        <row r="255">
          <cell r="A255" t="str">
            <v>Dachau</v>
          </cell>
          <cell r="B255">
            <v>1605</v>
          </cell>
          <cell r="C255">
            <v>1307</v>
          </cell>
          <cell r="D255">
            <v>659</v>
          </cell>
          <cell r="E255">
            <v>648</v>
          </cell>
          <cell r="F255">
            <v>524</v>
          </cell>
          <cell r="G255">
            <v>454</v>
          </cell>
          <cell r="H255">
            <v>70</v>
          </cell>
          <cell r="I255">
            <v>9</v>
          </cell>
          <cell r="J255">
            <v>107</v>
          </cell>
          <cell r="K255">
            <v>59</v>
          </cell>
          <cell r="L255">
            <v>48</v>
          </cell>
          <cell r="M255">
            <v>17</v>
          </cell>
          <cell r="N255">
            <v>897</v>
          </cell>
          <cell r="O255">
            <v>742</v>
          </cell>
          <cell r="P255">
            <v>353</v>
          </cell>
          <cell r="Q255">
            <v>389</v>
          </cell>
          <cell r="R255">
            <v>312</v>
          </cell>
          <cell r="S255">
            <v>280</v>
          </cell>
          <cell r="T255">
            <v>32</v>
          </cell>
          <cell r="U255">
            <v>5</v>
          </cell>
          <cell r="V255">
            <v>67</v>
          </cell>
          <cell r="W255">
            <v>40</v>
          </cell>
          <cell r="X255">
            <v>27</v>
          </cell>
          <cell r="Y255">
            <v>10</v>
          </cell>
          <cell r="Z255">
            <v>708</v>
          </cell>
          <cell r="AA255">
            <v>565</v>
          </cell>
          <cell r="AB255">
            <v>306</v>
          </cell>
          <cell r="AC255">
            <v>259</v>
          </cell>
          <cell r="AD255">
            <v>212</v>
          </cell>
          <cell r="AE255">
            <v>174</v>
          </cell>
          <cell r="AF255">
            <v>38</v>
          </cell>
          <cell r="AG255">
            <v>4</v>
          </cell>
          <cell r="AH255">
            <v>40</v>
          </cell>
          <cell r="AI255">
            <v>19</v>
          </cell>
          <cell r="AJ255">
            <v>21</v>
          </cell>
          <cell r="AK255">
            <v>7</v>
          </cell>
          <cell r="AL255">
            <v>181</v>
          </cell>
          <cell r="AM255">
            <v>135</v>
          </cell>
          <cell r="AN255">
            <v>58</v>
          </cell>
          <cell r="AO255">
            <v>77</v>
          </cell>
          <cell r="AP255">
            <v>47</v>
          </cell>
          <cell r="AQ255">
            <v>42</v>
          </cell>
          <cell r="AR255">
            <v>5</v>
          </cell>
          <cell r="AS255">
            <v>0</v>
          </cell>
          <cell r="AT255">
            <v>25</v>
          </cell>
          <cell r="AU255">
            <v>13</v>
          </cell>
          <cell r="AV255">
            <v>12</v>
          </cell>
          <cell r="AW255">
            <v>5</v>
          </cell>
          <cell r="AX255">
            <v>346</v>
          </cell>
          <cell r="AY255">
            <v>293</v>
          </cell>
          <cell r="AZ255">
            <v>126</v>
          </cell>
          <cell r="BA255">
            <v>167</v>
          </cell>
          <cell r="BB255">
            <v>127</v>
          </cell>
          <cell r="BC255">
            <v>120</v>
          </cell>
          <cell r="BD255">
            <v>7</v>
          </cell>
          <cell r="BE255">
            <v>0</v>
          </cell>
          <cell r="BF255">
            <v>35</v>
          </cell>
          <cell r="BG255">
            <v>20</v>
          </cell>
          <cell r="BH255">
            <v>15</v>
          </cell>
          <cell r="BI255">
            <v>5</v>
          </cell>
          <cell r="BJ255">
            <v>338</v>
          </cell>
          <cell r="BK255">
            <v>277</v>
          </cell>
          <cell r="BL255">
            <v>112</v>
          </cell>
          <cell r="BM255">
            <v>165</v>
          </cell>
          <cell r="BN255">
            <v>140</v>
          </cell>
          <cell r="BO255">
            <v>122</v>
          </cell>
          <cell r="BP255">
            <v>18</v>
          </cell>
          <cell r="BQ255" t="str">
            <v>*</v>
          </cell>
          <cell r="BR255" t="str">
            <v>*</v>
          </cell>
          <cell r="BS255">
            <v>14</v>
          </cell>
          <cell r="BT255" t="str">
            <v>*</v>
          </cell>
          <cell r="BU255" t="str">
            <v>*</v>
          </cell>
          <cell r="BV255">
            <v>332</v>
          </cell>
          <cell r="BW255">
            <v>277</v>
          </cell>
          <cell r="BX255">
            <v>134</v>
          </cell>
          <cell r="BY255">
            <v>143</v>
          </cell>
          <cell r="BZ255">
            <v>126</v>
          </cell>
          <cell r="CA255">
            <v>110</v>
          </cell>
          <cell r="CB255">
            <v>16</v>
          </cell>
          <cell r="CC255">
            <v>4</v>
          </cell>
          <cell r="CD255">
            <v>14</v>
          </cell>
          <cell r="CE255" t="str">
            <v>*</v>
          </cell>
          <cell r="CF255" t="str">
            <v>*</v>
          </cell>
          <cell r="CG255">
            <v>3</v>
          </cell>
          <cell r="CH255">
            <v>408</v>
          </cell>
          <cell r="CI255">
            <v>325</v>
          </cell>
          <cell r="CJ255">
            <v>229</v>
          </cell>
          <cell r="CK255">
            <v>96</v>
          </cell>
          <cell r="CL255">
            <v>84</v>
          </cell>
          <cell r="CM255">
            <v>60</v>
          </cell>
          <cell r="CN255">
            <v>24</v>
          </cell>
          <cell r="CO255" t="str">
            <v>*</v>
          </cell>
          <cell r="CP255" t="str">
            <v>*</v>
          </cell>
          <cell r="CQ255" t="str">
            <v>*</v>
          </cell>
          <cell r="CR255">
            <v>8</v>
          </cell>
          <cell r="CS255" t="str">
            <v>*</v>
          </cell>
          <cell r="CT255">
            <v>117</v>
          </cell>
          <cell r="CU255">
            <v>103</v>
          </cell>
          <cell r="CV255">
            <v>34</v>
          </cell>
          <cell r="CW255">
            <v>69</v>
          </cell>
          <cell r="CX255">
            <v>54</v>
          </cell>
          <cell r="CY255">
            <v>50</v>
          </cell>
          <cell r="CZ255">
            <v>4</v>
          </cell>
          <cell r="DA255">
            <v>0</v>
          </cell>
          <cell r="DB255" t="str">
            <v>*</v>
          </cell>
          <cell r="DC255" t="str">
            <v>*</v>
          </cell>
          <cell r="DD255">
            <v>7</v>
          </cell>
          <cell r="DE255" t="str">
            <v>*</v>
          </cell>
          <cell r="DF255">
            <v>647</v>
          </cell>
          <cell r="DG255">
            <v>544</v>
          </cell>
          <cell r="DH255">
            <v>289</v>
          </cell>
          <cell r="DI255">
            <v>255</v>
          </cell>
          <cell r="DJ255">
            <v>189</v>
          </cell>
          <cell r="DK255">
            <v>155</v>
          </cell>
          <cell r="DL255">
            <v>34</v>
          </cell>
          <cell r="DM255">
            <v>5</v>
          </cell>
          <cell r="DN255">
            <v>57</v>
          </cell>
          <cell r="DO255">
            <v>36</v>
          </cell>
          <cell r="DP255">
            <v>21</v>
          </cell>
          <cell r="DQ255">
            <v>9</v>
          </cell>
          <cell r="DR255">
            <v>299</v>
          </cell>
          <cell r="DS255">
            <v>228</v>
          </cell>
          <cell r="DT255">
            <v>140</v>
          </cell>
          <cell r="DU255">
            <v>88</v>
          </cell>
          <cell r="DV255">
            <v>66</v>
          </cell>
          <cell r="DW255">
            <v>56</v>
          </cell>
          <cell r="DX255">
            <v>10</v>
          </cell>
          <cell r="DY255">
            <v>0</v>
          </cell>
          <cell r="DZ255" t="str">
            <v>*</v>
          </cell>
          <cell r="EA255" t="str">
            <v>*</v>
          </cell>
          <cell r="EB255">
            <v>11</v>
          </cell>
          <cell r="EC255" t="str">
            <v>*</v>
          </cell>
          <cell r="ED255">
            <v>369</v>
          </cell>
          <cell r="EE255">
            <v>287</v>
          </cell>
          <cell r="EF255">
            <v>160</v>
          </cell>
          <cell r="EG255">
            <v>127</v>
          </cell>
          <cell r="EH255">
            <v>112</v>
          </cell>
          <cell r="EI255">
            <v>94</v>
          </cell>
          <cell r="EJ255">
            <v>18</v>
          </cell>
          <cell r="EK255">
            <v>3</v>
          </cell>
          <cell r="EL255" t="str">
            <v>*</v>
          </cell>
          <cell r="EM255" t="str">
            <v>*</v>
          </cell>
          <cell r="EN255">
            <v>7</v>
          </cell>
          <cell r="EO255" t="str">
            <v>*</v>
          </cell>
          <cell r="EP255">
            <v>173</v>
          </cell>
          <cell r="EQ255">
            <v>145</v>
          </cell>
          <cell r="ER255">
            <v>36</v>
          </cell>
          <cell r="ES255">
            <v>109</v>
          </cell>
          <cell r="ET255">
            <v>103</v>
          </cell>
          <cell r="EU255">
            <v>99</v>
          </cell>
          <cell r="EV255">
            <v>4</v>
          </cell>
          <cell r="EW255" t="str">
            <v>*</v>
          </cell>
          <cell r="EX255" t="str">
            <v>*</v>
          </cell>
          <cell r="EY255">
            <v>3</v>
          </cell>
          <cell r="EZ255" t="str">
            <v>*</v>
          </cell>
          <cell r="FA255" t="str">
            <v>*</v>
          </cell>
          <cell r="FB255">
            <v>591</v>
          </cell>
          <cell r="FC255">
            <v>515</v>
          </cell>
          <cell r="FD255">
            <v>138</v>
          </cell>
          <cell r="FE255">
            <v>377</v>
          </cell>
          <cell r="FF255">
            <v>317</v>
          </cell>
          <cell r="FG255">
            <v>290</v>
          </cell>
          <cell r="FH255">
            <v>27</v>
          </cell>
          <cell r="FI255">
            <v>5</v>
          </cell>
          <cell r="FJ255">
            <v>50</v>
          </cell>
          <cell r="FK255">
            <v>29</v>
          </cell>
          <cell r="FL255">
            <v>21</v>
          </cell>
          <cell r="FM255">
            <v>10</v>
          </cell>
          <cell r="FN255">
            <v>813</v>
          </cell>
          <cell r="FO255">
            <v>646</v>
          </cell>
          <cell r="FP255">
            <v>431</v>
          </cell>
          <cell r="FQ255">
            <v>215</v>
          </cell>
          <cell r="FR255">
            <v>158</v>
          </cell>
          <cell r="FS255">
            <v>123</v>
          </cell>
          <cell r="FT255">
            <v>35</v>
          </cell>
          <cell r="FU255">
            <v>4</v>
          </cell>
          <cell r="FV255" t="str">
            <v>*</v>
          </cell>
          <cell r="FW255">
            <v>27</v>
          </cell>
          <cell r="FX255" t="str">
            <v>*</v>
          </cell>
          <cell r="FY255" t="str">
            <v>*</v>
          </cell>
          <cell r="FZ255">
            <v>201</v>
          </cell>
          <cell r="GA255">
            <v>146</v>
          </cell>
          <cell r="GB255">
            <v>90</v>
          </cell>
          <cell r="GC255">
            <v>56</v>
          </cell>
          <cell r="GD255">
            <v>49</v>
          </cell>
          <cell r="GE255">
            <v>41</v>
          </cell>
          <cell r="GF255">
            <v>8</v>
          </cell>
          <cell r="GG255">
            <v>0</v>
          </cell>
          <cell r="GH255" t="str">
            <v>*</v>
          </cell>
          <cell r="GI255">
            <v>3</v>
          </cell>
          <cell r="GJ255" t="str">
            <v>*</v>
          </cell>
          <cell r="GK255" t="str">
            <v>*</v>
          </cell>
          <cell r="GL255">
            <v>0</v>
          </cell>
          <cell r="GM255">
            <v>0</v>
          </cell>
          <cell r="GN255">
            <v>0</v>
          </cell>
          <cell r="GO255">
            <v>0</v>
          </cell>
          <cell r="GP255">
            <v>0</v>
          </cell>
          <cell r="GQ255">
            <v>0</v>
          </cell>
          <cell r="GR255">
            <v>0</v>
          </cell>
          <cell r="GS255">
            <v>0</v>
          </cell>
          <cell r="GT255">
            <v>0</v>
          </cell>
          <cell r="GU255">
            <v>0</v>
          </cell>
          <cell r="GV255">
            <v>0</v>
          </cell>
          <cell r="GW255">
            <v>0</v>
          </cell>
          <cell r="GX255">
            <v>657</v>
          </cell>
          <cell r="GY255">
            <v>567</v>
          </cell>
          <cell r="GZ255">
            <v>170</v>
          </cell>
          <cell r="HA255">
            <v>397</v>
          </cell>
          <cell r="HB255">
            <v>332</v>
          </cell>
          <cell r="HC255">
            <v>300</v>
          </cell>
          <cell r="HD255">
            <v>32</v>
          </cell>
          <cell r="HE255">
            <v>5</v>
          </cell>
          <cell r="HF255">
            <v>53</v>
          </cell>
          <cell r="HG255">
            <v>30</v>
          </cell>
          <cell r="HH255">
            <v>23</v>
          </cell>
          <cell r="HI255">
            <v>12</v>
          </cell>
          <cell r="HJ255">
            <v>0</v>
          </cell>
          <cell r="HK255">
            <v>0</v>
          </cell>
          <cell r="HL255">
            <v>0</v>
          </cell>
          <cell r="HM255">
            <v>0</v>
          </cell>
          <cell r="HN255">
            <v>0</v>
          </cell>
          <cell r="HO255">
            <v>0</v>
          </cell>
          <cell r="HP255">
            <v>0</v>
          </cell>
          <cell r="HQ255">
            <v>0</v>
          </cell>
          <cell r="HR255">
            <v>0</v>
          </cell>
          <cell r="HS255">
            <v>0</v>
          </cell>
          <cell r="HT255">
            <v>0</v>
          </cell>
          <cell r="HU255">
            <v>0</v>
          </cell>
          <cell r="HV255">
            <v>1227</v>
          </cell>
          <cell r="HW255">
            <v>975</v>
          </cell>
          <cell r="HX255">
            <v>534</v>
          </cell>
          <cell r="HY255">
            <v>441</v>
          </cell>
          <cell r="HZ255">
            <v>352</v>
          </cell>
          <cell r="IA255">
            <v>302</v>
          </cell>
          <cell r="IB255">
            <v>50</v>
          </cell>
          <cell r="IC255">
            <v>6</v>
          </cell>
          <cell r="ID255">
            <v>80</v>
          </cell>
          <cell r="IE255">
            <v>46</v>
          </cell>
          <cell r="IF255">
            <v>34</v>
          </cell>
          <cell r="IG255">
            <v>9</v>
          </cell>
          <cell r="IH255">
            <v>378</v>
          </cell>
          <cell r="II255">
            <v>332</v>
          </cell>
          <cell r="IJ255">
            <v>125</v>
          </cell>
          <cell r="IK255">
            <v>207</v>
          </cell>
          <cell r="IL255">
            <v>172</v>
          </cell>
          <cell r="IM255">
            <v>152</v>
          </cell>
          <cell r="IN255">
            <v>20</v>
          </cell>
          <cell r="IO255">
            <v>3</v>
          </cell>
          <cell r="IP255">
            <v>27</v>
          </cell>
          <cell r="IQ255">
            <v>13</v>
          </cell>
          <cell r="IR255">
            <v>14</v>
          </cell>
          <cell r="IS255">
            <v>8</v>
          </cell>
        </row>
        <row r="256">
          <cell r="A256" t="str">
            <v>Ebersberg</v>
          </cell>
          <cell r="B256">
            <v>1397</v>
          </cell>
          <cell r="C256">
            <v>1054</v>
          </cell>
          <cell r="D256">
            <v>579</v>
          </cell>
          <cell r="E256">
            <v>475</v>
          </cell>
          <cell r="F256">
            <v>375</v>
          </cell>
          <cell r="G256">
            <v>303</v>
          </cell>
          <cell r="H256">
            <v>72</v>
          </cell>
          <cell r="I256">
            <v>15</v>
          </cell>
          <cell r="J256">
            <v>73</v>
          </cell>
          <cell r="K256">
            <v>40</v>
          </cell>
          <cell r="L256">
            <v>33</v>
          </cell>
          <cell r="M256">
            <v>27</v>
          </cell>
          <cell r="N256">
            <v>813</v>
          </cell>
          <cell r="O256">
            <v>643</v>
          </cell>
          <cell r="P256">
            <v>372</v>
          </cell>
          <cell r="Q256">
            <v>271</v>
          </cell>
          <cell r="R256">
            <v>207</v>
          </cell>
          <cell r="S256">
            <v>173</v>
          </cell>
          <cell r="T256">
            <v>34</v>
          </cell>
          <cell r="U256">
            <v>10</v>
          </cell>
          <cell r="V256">
            <v>46</v>
          </cell>
          <cell r="W256">
            <v>25</v>
          </cell>
          <cell r="X256">
            <v>21</v>
          </cell>
          <cell r="Y256">
            <v>18</v>
          </cell>
          <cell r="Z256">
            <v>584</v>
          </cell>
          <cell r="AA256">
            <v>411</v>
          </cell>
          <cell r="AB256">
            <v>207</v>
          </cell>
          <cell r="AC256">
            <v>204</v>
          </cell>
          <cell r="AD256">
            <v>168</v>
          </cell>
          <cell r="AE256">
            <v>130</v>
          </cell>
          <cell r="AF256">
            <v>38</v>
          </cell>
          <cell r="AG256">
            <v>5</v>
          </cell>
          <cell r="AH256">
            <v>27</v>
          </cell>
          <cell r="AI256">
            <v>15</v>
          </cell>
          <cell r="AJ256">
            <v>12</v>
          </cell>
          <cell r="AK256">
            <v>9</v>
          </cell>
          <cell r="AL256">
            <v>123</v>
          </cell>
          <cell r="AM256">
            <v>101</v>
          </cell>
          <cell r="AN256">
            <v>50</v>
          </cell>
          <cell r="AO256">
            <v>51</v>
          </cell>
          <cell r="AP256">
            <v>33</v>
          </cell>
          <cell r="AQ256" t="str">
            <v>*</v>
          </cell>
          <cell r="AR256" t="str">
            <v>*</v>
          </cell>
          <cell r="AS256">
            <v>0</v>
          </cell>
          <cell r="AT256">
            <v>15</v>
          </cell>
          <cell r="AU256">
            <v>6</v>
          </cell>
          <cell r="AV256">
            <v>9</v>
          </cell>
          <cell r="AW256">
            <v>3</v>
          </cell>
          <cell r="AX256">
            <v>274</v>
          </cell>
          <cell r="AY256">
            <v>205</v>
          </cell>
          <cell r="AZ256">
            <v>95</v>
          </cell>
          <cell r="BA256">
            <v>110</v>
          </cell>
          <cell r="BB256">
            <v>86</v>
          </cell>
          <cell r="BC256" t="str">
            <v>*</v>
          </cell>
          <cell r="BD256" t="str">
            <v>*</v>
          </cell>
          <cell r="BE256" t="str">
            <v>*</v>
          </cell>
          <cell r="BF256">
            <v>17</v>
          </cell>
          <cell r="BG256">
            <v>7</v>
          </cell>
          <cell r="BH256">
            <v>10</v>
          </cell>
          <cell r="BI256">
            <v>7</v>
          </cell>
          <cell r="BJ256">
            <v>295</v>
          </cell>
          <cell r="BK256">
            <v>219</v>
          </cell>
          <cell r="BL256">
            <v>98</v>
          </cell>
          <cell r="BM256">
            <v>121</v>
          </cell>
          <cell r="BN256">
            <v>92</v>
          </cell>
          <cell r="BO256">
            <v>81</v>
          </cell>
          <cell r="BP256">
            <v>11</v>
          </cell>
          <cell r="BQ256" t="str">
            <v>*</v>
          </cell>
          <cell r="BR256">
            <v>21</v>
          </cell>
          <cell r="BS256">
            <v>15</v>
          </cell>
          <cell r="BT256">
            <v>6</v>
          </cell>
          <cell r="BU256">
            <v>8</v>
          </cell>
          <cell r="BV256">
            <v>302</v>
          </cell>
          <cell r="BW256">
            <v>222</v>
          </cell>
          <cell r="BX256">
            <v>118</v>
          </cell>
          <cell r="BY256">
            <v>104</v>
          </cell>
          <cell r="BZ256">
            <v>91</v>
          </cell>
          <cell r="CA256">
            <v>70</v>
          </cell>
          <cell r="CB256">
            <v>21</v>
          </cell>
          <cell r="CC256">
            <v>3</v>
          </cell>
          <cell r="CD256">
            <v>10</v>
          </cell>
          <cell r="CE256">
            <v>5</v>
          </cell>
          <cell r="CF256">
            <v>5</v>
          </cell>
          <cell r="CG256">
            <v>3</v>
          </cell>
          <cell r="CH256">
            <v>403</v>
          </cell>
          <cell r="CI256">
            <v>307</v>
          </cell>
          <cell r="CJ256">
            <v>218</v>
          </cell>
          <cell r="CK256">
            <v>89</v>
          </cell>
          <cell r="CL256">
            <v>73</v>
          </cell>
          <cell r="CM256">
            <v>44</v>
          </cell>
          <cell r="CN256">
            <v>29</v>
          </cell>
          <cell r="CO256">
            <v>8</v>
          </cell>
          <cell r="CP256">
            <v>10</v>
          </cell>
          <cell r="CQ256">
            <v>7</v>
          </cell>
          <cell r="CR256">
            <v>3</v>
          </cell>
          <cell r="CS256">
            <v>6</v>
          </cell>
          <cell r="CT256">
            <v>83</v>
          </cell>
          <cell r="CU256">
            <v>75</v>
          </cell>
          <cell r="CV256">
            <v>33</v>
          </cell>
          <cell r="CW256">
            <v>42</v>
          </cell>
          <cell r="CX256">
            <v>34</v>
          </cell>
          <cell r="CY256">
            <v>28</v>
          </cell>
          <cell r="CZ256">
            <v>6</v>
          </cell>
          <cell r="DA256" t="str">
            <v>*</v>
          </cell>
          <cell r="DB256" t="str">
            <v>*</v>
          </cell>
          <cell r="DC256" t="str">
            <v>*</v>
          </cell>
          <cell r="DD256">
            <v>4</v>
          </cell>
          <cell r="DE256" t="str">
            <v>*</v>
          </cell>
          <cell r="DF256">
            <v>410</v>
          </cell>
          <cell r="DG256">
            <v>330</v>
          </cell>
          <cell r="DH256">
            <v>199</v>
          </cell>
          <cell r="DI256">
            <v>131</v>
          </cell>
          <cell r="DJ256">
            <v>93</v>
          </cell>
          <cell r="DK256">
            <v>73</v>
          </cell>
          <cell r="DL256">
            <v>20</v>
          </cell>
          <cell r="DM256">
            <v>7</v>
          </cell>
          <cell r="DN256">
            <v>30</v>
          </cell>
          <cell r="DO256">
            <v>12</v>
          </cell>
          <cell r="DP256">
            <v>18</v>
          </cell>
          <cell r="DQ256">
            <v>8</v>
          </cell>
          <cell r="DR256">
            <v>239</v>
          </cell>
          <cell r="DS256">
            <v>159</v>
          </cell>
          <cell r="DT256">
            <v>110</v>
          </cell>
          <cell r="DU256">
            <v>49</v>
          </cell>
          <cell r="DV256">
            <v>36</v>
          </cell>
          <cell r="DW256">
            <v>29</v>
          </cell>
          <cell r="DX256">
            <v>7</v>
          </cell>
          <cell r="DY256">
            <v>0</v>
          </cell>
          <cell r="DZ256" t="str">
            <v>*</v>
          </cell>
          <cell r="EA256">
            <v>6</v>
          </cell>
          <cell r="EB256" t="str">
            <v>*</v>
          </cell>
          <cell r="EC256" t="str">
            <v>*</v>
          </cell>
          <cell r="ED256">
            <v>394</v>
          </cell>
          <cell r="EE256">
            <v>273</v>
          </cell>
          <cell r="EF256">
            <v>161</v>
          </cell>
          <cell r="EG256">
            <v>112</v>
          </cell>
          <cell r="EH256">
            <v>91</v>
          </cell>
          <cell r="EI256">
            <v>64</v>
          </cell>
          <cell r="EJ256">
            <v>27</v>
          </cell>
          <cell r="EK256" t="str">
            <v>*</v>
          </cell>
          <cell r="EL256">
            <v>14</v>
          </cell>
          <cell r="EM256">
            <v>8</v>
          </cell>
          <cell r="EN256">
            <v>6</v>
          </cell>
          <cell r="EO256">
            <v>7</v>
          </cell>
          <cell r="EP256">
            <v>271</v>
          </cell>
          <cell r="EQ256">
            <v>217</v>
          </cell>
          <cell r="ER256">
            <v>76</v>
          </cell>
          <cell r="ES256">
            <v>141</v>
          </cell>
          <cell r="ET256">
            <v>121</v>
          </cell>
          <cell r="EU256">
            <v>109</v>
          </cell>
          <cell r="EV256">
            <v>12</v>
          </cell>
          <cell r="EW256">
            <v>4</v>
          </cell>
          <cell r="EX256">
            <v>13</v>
          </cell>
          <cell r="EY256" t="str">
            <v>*</v>
          </cell>
          <cell r="EZ256" t="str">
            <v>*</v>
          </cell>
          <cell r="FA256">
            <v>7</v>
          </cell>
          <cell r="FB256">
            <v>530</v>
          </cell>
          <cell r="FC256">
            <v>449</v>
          </cell>
          <cell r="FD256">
            <v>155</v>
          </cell>
          <cell r="FE256">
            <v>294</v>
          </cell>
          <cell r="FF256">
            <v>241</v>
          </cell>
          <cell r="FG256">
            <v>211</v>
          </cell>
          <cell r="FH256">
            <v>30</v>
          </cell>
          <cell r="FI256">
            <v>7</v>
          </cell>
          <cell r="FJ256">
            <v>39</v>
          </cell>
          <cell r="FK256">
            <v>22</v>
          </cell>
          <cell r="FL256">
            <v>17</v>
          </cell>
          <cell r="FM256">
            <v>14</v>
          </cell>
          <cell r="FN256">
            <v>627</v>
          </cell>
          <cell r="FO256">
            <v>449</v>
          </cell>
          <cell r="FP256">
            <v>326</v>
          </cell>
          <cell r="FQ256">
            <v>123</v>
          </cell>
          <cell r="FR256">
            <v>85</v>
          </cell>
          <cell r="FS256">
            <v>58</v>
          </cell>
          <cell r="FT256">
            <v>27</v>
          </cell>
          <cell r="FU256">
            <v>5</v>
          </cell>
          <cell r="FV256">
            <v>29</v>
          </cell>
          <cell r="FW256" t="str">
            <v>*</v>
          </cell>
          <cell r="FX256" t="str">
            <v>*</v>
          </cell>
          <cell r="FY256">
            <v>9</v>
          </cell>
          <cell r="FZ256">
            <v>239</v>
          </cell>
          <cell r="GA256">
            <v>156</v>
          </cell>
          <cell r="GB256">
            <v>98</v>
          </cell>
          <cell r="GC256">
            <v>58</v>
          </cell>
          <cell r="GD256">
            <v>49</v>
          </cell>
          <cell r="GE256">
            <v>34</v>
          </cell>
          <cell r="GF256">
            <v>15</v>
          </cell>
          <cell r="GG256">
            <v>3</v>
          </cell>
          <cell r="GH256">
            <v>5</v>
          </cell>
          <cell r="GI256" t="str">
            <v>*</v>
          </cell>
          <cell r="GJ256" t="str">
            <v>*</v>
          </cell>
          <cell r="GK256">
            <v>4</v>
          </cell>
          <cell r="GL256" t="str">
            <v>*</v>
          </cell>
          <cell r="GM256">
            <v>0</v>
          </cell>
          <cell r="GN256">
            <v>0</v>
          </cell>
          <cell r="GO256">
            <v>0</v>
          </cell>
          <cell r="GP256">
            <v>0</v>
          </cell>
          <cell r="GQ256">
            <v>0</v>
          </cell>
          <cell r="GR256">
            <v>0</v>
          </cell>
          <cell r="GS256">
            <v>0</v>
          </cell>
          <cell r="GT256">
            <v>0</v>
          </cell>
          <cell r="GU256">
            <v>0</v>
          </cell>
          <cell r="GV256">
            <v>0</v>
          </cell>
          <cell r="GW256">
            <v>0</v>
          </cell>
          <cell r="GX256">
            <v>625</v>
          </cell>
          <cell r="GY256">
            <v>521</v>
          </cell>
          <cell r="GZ256">
            <v>207</v>
          </cell>
          <cell r="HA256">
            <v>314</v>
          </cell>
          <cell r="HB256">
            <v>257</v>
          </cell>
          <cell r="HC256">
            <v>221</v>
          </cell>
          <cell r="HD256">
            <v>36</v>
          </cell>
          <cell r="HE256">
            <v>8</v>
          </cell>
          <cell r="HF256">
            <v>42</v>
          </cell>
          <cell r="HG256">
            <v>23</v>
          </cell>
          <cell r="HH256">
            <v>19</v>
          </cell>
          <cell r="HI256">
            <v>15</v>
          </cell>
          <cell r="HJ256" t="str">
            <v>*</v>
          </cell>
          <cell r="HK256">
            <v>0</v>
          </cell>
          <cell r="HL256">
            <v>0</v>
          </cell>
          <cell r="HM256">
            <v>0</v>
          </cell>
          <cell r="HN256">
            <v>0</v>
          </cell>
          <cell r="HO256">
            <v>0</v>
          </cell>
          <cell r="HP256">
            <v>0</v>
          </cell>
          <cell r="HQ256">
            <v>0</v>
          </cell>
          <cell r="HR256">
            <v>0</v>
          </cell>
          <cell r="HS256">
            <v>0</v>
          </cell>
          <cell r="HT256">
            <v>0</v>
          </cell>
          <cell r="HU256">
            <v>0</v>
          </cell>
          <cell r="HV256">
            <v>1005</v>
          </cell>
          <cell r="HW256">
            <v>697</v>
          </cell>
          <cell r="HX256">
            <v>406</v>
          </cell>
          <cell r="HY256">
            <v>291</v>
          </cell>
          <cell r="HZ256">
            <v>222</v>
          </cell>
          <cell r="IA256">
            <v>182</v>
          </cell>
          <cell r="IB256">
            <v>40</v>
          </cell>
          <cell r="IC256">
            <v>11</v>
          </cell>
          <cell r="ID256">
            <v>46</v>
          </cell>
          <cell r="IE256">
            <v>27</v>
          </cell>
          <cell r="IF256">
            <v>19</v>
          </cell>
          <cell r="IG256">
            <v>23</v>
          </cell>
          <cell r="IH256">
            <v>392</v>
          </cell>
          <cell r="II256">
            <v>357</v>
          </cell>
          <cell r="IJ256">
            <v>173</v>
          </cell>
          <cell r="IK256">
            <v>184</v>
          </cell>
          <cell r="IL256">
            <v>153</v>
          </cell>
          <cell r="IM256">
            <v>121</v>
          </cell>
          <cell r="IN256">
            <v>32</v>
          </cell>
          <cell r="IO256">
            <v>4</v>
          </cell>
          <cell r="IP256">
            <v>27</v>
          </cell>
          <cell r="IQ256">
            <v>13</v>
          </cell>
          <cell r="IR256">
            <v>14</v>
          </cell>
          <cell r="IS256">
            <v>4</v>
          </cell>
        </row>
        <row r="257">
          <cell r="A257" t="str">
            <v>Eichstätt</v>
          </cell>
          <cell r="B257">
            <v>1052</v>
          </cell>
          <cell r="C257">
            <v>912</v>
          </cell>
          <cell r="D257">
            <v>489</v>
          </cell>
          <cell r="E257">
            <v>423</v>
          </cell>
          <cell r="F257">
            <v>352</v>
          </cell>
          <cell r="G257">
            <v>268</v>
          </cell>
          <cell r="H257">
            <v>84</v>
          </cell>
          <cell r="I257">
            <v>49</v>
          </cell>
          <cell r="J257">
            <v>63</v>
          </cell>
          <cell r="K257">
            <v>27</v>
          </cell>
          <cell r="L257">
            <v>35</v>
          </cell>
          <cell r="M257">
            <v>8</v>
          </cell>
          <cell r="N257">
            <v>563</v>
          </cell>
          <cell r="O257">
            <v>494</v>
          </cell>
          <cell r="P257">
            <v>250</v>
          </cell>
          <cell r="Q257">
            <v>244</v>
          </cell>
          <cell r="R257">
            <v>205</v>
          </cell>
          <cell r="S257">
            <v>162</v>
          </cell>
          <cell r="T257">
            <v>43</v>
          </cell>
          <cell r="U257">
            <v>28</v>
          </cell>
          <cell r="V257">
            <v>35</v>
          </cell>
          <cell r="W257">
            <v>16</v>
          </cell>
          <cell r="X257">
            <v>18</v>
          </cell>
          <cell r="Y257">
            <v>4</v>
          </cell>
          <cell r="Z257">
            <v>489</v>
          </cell>
          <cell r="AA257">
            <v>418</v>
          </cell>
          <cell r="AB257">
            <v>239</v>
          </cell>
          <cell r="AC257">
            <v>179</v>
          </cell>
          <cell r="AD257">
            <v>147</v>
          </cell>
          <cell r="AE257">
            <v>106</v>
          </cell>
          <cell r="AF257">
            <v>41</v>
          </cell>
          <cell r="AG257">
            <v>21</v>
          </cell>
          <cell r="AH257">
            <v>28</v>
          </cell>
          <cell r="AI257">
            <v>11</v>
          </cell>
          <cell r="AJ257">
            <v>17</v>
          </cell>
          <cell r="AK257">
            <v>4</v>
          </cell>
          <cell r="AL257">
            <v>132</v>
          </cell>
          <cell r="AM257">
            <v>124</v>
          </cell>
          <cell r="AN257">
            <v>65</v>
          </cell>
          <cell r="AO257">
            <v>59</v>
          </cell>
          <cell r="AP257">
            <v>39</v>
          </cell>
          <cell r="AQ257">
            <v>36</v>
          </cell>
          <cell r="AR257">
            <v>3</v>
          </cell>
          <cell r="AS257" t="str">
            <v>*</v>
          </cell>
          <cell r="AT257" t="str">
            <v>*</v>
          </cell>
          <cell r="AU257">
            <v>6</v>
          </cell>
          <cell r="AV257">
            <v>10</v>
          </cell>
          <cell r="AW257" t="str">
            <v>*</v>
          </cell>
          <cell r="AX257">
            <v>240</v>
          </cell>
          <cell r="AY257">
            <v>218</v>
          </cell>
          <cell r="AZ257">
            <v>94</v>
          </cell>
          <cell r="BA257">
            <v>124</v>
          </cell>
          <cell r="BB257">
            <v>102</v>
          </cell>
          <cell r="BC257">
            <v>84</v>
          </cell>
          <cell r="BD257">
            <v>18</v>
          </cell>
          <cell r="BE257">
            <v>13</v>
          </cell>
          <cell r="BF257">
            <v>22</v>
          </cell>
          <cell r="BG257">
            <v>10</v>
          </cell>
          <cell r="BH257">
            <v>12</v>
          </cell>
          <cell r="BI257">
            <v>0</v>
          </cell>
          <cell r="BJ257">
            <v>202</v>
          </cell>
          <cell r="BK257">
            <v>167</v>
          </cell>
          <cell r="BL257">
            <v>73</v>
          </cell>
          <cell r="BM257">
            <v>94</v>
          </cell>
          <cell r="BN257">
            <v>84</v>
          </cell>
          <cell r="BO257">
            <v>70</v>
          </cell>
          <cell r="BP257">
            <v>14</v>
          </cell>
          <cell r="BQ257" t="str">
            <v>*</v>
          </cell>
          <cell r="BR257" t="str">
            <v>*</v>
          </cell>
          <cell r="BS257">
            <v>4</v>
          </cell>
          <cell r="BT257" t="str">
            <v>*</v>
          </cell>
          <cell r="BU257" t="str">
            <v>*</v>
          </cell>
          <cell r="BV257">
            <v>203</v>
          </cell>
          <cell r="BW257">
            <v>176</v>
          </cell>
          <cell r="BX257">
            <v>88</v>
          </cell>
          <cell r="BY257">
            <v>88</v>
          </cell>
          <cell r="BZ257">
            <v>77</v>
          </cell>
          <cell r="CA257">
            <v>52</v>
          </cell>
          <cell r="CB257">
            <v>25</v>
          </cell>
          <cell r="CC257">
            <v>10</v>
          </cell>
          <cell r="CD257">
            <v>8</v>
          </cell>
          <cell r="CE257" t="str">
            <v>*</v>
          </cell>
          <cell r="CF257" t="str">
            <v>*</v>
          </cell>
          <cell r="CG257">
            <v>3</v>
          </cell>
          <cell r="CH257">
            <v>275</v>
          </cell>
          <cell r="CI257">
            <v>227</v>
          </cell>
          <cell r="CJ257">
            <v>169</v>
          </cell>
          <cell r="CK257">
            <v>58</v>
          </cell>
          <cell r="CL257">
            <v>50</v>
          </cell>
          <cell r="CM257">
            <v>26</v>
          </cell>
          <cell r="CN257">
            <v>24</v>
          </cell>
          <cell r="CO257">
            <v>16</v>
          </cell>
          <cell r="CP257">
            <v>8</v>
          </cell>
          <cell r="CQ257" t="str">
            <v>*</v>
          </cell>
          <cell r="CR257" t="str">
            <v>*</v>
          </cell>
          <cell r="CS257">
            <v>0</v>
          </cell>
          <cell r="CT257">
            <v>121</v>
          </cell>
          <cell r="CU257">
            <v>106</v>
          </cell>
          <cell r="CV257">
            <v>34</v>
          </cell>
          <cell r="CW257">
            <v>72</v>
          </cell>
          <cell r="CX257">
            <v>62</v>
          </cell>
          <cell r="CY257">
            <v>57</v>
          </cell>
          <cell r="CZ257">
            <v>5</v>
          </cell>
          <cell r="DA257" t="str">
            <v>*</v>
          </cell>
          <cell r="DB257" t="str">
            <v>*</v>
          </cell>
          <cell r="DC257">
            <v>5</v>
          </cell>
          <cell r="DD257" t="str">
            <v>*</v>
          </cell>
          <cell r="DE257" t="str">
            <v>*</v>
          </cell>
          <cell r="DF257">
            <v>441</v>
          </cell>
          <cell r="DG257">
            <v>391</v>
          </cell>
          <cell r="DH257">
            <v>228</v>
          </cell>
          <cell r="DI257">
            <v>163</v>
          </cell>
          <cell r="DJ257">
            <v>128</v>
          </cell>
          <cell r="DK257">
            <v>98</v>
          </cell>
          <cell r="DL257">
            <v>30</v>
          </cell>
          <cell r="DM257">
            <v>21</v>
          </cell>
          <cell r="DN257">
            <v>31</v>
          </cell>
          <cell r="DO257">
            <v>11</v>
          </cell>
          <cell r="DP257">
            <v>19</v>
          </cell>
          <cell r="DQ257">
            <v>4</v>
          </cell>
          <cell r="DR257">
            <v>206</v>
          </cell>
          <cell r="DS257">
            <v>180</v>
          </cell>
          <cell r="DT257">
            <v>122</v>
          </cell>
          <cell r="DU257">
            <v>58</v>
          </cell>
          <cell r="DV257">
            <v>42</v>
          </cell>
          <cell r="DW257">
            <v>22</v>
          </cell>
          <cell r="DX257">
            <v>20</v>
          </cell>
          <cell r="DY257">
            <v>11</v>
          </cell>
          <cell r="DZ257">
            <v>16</v>
          </cell>
          <cell r="EA257">
            <v>7</v>
          </cell>
          <cell r="EB257">
            <v>9</v>
          </cell>
          <cell r="EC257">
            <v>0</v>
          </cell>
          <cell r="ED257">
            <v>197</v>
          </cell>
          <cell r="EE257">
            <v>158</v>
          </cell>
          <cell r="EF257">
            <v>85</v>
          </cell>
          <cell r="EG257">
            <v>73</v>
          </cell>
          <cell r="EH257">
            <v>66</v>
          </cell>
          <cell r="EI257">
            <v>50</v>
          </cell>
          <cell r="EJ257">
            <v>16</v>
          </cell>
          <cell r="EK257">
            <v>8</v>
          </cell>
          <cell r="EL257" t="str">
            <v>*</v>
          </cell>
          <cell r="EM257">
            <v>4</v>
          </cell>
          <cell r="EN257" t="str">
            <v>*</v>
          </cell>
          <cell r="EO257" t="str">
            <v>*</v>
          </cell>
          <cell r="EP257">
            <v>87</v>
          </cell>
          <cell r="EQ257">
            <v>77</v>
          </cell>
          <cell r="ER257">
            <v>20</v>
          </cell>
          <cell r="ES257">
            <v>57</v>
          </cell>
          <cell r="ET257">
            <v>54</v>
          </cell>
          <cell r="EU257">
            <v>41</v>
          </cell>
          <cell r="EV257">
            <v>13</v>
          </cell>
          <cell r="EW257" t="str">
            <v>*</v>
          </cell>
          <cell r="EX257">
            <v>3</v>
          </cell>
          <cell r="EY257">
            <v>0</v>
          </cell>
          <cell r="EZ257">
            <v>3</v>
          </cell>
          <cell r="FA257">
            <v>0</v>
          </cell>
          <cell r="FB257">
            <v>409</v>
          </cell>
          <cell r="FC257">
            <v>368</v>
          </cell>
          <cell r="FD257">
            <v>128</v>
          </cell>
          <cell r="FE257">
            <v>240</v>
          </cell>
          <cell r="FF257">
            <v>208</v>
          </cell>
          <cell r="FG257">
            <v>182</v>
          </cell>
          <cell r="FH257">
            <v>26</v>
          </cell>
          <cell r="FI257">
            <v>13</v>
          </cell>
          <cell r="FJ257" t="str">
            <v>*</v>
          </cell>
          <cell r="FK257">
            <v>16</v>
          </cell>
          <cell r="FL257" t="str">
            <v>*</v>
          </cell>
          <cell r="FM257" t="str">
            <v>*</v>
          </cell>
          <cell r="FN257">
            <v>531</v>
          </cell>
          <cell r="FO257">
            <v>459</v>
          </cell>
          <cell r="FP257">
            <v>310</v>
          </cell>
          <cell r="FQ257">
            <v>149</v>
          </cell>
          <cell r="FR257" t="str">
            <v>*</v>
          </cell>
          <cell r="FS257">
            <v>64</v>
          </cell>
          <cell r="FT257" t="str">
            <v>*</v>
          </cell>
          <cell r="FU257">
            <v>31</v>
          </cell>
          <cell r="FV257">
            <v>34</v>
          </cell>
          <cell r="FW257">
            <v>11</v>
          </cell>
          <cell r="FX257">
            <v>22</v>
          </cell>
          <cell r="FY257" t="str">
            <v>*</v>
          </cell>
          <cell r="FZ257">
            <v>112</v>
          </cell>
          <cell r="GA257">
            <v>85</v>
          </cell>
          <cell r="GB257">
            <v>51</v>
          </cell>
          <cell r="GC257">
            <v>34</v>
          </cell>
          <cell r="GD257" t="str">
            <v>*</v>
          </cell>
          <cell r="GE257">
            <v>22</v>
          </cell>
          <cell r="GF257" t="str">
            <v>*</v>
          </cell>
          <cell r="GG257">
            <v>5</v>
          </cell>
          <cell r="GH257" t="str">
            <v>*</v>
          </cell>
          <cell r="GI257">
            <v>0</v>
          </cell>
          <cell r="GJ257" t="str">
            <v>*</v>
          </cell>
          <cell r="GK257" t="str">
            <v>*</v>
          </cell>
          <cell r="GL257">
            <v>0</v>
          </cell>
          <cell r="GM257">
            <v>0</v>
          </cell>
          <cell r="GN257">
            <v>0</v>
          </cell>
          <cell r="GO257">
            <v>0</v>
          </cell>
          <cell r="GP257">
            <v>0</v>
          </cell>
          <cell r="GQ257">
            <v>0</v>
          </cell>
          <cell r="GR257">
            <v>0</v>
          </cell>
          <cell r="GS257">
            <v>0</v>
          </cell>
          <cell r="GT257">
            <v>0</v>
          </cell>
          <cell r="GU257">
            <v>0</v>
          </cell>
          <cell r="GV257">
            <v>0</v>
          </cell>
          <cell r="GW257">
            <v>0</v>
          </cell>
          <cell r="GX257">
            <v>428</v>
          </cell>
          <cell r="GY257">
            <v>383</v>
          </cell>
          <cell r="GZ257">
            <v>140</v>
          </cell>
          <cell r="HA257">
            <v>243</v>
          </cell>
          <cell r="HB257">
            <v>211</v>
          </cell>
          <cell r="HC257">
            <v>183</v>
          </cell>
          <cell r="HD257">
            <v>28</v>
          </cell>
          <cell r="HE257">
            <v>14</v>
          </cell>
          <cell r="HF257">
            <v>28</v>
          </cell>
          <cell r="HG257">
            <v>16</v>
          </cell>
          <cell r="HH257">
            <v>12</v>
          </cell>
          <cell r="HI257">
            <v>4</v>
          </cell>
          <cell r="HJ257">
            <v>0</v>
          </cell>
          <cell r="HK257">
            <v>0</v>
          </cell>
          <cell r="HL257">
            <v>0</v>
          </cell>
          <cell r="HM257">
            <v>0</v>
          </cell>
          <cell r="HN257">
            <v>0</v>
          </cell>
          <cell r="HO257">
            <v>0</v>
          </cell>
          <cell r="HP257">
            <v>0</v>
          </cell>
          <cell r="HQ257">
            <v>0</v>
          </cell>
          <cell r="HR257">
            <v>0</v>
          </cell>
          <cell r="HS257">
            <v>0</v>
          </cell>
          <cell r="HT257">
            <v>0</v>
          </cell>
          <cell r="HU257">
            <v>0</v>
          </cell>
          <cell r="HV257">
            <v>764</v>
          </cell>
          <cell r="HW257">
            <v>654</v>
          </cell>
          <cell r="HX257">
            <v>377</v>
          </cell>
          <cell r="HY257">
            <v>277</v>
          </cell>
          <cell r="HZ257">
            <v>220</v>
          </cell>
          <cell r="IA257">
            <v>154</v>
          </cell>
          <cell r="IB257">
            <v>66</v>
          </cell>
          <cell r="IC257">
            <v>38</v>
          </cell>
          <cell r="ID257">
            <v>53</v>
          </cell>
          <cell r="IE257">
            <v>22</v>
          </cell>
          <cell r="IF257">
            <v>30</v>
          </cell>
          <cell r="IG257">
            <v>4</v>
          </cell>
          <cell r="IH257">
            <v>288</v>
          </cell>
          <cell r="II257">
            <v>258</v>
          </cell>
          <cell r="IJ257">
            <v>112</v>
          </cell>
          <cell r="IK257">
            <v>146</v>
          </cell>
          <cell r="IL257">
            <v>132</v>
          </cell>
          <cell r="IM257">
            <v>114</v>
          </cell>
          <cell r="IN257">
            <v>18</v>
          </cell>
          <cell r="IO257">
            <v>11</v>
          </cell>
          <cell r="IP257">
            <v>10</v>
          </cell>
          <cell r="IQ257">
            <v>5</v>
          </cell>
          <cell r="IR257">
            <v>5</v>
          </cell>
          <cell r="IS257">
            <v>4</v>
          </cell>
        </row>
        <row r="258">
          <cell r="A258" t="str">
            <v>Erding</v>
          </cell>
          <cell r="B258">
            <v>1397</v>
          </cell>
          <cell r="C258">
            <v>986</v>
          </cell>
          <cell r="D258">
            <v>554</v>
          </cell>
          <cell r="E258">
            <v>432</v>
          </cell>
          <cell r="F258">
            <v>336</v>
          </cell>
          <cell r="G258">
            <v>269</v>
          </cell>
          <cell r="H258">
            <v>63</v>
          </cell>
          <cell r="I258">
            <v>10</v>
          </cell>
          <cell r="J258">
            <v>82</v>
          </cell>
          <cell r="K258">
            <v>51</v>
          </cell>
          <cell r="L258">
            <v>31</v>
          </cell>
          <cell r="M258">
            <v>14</v>
          </cell>
          <cell r="N258">
            <v>785</v>
          </cell>
          <cell r="O258">
            <v>546</v>
          </cell>
          <cell r="P258">
            <v>293</v>
          </cell>
          <cell r="Q258">
            <v>253</v>
          </cell>
          <cell r="R258">
            <v>194</v>
          </cell>
          <cell r="S258">
            <v>160</v>
          </cell>
          <cell r="T258">
            <v>32</v>
          </cell>
          <cell r="U258">
            <v>5</v>
          </cell>
          <cell r="V258" t="str">
            <v>*</v>
          </cell>
          <cell r="W258">
            <v>31</v>
          </cell>
          <cell r="X258" t="str">
            <v>*</v>
          </cell>
          <cell r="Y258" t="str">
            <v>*</v>
          </cell>
          <cell r="Z258">
            <v>612</v>
          </cell>
          <cell r="AA258">
            <v>440</v>
          </cell>
          <cell r="AB258">
            <v>261</v>
          </cell>
          <cell r="AC258">
            <v>179</v>
          </cell>
          <cell r="AD258">
            <v>142</v>
          </cell>
          <cell r="AE258">
            <v>109</v>
          </cell>
          <cell r="AF258">
            <v>31</v>
          </cell>
          <cell r="AG258">
            <v>5</v>
          </cell>
          <cell r="AH258" t="str">
            <v>*</v>
          </cell>
          <cell r="AI258">
            <v>20</v>
          </cell>
          <cell r="AJ258" t="str">
            <v>*</v>
          </cell>
          <cell r="AK258" t="str">
            <v>*</v>
          </cell>
          <cell r="AL258">
            <v>112</v>
          </cell>
          <cell r="AM258">
            <v>66</v>
          </cell>
          <cell r="AN258">
            <v>35</v>
          </cell>
          <cell r="AO258">
            <v>31</v>
          </cell>
          <cell r="AP258">
            <v>23</v>
          </cell>
          <cell r="AQ258">
            <v>23</v>
          </cell>
          <cell r="AR258">
            <v>0</v>
          </cell>
          <cell r="AS258">
            <v>0</v>
          </cell>
          <cell r="AT258">
            <v>8</v>
          </cell>
          <cell r="AU258">
            <v>5</v>
          </cell>
          <cell r="AV258">
            <v>3</v>
          </cell>
          <cell r="AW258">
            <v>0</v>
          </cell>
          <cell r="AX258">
            <v>303</v>
          </cell>
          <cell r="AY258">
            <v>222</v>
          </cell>
          <cell r="AZ258">
            <v>100</v>
          </cell>
          <cell r="BA258">
            <v>122</v>
          </cell>
          <cell r="BB258">
            <v>87</v>
          </cell>
          <cell r="BC258">
            <v>69</v>
          </cell>
          <cell r="BD258">
            <v>17</v>
          </cell>
          <cell r="BE258">
            <v>5</v>
          </cell>
          <cell r="BF258">
            <v>30</v>
          </cell>
          <cell r="BG258">
            <v>16</v>
          </cell>
          <cell r="BH258">
            <v>14</v>
          </cell>
          <cell r="BI258">
            <v>5</v>
          </cell>
          <cell r="BJ258">
            <v>279</v>
          </cell>
          <cell r="BK258">
            <v>209</v>
          </cell>
          <cell r="BL258">
            <v>98</v>
          </cell>
          <cell r="BM258">
            <v>111</v>
          </cell>
          <cell r="BN258">
            <v>85</v>
          </cell>
          <cell r="BO258">
            <v>69</v>
          </cell>
          <cell r="BP258">
            <v>15</v>
          </cell>
          <cell r="BQ258" t="str">
            <v>*</v>
          </cell>
          <cell r="BR258" t="str">
            <v>*</v>
          </cell>
          <cell r="BS258">
            <v>18</v>
          </cell>
          <cell r="BT258" t="str">
            <v>*</v>
          </cell>
          <cell r="BU258" t="str">
            <v>*</v>
          </cell>
          <cell r="BV258">
            <v>318</v>
          </cell>
          <cell r="BW258">
            <v>239</v>
          </cell>
          <cell r="BX258">
            <v>135</v>
          </cell>
          <cell r="BY258">
            <v>104</v>
          </cell>
          <cell r="BZ258">
            <v>90</v>
          </cell>
          <cell r="CA258">
            <v>71</v>
          </cell>
          <cell r="CB258">
            <v>18</v>
          </cell>
          <cell r="CC258">
            <v>0</v>
          </cell>
          <cell r="CD258">
            <v>9</v>
          </cell>
          <cell r="CE258" t="str">
            <v>*</v>
          </cell>
          <cell r="CF258" t="str">
            <v>*</v>
          </cell>
          <cell r="CG258">
            <v>5</v>
          </cell>
          <cell r="CH258">
            <v>385</v>
          </cell>
          <cell r="CI258">
            <v>250</v>
          </cell>
          <cell r="CJ258">
            <v>186</v>
          </cell>
          <cell r="CK258">
            <v>64</v>
          </cell>
          <cell r="CL258">
            <v>51</v>
          </cell>
          <cell r="CM258">
            <v>37</v>
          </cell>
          <cell r="CN258">
            <v>13</v>
          </cell>
          <cell r="CO258" t="str">
            <v>*</v>
          </cell>
          <cell r="CP258" t="str">
            <v>*</v>
          </cell>
          <cell r="CQ258" t="str">
            <v>*</v>
          </cell>
          <cell r="CR258">
            <v>6</v>
          </cell>
          <cell r="CS258" t="str">
            <v>*</v>
          </cell>
          <cell r="CT258">
            <v>120</v>
          </cell>
          <cell r="CU258">
            <v>93</v>
          </cell>
          <cell r="CV258">
            <v>34</v>
          </cell>
          <cell r="CW258">
            <v>59</v>
          </cell>
          <cell r="CX258">
            <v>53</v>
          </cell>
          <cell r="CY258">
            <v>44</v>
          </cell>
          <cell r="CZ258">
            <v>8</v>
          </cell>
          <cell r="DA258" t="str">
            <v>*</v>
          </cell>
          <cell r="DB258">
            <v>6</v>
          </cell>
          <cell r="DC258" t="str">
            <v>*</v>
          </cell>
          <cell r="DD258" t="str">
            <v>*</v>
          </cell>
          <cell r="DE258">
            <v>0</v>
          </cell>
          <cell r="DF258">
            <v>549</v>
          </cell>
          <cell r="DG258">
            <v>384</v>
          </cell>
          <cell r="DH258">
            <v>252</v>
          </cell>
          <cell r="DI258">
            <v>132</v>
          </cell>
          <cell r="DJ258">
            <v>89</v>
          </cell>
          <cell r="DK258">
            <v>72</v>
          </cell>
          <cell r="DL258">
            <v>16</v>
          </cell>
          <cell r="DM258">
            <v>3</v>
          </cell>
          <cell r="DN258">
            <v>34</v>
          </cell>
          <cell r="DO258">
            <v>18</v>
          </cell>
          <cell r="DP258">
            <v>16</v>
          </cell>
          <cell r="DQ258">
            <v>9</v>
          </cell>
          <cell r="DR258">
            <v>237</v>
          </cell>
          <cell r="DS258">
            <v>162</v>
          </cell>
          <cell r="DT258">
            <v>115</v>
          </cell>
          <cell r="DU258">
            <v>47</v>
          </cell>
          <cell r="DV258">
            <v>32</v>
          </cell>
          <cell r="DW258">
            <v>20</v>
          </cell>
          <cell r="DX258">
            <v>11</v>
          </cell>
          <cell r="DY258" t="str">
            <v>*</v>
          </cell>
          <cell r="DZ258" t="str">
            <v>*</v>
          </cell>
          <cell r="EA258" t="str">
            <v>*</v>
          </cell>
          <cell r="EB258">
            <v>8</v>
          </cell>
          <cell r="EC258" t="str">
            <v>*</v>
          </cell>
          <cell r="ED258">
            <v>280</v>
          </cell>
          <cell r="EE258">
            <v>181</v>
          </cell>
          <cell r="EF258">
            <v>92</v>
          </cell>
          <cell r="EG258">
            <v>89</v>
          </cell>
          <cell r="EH258">
            <v>74</v>
          </cell>
          <cell r="EI258">
            <v>54</v>
          </cell>
          <cell r="EJ258">
            <v>20</v>
          </cell>
          <cell r="EK258" t="str">
            <v>*</v>
          </cell>
          <cell r="EL258" t="str">
            <v>*</v>
          </cell>
          <cell r="EM258">
            <v>10</v>
          </cell>
          <cell r="EN258" t="str">
            <v>*</v>
          </cell>
          <cell r="EO258" t="str">
            <v>*</v>
          </cell>
          <cell r="EP258">
            <v>211</v>
          </cell>
          <cell r="EQ258">
            <v>166</v>
          </cell>
          <cell r="ER258">
            <v>61</v>
          </cell>
          <cell r="ES258">
            <v>105</v>
          </cell>
          <cell r="ET258">
            <v>88</v>
          </cell>
          <cell r="EU258">
            <v>79</v>
          </cell>
          <cell r="EV258">
            <v>8</v>
          </cell>
          <cell r="EW258" t="str">
            <v>*</v>
          </cell>
          <cell r="EX258" t="str">
            <v>*</v>
          </cell>
          <cell r="EY258">
            <v>14</v>
          </cell>
          <cell r="EZ258" t="str">
            <v>*</v>
          </cell>
          <cell r="FA258" t="str">
            <v>*</v>
          </cell>
          <cell r="FB258">
            <v>532</v>
          </cell>
          <cell r="FC258">
            <v>415</v>
          </cell>
          <cell r="FD258">
            <v>151</v>
          </cell>
          <cell r="FE258">
            <v>264</v>
          </cell>
          <cell r="FF258">
            <v>214</v>
          </cell>
          <cell r="FG258">
            <v>188</v>
          </cell>
          <cell r="FH258">
            <v>23</v>
          </cell>
          <cell r="FI258" t="str">
            <v>*</v>
          </cell>
          <cell r="FJ258">
            <v>39</v>
          </cell>
          <cell r="FK258" t="str">
            <v>*</v>
          </cell>
          <cell r="FL258" t="str">
            <v>*</v>
          </cell>
          <cell r="FM258">
            <v>11</v>
          </cell>
          <cell r="FN258">
            <v>713</v>
          </cell>
          <cell r="FO258">
            <v>475</v>
          </cell>
          <cell r="FP258">
            <v>351</v>
          </cell>
          <cell r="FQ258">
            <v>124</v>
          </cell>
          <cell r="FR258">
            <v>86</v>
          </cell>
          <cell r="FS258">
            <v>55</v>
          </cell>
          <cell r="FT258">
            <v>30</v>
          </cell>
          <cell r="FU258">
            <v>5</v>
          </cell>
          <cell r="FV258" t="str">
            <v>*</v>
          </cell>
          <cell r="FW258" t="str">
            <v>*</v>
          </cell>
          <cell r="FX258">
            <v>21</v>
          </cell>
          <cell r="FY258" t="str">
            <v>*</v>
          </cell>
          <cell r="FZ258">
            <v>152</v>
          </cell>
          <cell r="GA258">
            <v>96</v>
          </cell>
          <cell r="GB258">
            <v>52</v>
          </cell>
          <cell r="GC258">
            <v>44</v>
          </cell>
          <cell r="GD258">
            <v>36</v>
          </cell>
          <cell r="GE258">
            <v>26</v>
          </cell>
          <cell r="GF258">
            <v>10</v>
          </cell>
          <cell r="GG258" t="str">
            <v>*</v>
          </cell>
          <cell r="GH258" t="str">
            <v>*</v>
          </cell>
          <cell r="GI258">
            <v>6</v>
          </cell>
          <cell r="GJ258" t="str">
            <v>*</v>
          </cell>
          <cell r="GK258" t="str">
            <v>*</v>
          </cell>
          <cell r="GL258">
            <v>0</v>
          </cell>
          <cell r="GM258">
            <v>0</v>
          </cell>
          <cell r="GN258">
            <v>0</v>
          </cell>
          <cell r="GO258">
            <v>0</v>
          </cell>
          <cell r="GP258">
            <v>0</v>
          </cell>
          <cell r="GQ258">
            <v>0</v>
          </cell>
          <cell r="GR258">
            <v>0</v>
          </cell>
          <cell r="GS258">
            <v>0</v>
          </cell>
          <cell r="GT258">
            <v>0</v>
          </cell>
          <cell r="GU258">
            <v>0</v>
          </cell>
          <cell r="GV258">
            <v>0</v>
          </cell>
          <cell r="GW258">
            <v>0</v>
          </cell>
          <cell r="GX258">
            <v>616</v>
          </cell>
          <cell r="GY258">
            <v>477</v>
          </cell>
          <cell r="GZ258">
            <v>206</v>
          </cell>
          <cell r="HA258">
            <v>271</v>
          </cell>
          <cell r="HB258">
            <v>218</v>
          </cell>
          <cell r="HC258">
            <v>189</v>
          </cell>
          <cell r="HD258">
            <v>26</v>
          </cell>
          <cell r="HE258">
            <v>4</v>
          </cell>
          <cell r="HF258">
            <v>42</v>
          </cell>
          <cell r="HG258">
            <v>32</v>
          </cell>
          <cell r="HH258">
            <v>10</v>
          </cell>
          <cell r="HI258">
            <v>11</v>
          </cell>
          <cell r="HJ258">
            <v>0</v>
          </cell>
          <cell r="HK258">
            <v>0</v>
          </cell>
          <cell r="HL258">
            <v>0</v>
          </cell>
          <cell r="HM258">
            <v>0</v>
          </cell>
          <cell r="HN258">
            <v>0</v>
          </cell>
          <cell r="HO258">
            <v>0</v>
          </cell>
          <cell r="HP258">
            <v>0</v>
          </cell>
          <cell r="HQ258">
            <v>0</v>
          </cell>
          <cell r="HR258">
            <v>0</v>
          </cell>
          <cell r="HS258">
            <v>0</v>
          </cell>
          <cell r="HT258">
            <v>0</v>
          </cell>
          <cell r="HU258">
            <v>0</v>
          </cell>
          <cell r="HV258">
            <v>967</v>
          </cell>
          <cell r="HW258">
            <v>645</v>
          </cell>
          <cell r="HX258">
            <v>400</v>
          </cell>
          <cell r="HY258">
            <v>245</v>
          </cell>
          <cell r="HZ258">
            <v>183</v>
          </cell>
          <cell r="IA258">
            <v>138</v>
          </cell>
          <cell r="IB258">
            <v>45</v>
          </cell>
          <cell r="IC258">
            <v>8</v>
          </cell>
          <cell r="ID258">
            <v>50</v>
          </cell>
          <cell r="IE258">
            <v>29</v>
          </cell>
          <cell r="IF258">
            <v>21</v>
          </cell>
          <cell r="IG258">
            <v>12</v>
          </cell>
          <cell r="IH258">
            <v>430</v>
          </cell>
          <cell r="II258">
            <v>341</v>
          </cell>
          <cell r="IJ258">
            <v>154</v>
          </cell>
          <cell r="IK258">
            <v>187</v>
          </cell>
          <cell r="IL258">
            <v>153</v>
          </cell>
          <cell r="IM258">
            <v>131</v>
          </cell>
          <cell r="IN258">
            <v>18</v>
          </cell>
          <cell r="IO258" t="str">
            <v>*</v>
          </cell>
          <cell r="IP258" t="str">
            <v>*</v>
          </cell>
          <cell r="IQ258">
            <v>22</v>
          </cell>
          <cell r="IR258" t="str">
            <v>*</v>
          </cell>
          <cell r="IS258" t="str">
            <v>*</v>
          </cell>
        </row>
        <row r="259">
          <cell r="A259" t="str">
            <v>Freising</v>
          </cell>
          <cell r="B259">
            <v>2107</v>
          </cell>
          <cell r="C259">
            <v>1781</v>
          </cell>
          <cell r="D259">
            <v>946</v>
          </cell>
          <cell r="E259">
            <v>835</v>
          </cell>
          <cell r="F259">
            <v>681</v>
          </cell>
          <cell r="G259">
            <v>582</v>
          </cell>
          <cell r="H259">
            <v>99</v>
          </cell>
          <cell r="I259">
            <v>26</v>
          </cell>
          <cell r="J259">
            <v>140</v>
          </cell>
          <cell r="K259">
            <v>80</v>
          </cell>
          <cell r="L259">
            <v>59</v>
          </cell>
          <cell r="M259">
            <v>14</v>
          </cell>
          <cell r="N259">
            <v>1166</v>
          </cell>
          <cell r="O259">
            <v>984</v>
          </cell>
          <cell r="P259">
            <v>510</v>
          </cell>
          <cell r="Q259">
            <v>474</v>
          </cell>
          <cell r="R259">
            <v>388</v>
          </cell>
          <cell r="S259">
            <v>330</v>
          </cell>
          <cell r="T259">
            <v>58</v>
          </cell>
          <cell r="U259">
            <v>16</v>
          </cell>
          <cell r="V259">
            <v>79</v>
          </cell>
          <cell r="W259">
            <v>51</v>
          </cell>
          <cell r="X259">
            <v>27</v>
          </cell>
          <cell r="Y259">
            <v>7</v>
          </cell>
          <cell r="Z259">
            <v>941</v>
          </cell>
          <cell r="AA259">
            <v>797</v>
          </cell>
          <cell r="AB259">
            <v>436</v>
          </cell>
          <cell r="AC259">
            <v>361</v>
          </cell>
          <cell r="AD259">
            <v>293</v>
          </cell>
          <cell r="AE259">
            <v>252</v>
          </cell>
          <cell r="AF259">
            <v>41</v>
          </cell>
          <cell r="AG259">
            <v>10</v>
          </cell>
          <cell r="AH259">
            <v>61</v>
          </cell>
          <cell r="AI259">
            <v>29</v>
          </cell>
          <cell r="AJ259">
            <v>32</v>
          </cell>
          <cell r="AK259">
            <v>7</v>
          </cell>
          <cell r="AL259">
            <v>202</v>
          </cell>
          <cell r="AM259">
            <v>168</v>
          </cell>
          <cell r="AN259">
            <v>78</v>
          </cell>
          <cell r="AO259">
            <v>90</v>
          </cell>
          <cell r="AP259">
            <v>61</v>
          </cell>
          <cell r="AQ259">
            <v>57</v>
          </cell>
          <cell r="AR259">
            <v>4</v>
          </cell>
          <cell r="AS259">
            <v>0</v>
          </cell>
          <cell r="AT259" t="str">
            <v>*</v>
          </cell>
          <cell r="AU259">
            <v>21</v>
          </cell>
          <cell r="AV259" t="str">
            <v>*</v>
          </cell>
          <cell r="AW259" t="str">
            <v>*</v>
          </cell>
          <cell r="AX259">
            <v>504</v>
          </cell>
          <cell r="AY259">
            <v>443</v>
          </cell>
          <cell r="AZ259">
            <v>208</v>
          </cell>
          <cell r="BA259">
            <v>235</v>
          </cell>
          <cell r="BB259">
            <v>175</v>
          </cell>
          <cell r="BC259">
            <v>156</v>
          </cell>
          <cell r="BD259">
            <v>19</v>
          </cell>
          <cell r="BE259" t="str">
            <v>*</v>
          </cell>
          <cell r="BF259" t="str">
            <v>*</v>
          </cell>
          <cell r="BG259">
            <v>33</v>
          </cell>
          <cell r="BH259">
            <v>23</v>
          </cell>
          <cell r="BI259" t="str">
            <v>*</v>
          </cell>
          <cell r="BJ259">
            <v>427</v>
          </cell>
          <cell r="BK259">
            <v>358</v>
          </cell>
          <cell r="BL259">
            <v>156</v>
          </cell>
          <cell r="BM259">
            <v>202</v>
          </cell>
          <cell r="BN259">
            <v>169</v>
          </cell>
          <cell r="BO259">
            <v>148</v>
          </cell>
          <cell r="BP259">
            <v>21</v>
          </cell>
          <cell r="BQ259" t="str">
            <v>*</v>
          </cell>
          <cell r="BR259">
            <v>30</v>
          </cell>
          <cell r="BS259">
            <v>18</v>
          </cell>
          <cell r="BT259">
            <v>12</v>
          </cell>
          <cell r="BU259">
            <v>3</v>
          </cell>
          <cell r="BV259">
            <v>434</v>
          </cell>
          <cell r="BW259">
            <v>368</v>
          </cell>
          <cell r="BX259">
            <v>193</v>
          </cell>
          <cell r="BY259">
            <v>175</v>
          </cell>
          <cell r="BZ259">
            <v>158</v>
          </cell>
          <cell r="CA259">
            <v>127</v>
          </cell>
          <cell r="CB259">
            <v>31</v>
          </cell>
          <cell r="CC259">
            <v>11</v>
          </cell>
          <cell r="CD259">
            <v>13</v>
          </cell>
          <cell r="CE259" t="str">
            <v>*</v>
          </cell>
          <cell r="CF259" t="str">
            <v>*</v>
          </cell>
          <cell r="CG259">
            <v>4</v>
          </cell>
          <cell r="CH259">
            <v>540</v>
          </cell>
          <cell r="CI259">
            <v>444</v>
          </cell>
          <cell r="CJ259">
            <v>311</v>
          </cell>
          <cell r="CK259">
            <v>133</v>
          </cell>
          <cell r="CL259">
            <v>118</v>
          </cell>
          <cell r="CM259">
            <v>94</v>
          </cell>
          <cell r="CN259">
            <v>24</v>
          </cell>
          <cell r="CO259">
            <v>7</v>
          </cell>
          <cell r="CP259">
            <v>12</v>
          </cell>
          <cell r="CQ259" t="str">
            <v>*</v>
          </cell>
          <cell r="CR259" t="str">
            <v>*</v>
          </cell>
          <cell r="CS259">
            <v>3</v>
          </cell>
          <cell r="CT259">
            <v>143</v>
          </cell>
          <cell r="CU259">
            <v>121</v>
          </cell>
          <cell r="CV259">
            <v>51</v>
          </cell>
          <cell r="CW259">
            <v>70</v>
          </cell>
          <cell r="CX259">
            <v>50</v>
          </cell>
          <cell r="CY259">
            <v>46</v>
          </cell>
          <cell r="CZ259">
            <v>4</v>
          </cell>
          <cell r="DA259" t="str">
            <v>*</v>
          </cell>
          <cell r="DB259" t="str">
            <v>*</v>
          </cell>
          <cell r="DC259">
            <v>9</v>
          </cell>
          <cell r="DD259" t="str">
            <v>*</v>
          </cell>
          <cell r="DE259" t="str">
            <v>*</v>
          </cell>
          <cell r="DF259">
            <v>743</v>
          </cell>
          <cell r="DG259">
            <v>647</v>
          </cell>
          <cell r="DH259">
            <v>354</v>
          </cell>
          <cell r="DI259">
            <v>293</v>
          </cell>
          <cell r="DJ259">
            <v>216</v>
          </cell>
          <cell r="DK259">
            <v>183</v>
          </cell>
          <cell r="DL259">
            <v>33</v>
          </cell>
          <cell r="DM259">
            <v>10</v>
          </cell>
          <cell r="DN259">
            <v>73</v>
          </cell>
          <cell r="DO259">
            <v>41</v>
          </cell>
          <cell r="DP259">
            <v>32</v>
          </cell>
          <cell r="DQ259">
            <v>4</v>
          </cell>
          <cell r="DR259">
            <v>333</v>
          </cell>
          <cell r="DS259">
            <v>276</v>
          </cell>
          <cell r="DT259">
            <v>215</v>
          </cell>
          <cell r="DU259">
            <v>61</v>
          </cell>
          <cell r="DV259">
            <v>46</v>
          </cell>
          <cell r="DW259">
            <v>33</v>
          </cell>
          <cell r="DX259">
            <v>13</v>
          </cell>
          <cell r="DY259">
            <v>3</v>
          </cell>
          <cell r="DZ259">
            <v>15</v>
          </cell>
          <cell r="EA259">
            <v>11</v>
          </cell>
          <cell r="EB259">
            <v>4</v>
          </cell>
          <cell r="EC259">
            <v>0</v>
          </cell>
          <cell r="ED259">
            <v>487</v>
          </cell>
          <cell r="EE259">
            <v>401</v>
          </cell>
          <cell r="EF259">
            <v>214</v>
          </cell>
          <cell r="EG259">
            <v>187</v>
          </cell>
          <cell r="EH259">
            <v>162</v>
          </cell>
          <cell r="EI259">
            <v>127</v>
          </cell>
          <cell r="EJ259">
            <v>35</v>
          </cell>
          <cell r="EK259">
            <v>10</v>
          </cell>
          <cell r="EL259" t="str">
            <v>*</v>
          </cell>
          <cell r="EM259">
            <v>12</v>
          </cell>
          <cell r="EN259">
            <v>11</v>
          </cell>
          <cell r="EO259" t="str">
            <v>*</v>
          </cell>
          <cell r="EP259">
            <v>401</v>
          </cell>
          <cell r="EQ259">
            <v>336</v>
          </cell>
          <cell r="ER259">
            <v>112</v>
          </cell>
          <cell r="ES259">
            <v>224</v>
          </cell>
          <cell r="ET259">
            <v>207</v>
          </cell>
          <cell r="EU259">
            <v>193</v>
          </cell>
          <cell r="EV259">
            <v>14</v>
          </cell>
          <cell r="EW259" t="str">
            <v>*</v>
          </cell>
          <cell r="EX259">
            <v>12</v>
          </cell>
          <cell r="EY259" t="str">
            <v>*</v>
          </cell>
          <cell r="EZ259" t="str">
            <v>*</v>
          </cell>
          <cell r="FA259">
            <v>5</v>
          </cell>
          <cell r="FB259">
            <v>960</v>
          </cell>
          <cell r="FC259">
            <v>828</v>
          </cell>
          <cell r="FD259">
            <v>266</v>
          </cell>
          <cell r="FE259">
            <v>562</v>
          </cell>
          <cell r="FF259">
            <v>475</v>
          </cell>
          <cell r="FG259">
            <v>427</v>
          </cell>
          <cell r="FH259">
            <v>48</v>
          </cell>
          <cell r="FI259">
            <v>18</v>
          </cell>
          <cell r="FJ259">
            <v>76</v>
          </cell>
          <cell r="FK259">
            <v>46</v>
          </cell>
          <cell r="FL259">
            <v>30</v>
          </cell>
          <cell r="FM259">
            <v>11</v>
          </cell>
          <cell r="FN259">
            <v>868</v>
          </cell>
          <cell r="FO259">
            <v>727</v>
          </cell>
          <cell r="FP259">
            <v>545</v>
          </cell>
          <cell r="FQ259">
            <v>182</v>
          </cell>
          <cell r="FR259">
            <v>129</v>
          </cell>
          <cell r="FS259">
            <v>95</v>
          </cell>
          <cell r="FT259">
            <v>34</v>
          </cell>
          <cell r="FU259" t="str">
            <v>*</v>
          </cell>
          <cell r="FV259">
            <v>50</v>
          </cell>
          <cell r="FW259">
            <v>27</v>
          </cell>
          <cell r="FX259">
            <v>22</v>
          </cell>
          <cell r="FY259">
            <v>3</v>
          </cell>
          <cell r="FZ259">
            <v>279</v>
          </cell>
          <cell r="GA259">
            <v>226</v>
          </cell>
          <cell r="GB259">
            <v>135</v>
          </cell>
          <cell r="GC259">
            <v>91</v>
          </cell>
          <cell r="GD259">
            <v>77</v>
          </cell>
          <cell r="GE259">
            <v>60</v>
          </cell>
          <cell r="GF259">
            <v>17</v>
          </cell>
          <cell r="GG259" t="str">
            <v>*</v>
          </cell>
          <cell r="GH259">
            <v>14</v>
          </cell>
          <cell r="GI259">
            <v>7</v>
          </cell>
          <cell r="GJ259">
            <v>7</v>
          </cell>
          <cell r="GK259">
            <v>0</v>
          </cell>
          <cell r="GL259">
            <v>0</v>
          </cell>
          <cell r="GM259">
            <v>0</v>
          </cell>
          <cell r="GN259">
            <v>0</v>
          </cell>
          <cell r="GO259">
            <v>0</v>
          </cell>
          <cell r="GP259">
            <v>0</v>
          </cell>
          <cell r="GQ259">
            <v>0</v>
          </cell>
          <cell r="GR259">
            <v>0</v>
          </cell>
          <cell r="GS259">
            <v>0</v>
          </cell>
          <cell r="GT259">
            <v>0</v>
          </cell>
          <cell r="GU259">
            <v>0</v>
          </cell>
          <cell r="GV259">
            <v>0</v>
          </cell>
          <cell r="GW259">
            <v>0</v>
          </cell>
          <cell r="GX259">
            <v>993</v>
          </cell>
          <cell r="GY259">
            <v>852</v>
          </cell>
          <cell r="GZ259">
            <v>287</v>
          </cell>
          <cell r="HA259">
            <v>565</v>
          </cell>
          <cell r="HB259">
            <v>478</v>
          </cell>
          <cell r="HC259">
            <v>428</v>
          </cell>
          <cell r="HD259">
            <v>50</v>
          </cell>
          <cell r="HE259">
            <v>18</v>
          </cell>
          <cell r="HF259">
            <v>76</v>
          </cell>
          <cell r="HG259">
            <v>46</v>
          </cell>
          <cell r="HH259">
            <v>30</v>
          </cell>
          <cell r="HI259">
            <v>11</v>
          </cell>
          <cell r="HJ259">
            <v>0</v>
          </cell>
          <cell r="HK259">
            <v>0</v>
          </cell>
          <cell r="HL259">
            <v>0</v>
          </cell>
          <cell r="HM259">
            <v>0</v>
          </cell>
          <cell r="HN259">
            <v>0</v>
          </cell>
          <cell r="HO259">
            <v>0</v>
          </cell>
          <cell r="HP259">
            <v>0</v>
          </cell>
          <cell r="HQ259">
            <v>0</v>
          </cell>
          <cell r="HR259">
            <v>0</v>
          </cell>
          <cell r="HS259">
            <v>0</v>
          </cell>
          <cell r="HT259">
            <v>0</v>
          </cell>
          <cell r="HU259">
            <v>0</v>
          </cell>
          <cell r="HV259">
            <v>1443</v>
          </cell>
          <cell r="HW259">
            <v>1206</v>
          </cell>
          <cell r="HX259">
            <v>706</v>
          </cell>
          <cell r="HY259">
            <v>500</v>
          </cell>
          <cell r="HZ259">
            <v>395</v>
          </cell>
          <cell r="IA259">
            <v>327</v>
          </cell>
          <cell r="IB259">
            <v>68</v>
          </cell>
          <cell r="IC259">
            <v>19</v>
          </cell>
          <cell r="ID259">
            <v>97</v>
          </cell>
          <cell r="IE259">
            <v>55</v>
          </cell>
          <cell r="IF259">
            <v>42</v>
          </cell>
          <cell r="IG259">
            <v>8</v>
          </cell>
          <cell r="IH259">
            <v>664</v>
          </cell>
          <cell r="II259">
            <v>575</v>
          </cell>
          <cell r="IJ259">
            <v>240</v>
          </cell>
          <cell r="IK259">
            <v>335</v>
          </cell>
          <cell r="IL259">
            <v>286</v>
          </cell>
          <cell r="IM259">
            <v>255</v>
          </cell>
          <cell r="IN259">
            <v>31</v>
          </cell>
          <cell r="IO259">
            <v>7</v>
          </cell>
          <cell r="IP259">
            <v>43</v>
          </cell>
          <cell r="IQ259">
            <v>25</v>
          </cell>
          <cell r="IR259">
            <v>17</v>
          </cell>
          <cell r="IS259">
            <v>6</v>
          </cell>
        </row>
        <row r="260">
          <cell r="A260" t="str">
            <v>Fürstenfeldbruck</v>
          </cell>
          <cell r="B260">
            <v>2762</v>
          </cell>
          <cell r="C260">
            <v>2243</v>
          </cell>
          <cell r="D260">
            <v>1140</v>
          </cell>
          <cell r="E260">
            <v>1103</v>
          </cell>
          <cell r="F260">
            <v>878</v>
          </cell>
          <cell r="G260">
            <v>718</v>
          </cell>
          <cell r="H260">
            <v>160</v>
          </cell>
          <cell r="I260">
            <v>25</v>
          </cell>
          <cell r="J260">
            <v>195</v>
          </cell>
          <cell r="K260">
            <v>106</v>
          </cell>
          <cell r="L260">
            <v>88</v>
          </cell>
          <cell r="M260">
            <v>30</v>
          </cell>
          <cell r="N260">
            <v>1554</v>
          </cell>
          <cell r="O260">
            <v>1272</v>
          </cell>
          <cell r="P260">
            <v>651</v>
          </cell>
          <cell r="Q260">
            <v>621</v>
          </cell>
          <cell r="R260">
            <v>477</v>
          </cell>
          <cell r="S260">
            <v>391</v>
          </cell>
          <cell r="T260">
            <v>86</v>
          </cell>
          <cell r="U260">
            <v>13</v>
          </cell>
          <cell r="V260">
            <v>123</v>
          </cell>
          <cell r="W260">
            <v>63</v>
          </cell>
          <cell r="X260">
            <v>59</v>
          </cell>
          <cell r="Y260">
            <v>21</v>
          </cell>
          <cell r="Z260">
            <v>1208</v>
          </cell>
          <cell r="AA260">
            <v>971</v>
          </cell>
          <cell r="AB260">
            <v>489</v>
          </cell>
          <cell r="AC260">
            <v>482</v>
          </cell>
          <cell r="AD260">
            <v>401</v>
          </cell>
          <cell r="AE260">
            <v>327</v>
          </cell>
          <cell r="AF260">
            <v>74</v>
          </cell>
          <cell r="AG260">
            <v>12</v>
          </cell>
          <cell r="AH260">
            <v>72</v>
          </cell>
          <cell r="AI260">
            <v>43</v>
          </cell>
          <cell r="AJ260">
            <v>29</v>
          </cell>
          <cell r="AK260">
            <v>9</v>
          </cell>
          <cell r="AL260">
            <v>215</v>
          </cell>
          <cell r="AM260">
            <v>173</v>
          </cell>
          <cell r="AN260">
            <v>86</v>
          </cell>
          <cell r="AO260">
            <v>87</v>
          </cell>
          <cell r="AP260">
            <v>45</v>
          </cell>
          <cell r="AQ260">
            <v>42</v>
          </cell>
          <cell r="AR260">
            <v>3</v>
          </cell>
          <cell r="AS260">
            <v>0</v>
          </cell>
          <cell r="AT260" t="str">
            <v>*</v>
          </cell>
          <cell r="AU260">
            <v>25</v>
          </cell>
          <cell r="AV260" t="str">
            <v>*</v>
          </cell>
          <cell r="AW260" t="str">
            <v>*</v>
          </cell>
          <cell r="AX260">
            <v>588</v>
          </cell>
          <cell r="AY260">
            <v>490</v>
          </cell>
          <cell r="AZ260">
            <v>217</v>
          </cell>
          <cell r="BA260">
            <v>273</v>
          </cell>
          <cell r="BB260">
            <v>205</v>
          </cell>
          <cell r="BC260">
            <v>174</v>
          </cell>
          <cell r="BD260">
            <v>31</v>
          </cell>
          <cell r="BE260">
            <v>5</v>
          </cell>
          <cell r="BF260">
            <v>55</v>
          </cell>
          <cell r="BG260">
            <v>31</v>
          </cell>
          <cell r="BH260">
            <v>23</v>
          </cell>
          <cell r="BI260">
            <v>13</v>
          </cell>
          <cell r="BJ260">
            <v>574</v>
          </cell>
          <cell r="BK260">
            <v>486</v>
          </cell>
          <cell r="BL260">
            <v>178</v>
          </cell>
          <cell r="BM260">
            <v>308</v>
          </cell>
          <cell r="BN260">
            <v>251</v>
          </cell>
          <cell r="BO260">
            <v>214</v>
          </cell>
          <cell r="BP260">
            <v>37</v>
          </cell>
          <cell r="BQ260">
            <v>10</v>
          </cell>
          <cell r="BR260">
            <v>48</v>
          </cell>
          <cell r="BS260">
            <v>31</v>
          </cell>
          <cell r="BT260">
            <v>17</v>
          </cell>
          <cell r="BU260">
            <v>9</v>
          </cell>
          <cell r="BV260">
            <v>681</v>
          </cell>
          <cell r="BW260">
            <v>531</v>
          </cell>
          <cell r="BX260">
            <v>286</v>
          </cell>
          <cell r="BY260">
            <v>245</v>
          </cell>
          <cell r="BZ260">
            <v>217</v>
          </cell>
          <cell r="CA260">
            <v>179</v>
          </cell>
          <cell r="CB260">
            <v>38</v>
          </cell>
          <cell r="CC260">
            <v>3</v>
          </cell>
          <cell r="CD260" t="str">
            <v>*</v>
          </cell>
          <cell r="CE260" t="str">
            <v>*</v>
          </cell>
          <cell r="CF260" t="str">
            <v>*</v>
          </cell>
          <cell r="CG260" t="str">
            <v>*</v>
          </cell>
          <cell r="CH260">
            <v>704</v>
          </cell>
          <cell r="CI260">
            <v>563</v>
          </cell>
          <cell r="CJ260">
            <v>373</v>
          </cell>
          <cell r="CK260">
            <v>190</v>
          </cell>
          <cell r="CL260">
            <v>160</v>
          </cell>
          <cell r="CM260">
            <v>109</v>
          </cell>
          <cell r="CN260">
            <v>51</v>
          </cell>
          <cell r="CO260">
            <v>7</v>
          </cell>
          <cell r="CP260" t="str">
            <v>*</v>
          </cell>
          <cell r="CQ260" t="str">
            <v>*</v>
          </cell>
          <cell r="CR260">
            <v>18</v>
          </cell>
          <cell r="CS260" t="str">
            <v>*</v>
          </cell>
          <cell r="CT260">
            <v>224</v>
          </cell>
          <cell r="CU260">
            <v>206</v>
          </cell>
          <cell r="CV260">
            <v>61</v>
          </cell>
          <cell r="CW260">
            <v>145</v>
          </cell>
          <cell r="CX260">
            <v>121</v>
          </cell>
          <cell r="CY260">
            <v>103</v>
          </cell>
          <cell r="CZ260">
            <v>18</v>
          </cell>
          <cell r="DA260" t="str">
            <v>*</v>
          </cell>
          <cell r="DB260" t="str">
            <v>*</v>
          </cell>
          <cell r="DC260">
            <v>15</v>
          </cell>
          <cell r="DD260" t="str">
            <v>*</v>
          </cell>
          <cell r="DE260" t="str">
            <v>*</v>
          </cell>
          <cell r="DF260">
            <v>935</v>
          </cell>
          <cell r="DG260">
            <v>788</v>
          </cell>
          <cell r="DH260">
            <v>447</v>
          </cell>
          <cell r="DI260">
            <v>341</v>
          </cell>
          <cell r="DJ260">
            <v>248</v>
          </cell>
          <cell r="DK260">
            <v>206</v>
          </cell>
          <cell r="DL260">
            <v>42</v>
          </cell>
          <cell r="DM260">
            <v>11</v>
          </cell>
          <cell r="DN260">
            <v>84</v>
          </cell>
          <cell r="DO260">
            <v>46</v>
          </cell>
          <cell r="DP260">
            <v>38</v>
          </cell>
          <cell r="DQ260">
            <v>9</v>
          </cell>
          <cell r="DR260">
            <v>487</v>
          </cell>
          <cell r="DS260">
            <v>373</v>
          </cell>
          <cell r="DT260">
            <v>260</v>
          </cell>
          <cell r="DU260">
            <v>113</v>
          </cell>
          <cell r="DV260">
            <v>80</v>
          </cell>
          <cell r="DW260">
            <v>55</v>
          </cell>
          <cell r="DX260">
            <v>25</v>
          </cell>
          <cell r="DY260" t="str">
            <v>*</v>
          </cell>
          <cell r="DZ260" t="str">
            <v>*</v>
          </cell>
          <cell r="EA260" t="str">
            <v>*</v>
          </cell>
          <cell r="EB260">
            <v>23</v>
          </cell>
          <cell r="EC260" t="str">
            <v>*</v>
          </cell>
          <cell r="ED260">
            <v>665</v>
          </cell>
          <cell r="EE260">
            <v>494</v>
          </cell>
          <cell r="EF260">
            <v>262</v>
          </cell>
          <cell r="EG260">
            <v>232</v>
          </cell>
          <cell r="EH260">
            <v>196</v>
          </cell>
          <cell r="EI260">
            <v>139</v>
          </cell>
          <cell r="EJ260">
            <v>57</v>
          </cell>
          <cell r="EK260">
            <v>8</v>
          </cell>
          <cell r="EL260">
            <v>25</v>
          </cell>
          <cell r="EM260" t="str">
            <v>*</v>
          </cell>
          <cell r="EN260" t="str">
            <v>*</v>
          </cell>
          <cell r="EO260">
            <v>11</v>
          </cell>
          <cell r="EP260">
            <v>451</v>
          </cell>
          <cell r="EQ260">
            <v>382</v>
          </cell>
          <cell r="ER260">
            <v>110</v>
          </cell>
          <cell r="ES260">
            <v>272</v>
          </cell>
          <cell r="ET260">
            <v>233</v>
          </cell>
          <cell r="EU260">
            <v>215</v>
          </cell>
          <cell r="EV260">
            <v>18</v>
          </cell>
          <cell r="EW260">
            <v>3</v>
          </cell>
          <cell r="EX260">
            <v>35</v>
          </cell>
          <cell r="EY260">
            <v>26</v>
          </cell>
          <cell r="EZ260">
            <v>8</v>
          </cell>
          <cell r="FA260">
            <v>4</v>
          </cell>
          <cell r="FB260">
            <v>1112</v>
          </cell>
          <cell r="FC260">
            <v>977</v>
          </cell>
          <cell r="FD260">
            <v>303</v>
          </cell>
          <cell r="FE260">
            <v>674</v>
          </cell>
          <cell r="FF260">
            <v>557</v>
          </cell>
          <cell r="FG260">
            <v>482</v>
          </cell>
          <cell r="FH260">
            <v>75</v>
          </cell>
          <cell r="FI260">
            <v>11</v>
          </cell>
          <cell r="FJ260">
            <v>103</v>
          </cell>
          <cell r="FK260">
            <v>70</v>
          </cell>
          <cell r="FL260">
            <v>32</v>
          </cell>
          <cell r="FM260">
            <v>14</v>
          </cell>
          <cell r="FN260">
            <v>1257</v>
          </cell>
          <cell r="FO260">
            <v>992</v>
          </cell>
          <cell r="FP260">
            <v>693</v>
          </cell>
          <cell r="FQ260">
            <v>299</v>
          </cell>
          <cell r="FR260">
            <v>209</v>
          </cell>
          <cell r="FS260">
            <v>156</v>
          </cell>
          <cell r="FT260">
            <v>53</v>
          </cell>
          <cell r="FU260">
            <v>10</v>
          </cell>
          <cell r="FV260">
            <v>81</v>
          </cell>
          <cell r="FW260">
            <v>29</v>
          </cell>
          <cell r="FX260">
            <v>52</v>
          </cell>
          <cell r="FY260">
            <v>9</v>
          </cell>
          <cell r="FZ260">
            <v>393</v>
          </cell>
          <cell r="GA260">
            <v>274</v>
          </cell>
          <cell r="GB260">
            <v>144</v>
          </cell>
          <cell r="GC260">
            <v>130</v>
          </cell>
          <cell r="GD260">
            <v>112</v>
          </cell>
          <cell r="GE260">
            <v>80</v>
          </cell>
          <cell r="GF260">
            <v>32</v>
          </cell>
          <cell r="GG260">
            <v>4</v>
          </cell>
          <cell r="GH260">
            <v>11</v>
          </cell>
          <cell r="GI260">
            <v>7</v>
          </cell>
          <cell r="GJ260">
            <v>4</v>
          </cell>
          <cell r="GK260">
            <v>7</v>
          </cell>
          <cell r="GL260">
            <v>0</v>
          </cell>
          <cell r="GM260">
            <v>0</v>
          </cell>
          <cell r="GN260">
            <v>0</v>
          </cell>
          <cell r="GO260">
            <v>0</v>
          </cell>
          <cell r="GP260">
            <v>0</v>
          </cell>
          <cell r="GQ260">
            <v>0</v>
          </cell>
          <cell r="GR260">
            <v>0</v>
          </cell>
          <cell r="GS260">
            <v>0</v>
          </cell>
          <cell r="GT260">
            <v>0</v>
          </cell>
          <cell r="GU260">
            <v>0</v>
          </cell>
          <cell r="GV260">
            <v>0</v>
          </cell>
          <cell r="GW260">
            <v>0</v>
          </cell>
          <cell r="GX260">
            <v>1465</v>
          </cell>
          <cell r="GY260">
            <v>1258</v>
          </cell>
          <cell r="GZ260">
            <v>501</v>
          </cell>
          <cell r="HA260">
            <v>757</v>
          </cell>
          <cell r="HB260">
            <v>628</v>
          </cell>
          <cell r="HC260">
            <v>537</v>
          </cell>
          <cell r="HD260">
            <v>91</v>
          </cell>
          <cell r="HE260">
            <v>14</v>
          </cell>
          <cell r="HF260">
            <v>110</v>
          </cell>
          <cell r="HG260">
            <v>71</v>
          </cell>
          <cell r="HH260">
            <v>38</v>
          </cell>
          <cell r="HI260">
            <v>19</v>
          </cell>
          <cell r="HJ260">
            <v>0</v>
          </cell>
          <cell r="HK260">
            <v>0</v>
          </cell>
          <cell r="HL260">
            <v>0</v>
          </cell>
          <cell r="HM260">
            <v>0</v>
          </cell>
          <cell r="HN260">
            <v>0</v>
          </cell>
          <cell r="HO260">
            <v>0</v>
          </cell>
          <cell r="HP260">
            <v>0</v>
          </cell>
          <cell r="HQ260">
            <v>0</v>
          </cell>
          <cell r="HR260">
            <v>0</v>
          </cell>
          <cell r="HS260">
            <v>0</v>
          </cell>
          <cell r="HT260">
            <v>0</v>
          </cell>
          <cell r="HU260">
            <v>0</v>
          </cell>
          <cell r="HV260">
            <v>1756</v>
          </cell>
          <cell r="HW260">
            <v>1348</v>
          </cell>
          <cell r="HX260">
            <v>765</v>
          </cell>
          <cell r="HY260">
            <v>583</v>
          </cell>
          <cell r="HZ260">
            <v>461</v>
          </cell>
          <cell r="IA260">
            <v>372</v>
          </cell>
          <cell r="IB260">
            <v>89</v>
          </cell>
          <cell r="IC260">
            <v>13</v>
          </cell>
          <cell r="ID260">
            <v>101</v>
          </cell>
          <cell r="IE260">
            <v>53</v>
          </cell>
          <cell r="IF260">
            <v>47</v>
          </cell>
          <cell r="IG260">
            <v>21</v>
          </cell>
          <cell r="IH260">
            <v>1006</v>
          </cell>
          <cell r="II260">
            <v>895</v>
          </cell>
          <cell r="IJ260">
            <v>375</v>
          </cell>
          <cell r="IK260">
            <v>520</v>
          </cell>
          <cell r="IL260">
            <v>417</v>
          </cell>
          <cell r="IM260">
            <v>346</v>
          </cell>
          <cell r="IN260">
            <v>71</v>
          </cell>
          <cell r="IO260">
            <v>12</v>
          </cell>
          <cell r="IP260">
            <v>94</v>
          </cell>
          <cell r="IQ260">
            <v>53</v>
          </cell>
          <cell r="IR260">
            <v>41</v>
          </cell>
          <cell r="IS260">
            <v>9</v>
          </cell>
        </row>
        <row r="261">
          <cell r="A261" t="str">
            <v>Garmisch-Partenkirchen</v>
          </cell>
          <cell r="B261">
            <v>1415</v>
          </cell>
          <cell r="C261">
            <v>1136</v>
          </cell>
          <cell r="D261">
            <v>729</v>
          </cell>
          <cell r="E261">
            <v>407</v>
          </cell>
          <cell r="F261">
            <v>308</v>
          </cell>
          <cell r="G261">
            <v>272</v>
          </cell>
          <cell r="H261">
            <v>36</v>
          </cell>
          <cell r="I261">
            <v>12</v>
          </cell>
          <cell r="J261">
            <v>75</v>
          </cell>
          <cell r="K261">
            <v>50</v>
          </cell>
          <cell r="L261">
            <v>25</v>
          </cell>
          <cell r="M261">
            <v>24</v>
          </cell>
          <cell r="N261">
            <v>782</v>
          </cell>
          <cell r="O261">
            <v>627</v>
          </cell>
          <cell r="P261">
            <v>393</v>
          </cell>
          <cell r="Q261">
            <v>234</v>
          </cell>
          <cell r="R261">
            <v>177</v>
          </cell>
          <cell r="S261">
            <v>161</v>
          </cell>
          <cell r="T261">
            <v>16</v>
          </cell>
          <cell r="U261">
            <v>5</v>
          </cell>
          <cell r="V261">
            <v>43</v>
          </cell>
          <cell r="W261">
            <v>28</v>
          </cell>
          <cell r="X261">
            <v>15</v>
          </cell>
          <cell r="Y261">
            <v>14</v>
          </cell>
          <cell r="Z261">
            <v>633</v>
          </cell>
          <cell r="AA261">
            <v>509</v>
          </cell>
          <cell r="AB261">
            <v>336</v>
          </cell>
          <cell r="AC261">
            <v>173</v>
          </cell>
          <cell r="AD261">
            <v>131</v>
          </cell>
          <cell r="AE261">
            <v>111</v>
          </cell>
          <cell r="AF261">
            <v>20</v>
          </cell>
          <cell r="AG261">
            <v>7</v>
          </cell>
          <cell r="AH261">
            <v>32</v>
          </cell>
          <cell r="AI261">
            <v>22</v>
          </cell>
          <cell r="AJ261">
            <v>10</v>
          </cell>
          <cell r="AK261">
            <v>10</v>
          </cell>
          <cell r="AL261">
            <v>116</v>
          </cell>
          <cell r="AM261">
            <v>67</v>
          </cell>
          <cell r="AN261">
            <v>31</v>
          </cell>
          <cell r="AO261">
            <v>36</v>
          </cell>
          <cell r="AP261">
            <v>27</v>
          </cell>
          <cell r="AQ261" t="str">
            <v>*</v>
          </cell>
          <cell r="AR261" t="str">
            <v>*</v>
          </cell>
          <cell r="AS261" t="str">
            <v>*</v>
          </cell>
          <cell r="AT261" t="str">
            <v>*</v>
          </cell>
          <cell r="AU261" t="str">
            <v>*</v>
          </cell>
          <cell r="AV261">
            <v>3</v>
          </cell>
          <cell r="AW261" t="str">
            <v>*</v>
          </cell>
          <cell r="AX261">
            <v>268</v>
          </cell>
          <cell r="AY261">
            <v>223</v>
          </cell>
          <cell r="AZ261">
            <v>131</v>
          </cell>
          <cell r="BA261">
            <v>92</v>
          </cell>
          <cell r="BB261">
            <v>76</v>
          </cell>
          <cell r="BC261" t="str">
            <v>*</v>
          </cell>
          <cell r="BD261" t="str">
            <v>*</v>
          </cell>
          <cell r="BE261">
            <v>0</v>
          </cell>
          <cell r="BF261" t="str">
            <v>*</v>
          </cell>
          <cell r="BG261">
            <v>9</v>
          </cell>
          <cell r="BH261" t="str">
            <v>*</v>
          </cell>
          <cell r="BI261" t="str">
            <v>*</v>
          </cell>
          <cell r="BJ261">
            <v>263</v>
          </cell>
          <cell r="BK261">
            <v>218</v>
          </cell>
          <cell r="BL261">
            <v>124</v>
          </cell>
          <cell r="BM261">
            <v>94</v>
          </cell>
          <cell r="BN261">
            <v>74</v>
          </cell>
          <cell r="BO261">
            <v>63</v>
          </cell>
          <cell r="BP261">
            <v>11</v>
          </cell>
          <cell r="BQ261" t="str">
            <v>*</v>
          </cell>
          <cell r="BR261">
            <v>13</v>
          </cell>
          <cell r="BS261" t="str">
            <v>*</v>
          </cell>
          <cell r="BT261" t="str">
            <v>*</v>
          </cell>
          <cell r="BU261">
            <v>7</v>
          </cell>
          <cell r="BV261">
            <v>325</v>
          </cell>
          <cell r="BW261">
            <v>271</v>
          </cell>
          <cell r="BX261">
            <v>165</v>
          </cell>
          <cell r="BY261">
            <v>106</v>
          </cell>
          <cell r="BZ261">
            <v>74</v>
          </cell>
          <cell r="CA261">
            <v>65</v>
          </cell>
          <cell r="CB261">
            <v>9</v>
          </cell>
          <cell r="CC261">
            <v>4</v>
          </cell>
          <cell r="CD261">
            <v>23</v>
          </cell>
          <cell r="CE261">
            <v>15</v>
          </cell>
          <cell r="CF261">
            <v>8</v>
          </cell>
          <cell r="CG261">
            <v>9</v>
          </cell>
          <cell r="CH261">
            <v>443</v>
          </cell>
          <cell r="CI261">
            <v>357</v>
          </cell>
          <cell r="CJ261">
            <v>278</v>
          </cell>
          <cell r="CK261">
            <v>79</v>
          </cell>
          <cell r="CL261">
            <v>57</v>
          </cell>
          <cell r="CM261">
            <v>46</v>
          </cell>
          <cell r="CN261">
            <v>11</v>
          </cell>
          <cell r="CO261">
            <v>3</v>
          </cell>
          <cell r="CP261">
            <v>18</v>
          </cell>
          <cell r="CQ261">
            <v>10</v>
          </cell>
          <cell r="CR261">
            <v>8</v>
          </cell>
          <cell r="CS261">
            <v>4</v>
          </cell>
          <cell r="CT261">
            <v>90</v>
          </cell>
          <cell r="CU261">
            <v>76</v>
          </cell>
          <cell r="CV261">
            <v>41</v>
          </cell>
          <cell r="CW261">
            <v>35</v>
          </cell>
          <cell r="CX261">
            <v>30</v>
          </cell>
          <cell r="CY261">
            <v>30</v>
          </cell>
          <cell r="CZ261">
            <v>0</v>
          </cell>
          <cell r="DA261">
            <v>0</v>
          </cell>
          <cell r="DB261" t="str">
            <v>*</v>
          </cell>
          <cell r="DC261" t="str">
            <v>*</v>
          </cell>
          <cell r="DD261">
            <v>0</v>
          </cell>
          <cell r="DE261" t="str">
            <v>*</v>
          </cell>
          <cell r="DF261">
            <v>544</v>
          </cell>
          <cell r="DG261">
            <v>470</v>
          </cell>
          <cell r="DH261">
            <v>333</v>
          </cell>
          <cell r="DI261">
            <v>137</v>
          </cell>
          <cell r="DJ261">
            <v>98</v>
          </cell>
          <cell r="DK261">
            <v>79</v>
          </cell>
          <cell r="DL261">
            <v>19</v>
          </cell>
          <cell r="DM261">
            <v>8</v>
          </cell>
          <cell r="DN261">
            <v>32</v>
          </cell>
          <cell r="DO261">
            <v>17</v>
          </cell>
          <cell r="DP261">
            <v>15</v>
          </cell>
          <cell r="DQ261">
            <v>7</v>
          </cell>
          <cell r="DR261">
            <v>355</v>
          </cell>
          <cell r="DS261">
            <v>268</v>
          </cell>
          <cell r="DT261">
            <v>189</v>
          </cell>
          <cell r="DU261">
            <v>79</v>
          </cell>
          <cell r="DV261">
            <v>56</v>
          </cell>
          <cell r="DW261">
            <v>49</v>
          </cell>
          <cell r="DX261">
            <v>7</v>
          </cell>
          <cell r="DY261" t="str">
            <v>*</v>
          </cell>
          <cell r="DZ261" t="str">
            <v>*</v>
          </cell>
          <cell r="EA261">
            <v>12</v>
          </cell>
          <cell r="EB261" t="str">
            <v>*</v>
          </cell>
          <cell r="EC261" t="str">
            <v>*</v>
          </cell>
          <cell r="ED261">
            <v>253</v>
          </cell>
          <cell r="EE261">
            <v>193</v>
          </cell>
          <cell r="EF261">
            <v>113</v>
          </cell>
          <cell r="EG261">
            <v>80</v>
          </cell>
          <cell r="EH261">
            <v>60</v>
          </cell>
          <cell r="EI261">
            <v>53</v>
          </cell>
          <cell r="EJ261">
            <v>7</v>
          </cell>
          <cell r="EK261" t="str">
            <v>*</v>
          </cell>
          <cell r="EL261">
            <v>15</v>
          </cell>
          <cell r="EM261" t="str">
            <v>*</v>
          </cell>
          <cell r="EN261" t="str">
            <v>*</v>
          </cell>
          <cell r="EO261">
            <v>5</v>
          </cell>
          <cell r="EP261">
            <v>173</v>
          </cell>
          <cell r="EQ261">
            <v>129</v>
          </cell>
          <cell r="ER261">
            <v>53</v>
          </cell>
          <cell r="ES261">
            <v>76</v>
          </cell>
          <cell r="ET261">
            <v>64</v>
          </cell>
          <cell r="EU261">
            <v>61</v>
          </cell>
          <cell r="EV261">
            <v>3</v>
          </cell>
          <cell r="EW261">
            <v>0</v>
          </cell>
          <cell r="EX261">
            <v>7</v>
          </cell>
          <cell r="EY261">
            <v>7</v>
          </cell>
          <cell r="EZ261">
            <v>0</v>
          </cell>
          <cell r="FA261">
            <v>5</v>
          </cell>
          <cell r="FB261">
            <v>596</v>
          </cell>
          <cell r="FC261">
            <v>467</v>
          </cell>
          <cell r="FD261">
            <v>205</v>
          </cell>
          <cell r="FE261">
            <v>262</v>
          </cell>
          <cell r="FF261">
            <v>204</v>
          </cell>
          <cell r="FG261">
            <v>187</v>
          </cell>
          <cell r="FH261">
            <v>17</v>
          </cell>
          <cell r="FI261" t="str">
            <v>*</v>
          </cell>
          <cell r="FJ261">
            <v>42</v>
          </cell>
          <cell r="FK261">
            <v>34</v>
          </cell>
          <cell r="FL261">
            <v>8</v>
          </cell>
          <cell r="FM261">
            <v>16</v>
          </cell>
          <cell r="FN261">
            <v>685</v>
          </cell>
          <cell r="FO261">
            <v>563</v>
          </cell>
          <cell r="FP261">
            <v>460</v>
          </cell>
          <cell r="FQ261">
            <v>103</v>
          </cell>
          <cell r="FR261">
            <v>74</v>
          </cell>
          <cell r="FS261">
            <v>58</v>
          </cell>
          <cell r="FT261">
            <v>16</v>
          </cell>
          <cell r="FU261">
            <v>7</v>
          </cell>
          <cell r="FV261">
            <v>25</v>
          </cell>
          <cell r="FW261">
            <v>11</v>
          </cell>
          <cell r="FX261">
            <v>14</v>
          </cell>
          <cell r="FY261">
            <v>4</v>
          </cell>
          <cell r="FZ261">
            <v>134</v>
          </cell>
          <cell r="GA261">
            <v>106</v>
          </cell>
          <cell r="GB261">
            <v>64</v>
          </cell>
          <cell r="GC261">
            <v>42</v>
          </cell>
          <cell r="GD261">
            <v>30</v>
          </cell>
          <cell r="GE261">
            <v>27</v>
          </cell>
          <cell r="GF261">
            <v>3</v>
          </cell>
          <cell r="GG261" t="str">
            <v>*</v>
          </cell>
          <cell r="GH261">
            <v>8</v>
          </cell>
          <cell r="GI261">
            <v>5</v>
          </cell>
          <cell r="GJ261">
            <v>3</v>
          </cell>
          <cell r="GK261">
            <v>4</v>
          </cell>
          <cell r="GL261">
            <v>0</v>
          </cell>
          <cell r="GM261">
            <v>0</v>
          </cell>
          <cell r="GN261">
            <v>0</v>
          </cell>
          <cell r="GO261">
            <v>0</v>
          </cell>
          <cell r="GP261">
            <v>0</v>
          </cell>
          <cell r="GQ261">
            <v>0</v>
          </cell>
          <cell r="GR261">
            <v>0</v>
          </cell>
          <cell r="GS261">
            <v>0</v>
          </cell>
          <cell r="GT261">
            <v>0</v>
          </cell>
          <cell r="GU261">
            <v>0</v>
          </cell>
          <cell r="GV261">
            <v>0</v>
          </cell>
          <cell r="GW261">
            <v>0</v>
          </cell>
          <cell r="GX261">
            <v>714</v>
          </cell>
          <cell r="GY261">
            <v>565</v>
          </cell>
          <cell r="GZ261">
            <v>294</v>
          </cell>
          <cell r="HA261">
            <v>271</v>
          </cell>
          <cell r="HB261">
            <v>209</v>
          </cell>
          <cell r="HC261">
            <v>192</v>
          </cell>
          <cell r="HD261">
            <v>17</v>
          </cell>
          <cell r="HE261">
            <v>4</v>
          </cell>
          <cell r="HF261">
            <v>45</v>
          </cell>
          <cell r="HG261">
            <v>34</v>
          </cell>
          <cell r="HH261">
            <v>11</v>
          </cell>
          <cell r="HI261">
            <v>17</v>
          </cell>
          <cell r="HJ261">
            <v>0</v>
          </cell>
          <cell r="HK261">
            <v>0</v>
          </cell>
          <cell r="HL261">
            <v>0</v>
          </cell>
          <cell r="HM261">
            <v>0</v>
          </cell>
          <cell r="HN261">
            <v>0</v>
          </cell>
          <cell r="HO261">
            <v>0</v>
          </cell>
          <cell r="HP261">
            <v>0</v>
          </cell>
          <cell r="HQ261">
            <v>0</v>
          </cell>
          <cell r="HR261">
            <v>0</v>
          </cell>
          <cell r="HS261">
            <v>0</v>
          </cell>
          <cell r="HT261">
            <v>0</v>
          </cell>
          <cell r="HU261">
            <v>0</v>
          </cell>
          <cell r="HV261">
            <v>947</v>
          </cell>
          <cell r="HW261">
            <v>748</v>
          </cell>
          <cell r="HX261">
            <v>490</v>
          </cell>
          <cell r="HY261">
            <v>258</v>
          </cell>
          <cell r="HZ261">
            <v>194</v>
          </cell>
          <cell r="IA261">
            <v>177</v>
          </cell>
          <cell r="IB261">
            <v>17</v>
          </cell>
          <cell r="IC261">
            <v>6</v>
          </cell>
          <cell r="ID261">
            <v>49</v>
          </cell>
          <cell r="IE261">
            <v>36</v>
          </cell>
          <cell r="IF261">
            <v>13</v>
          </cell>
          <cell r="IG261">
            <v>15</v>
          </cell>
          <cell r="IH261">
            <v>468</v>
          </cell>
          <cell r="II261">
            <v>388</v>
          </cell>
          <cell r="IJ261">
            <v>239</v>
          </cell>
          <cell r="IK261">
            <v>149</v>
          </cell>
          <cell r="IL261">
            <v>114</v>
          </cell>
          <cell r="IM261">
            <v>95</v>
          </cell>
          <cell r="IN261">
            <v>19</v>
          </cell>
          <cell r="IO261">
            <v>6</v>
          </cell>
          <cell r="IP261">
            <v>26</v>
          </cell>
          <cell r="IQ261">
            <v>14</v>
          </cell>
          <cell r="IR261">
            <v>12</v>
          </cell>
          <cell r="IS261">
            <v>9</v>
          </cell>
        </row>
        <row r="262">
          <cell r="A262" t="str">
            <v>Landsberg am Lech</v>
          </cell>
          <cell r="B262">
            <v>1341</v>
          </cell>
          <cell r="C262">
            <v>1136</v>
          </cell>
          <cell r="D262">
            <v>719</v>
          </cell>
          <cell r="E262">
            <v>417</v>
          </cell>
          <cell r="F262">
            <v>342</v>
          </cell>
          <cell r="G262">
            <v>247</v>
          </cell>
          <cell r="H262">
            <v>95</v>
          </cell>
          <cell r="I262">
            <v>31</v>
          </cell>
          <cell r="J262">
            <v>66</v>
          </cell>
          <cell r="K262">
            <v>37</v>
          </cell>
          <cell r="L262">
            <v>29</v>
          </cell>
          <cell r="M262">
            <v>9</v>
          </cell>
          <cell r="N262">
            <v>762</v>
          </cell>
          <cell r="O262">
            <v>640</v>
          </cell>
          <cell r="P262">
            <v>388</v>
          </cell>
          <cell r="Q262">
            <v>252</v>
          </cell>
          <cell r="R262">
            <v>208</v>
          </cell>
          <cell r="S262">
            <v>159</v>
          </cell>
          <cell r="T262">
            <v>49</v>
          </cell>
          <cell r="U262">
            <v>15</v>
          </cell>
          <cell r="V262">
            <v>38</v>
          </cell>
          <cell r="W262">
            <v>22</v>
          </cell>
          <cell r="X262">
            <v>16</v>
          </cell>
          <cell r="Y262">
            <v>6</v>
          </cell>
          <cell r="Z262">
            <v>579</v>
          </cell>
          <cell r="AA262">
            <v>496</v>
          </cell>
          <cell r="AB262">
            <v>331</v>
          </cell>
          <cell r="AC262">
            <v>165</v>
          </cell>
          <cell r="AD262">
            <v>134</v>
          </cell>
          <cell r="AE262">
            <v>88</v>
          </cell>
          <cell r="AF262">
            <v>46</v>
          </cell>
          <cell r="AG262">
            <v>16</v>
          </cell>
          <cell r="AH262">
            <v>28</v>
          </cell>
          <cell r="AI262">
            <v>15</v>
          </cell>
          <cell r="AJ262">
            <v>13</v>
          </cell>
          <cell r="AK262">
            <v>3</v>
          </cell>
          <cell r="AL262">
            <v>136</v>
          </cell>
          <cell r="AM262">
            <v>111</v>
          </cell>
          <cell r="AN262">
            <v>57</v>
          </cell>
          <cell r="AO262">
            <v>54</v>
          </cell>
          <cell r="AP262">
            <v>39</v>
          </cell>
          <cell r="AQ262">
            <v>32</v>
          </cell>
          <cell r="AR262">
            <v>7</v>
          </cell>
          <cell r="AS262" t="str">
            <v>*</v>
          </cell>
          <cell r="AT262" t="str">
            <v>*</v>
          </cell>
          <cell r="AU262" t="str">
            <v>*</v>
          </cell>
          <cell r="AV262">
            <v>8</v>
          </cell>
          <cell r="AW262" t="str">
            <v>*</v>
          </cell>
          <cell r="AX262">
            <v>292</v>
          </cell>
          <cell r="AY262">
            <v>252</v>
          </cell>
          <cell r="AZ262">
            <v>132</v>
          </cell>
          <cell r="BA262">
            <v>120</v>
          </cell>
          <cell r="BB262">
            <v>95</v>
          </cell>
          <cell r="BC262">
            <v>77</v>
          </cell>
          <cell r="BD262">
            <v>18</v>
          </cell>
          <cell r="BE262">
            <v>6</v>
          </cell>
          <cell r="BF262">
            <v>22</v>
          </cell>
          <cell r="BG262">
            <v>13</v>
          </cell>
          <cell r="BH262">
            <v>9</v>
          </cell>
          <cell r="BI262">
            <v>3</v>
          </cell>
          <cell r="BJ262">
            <v>242</v>
          </cell>
          <cell r="BK262">
            <v>207</v>
          </cell>
          <cell r="BL262">
            <v>117</v>
          </cell>
          <cell r="BM262">
            <v>90</v>
          </cell>
          <cell r="BN262">
            <v>76</v>
          </cell>
          <cell r="BO262">
            <v>60</v>
          </cell>
          <cell r="BP262">
            <v>16</v>
          </cell>
          <cell r="BQ262">
            <v>7</v>
          </cell>
          <cell r="BR262" t="str">
            <v>*</v>
          </cell>
          <cell r="BS262">
            <v>8</v>
          </cell>
          <cell r="BT262" t="str">
            <v>*</v>
          </cell>
          <cell r="BU262" t="str">
            <v>*</v>
          </cell>
          <cell r="BV262">
            <v>254</v>
          </cell>
          <cell r="BW262">
            <v>210</v>
          </cell>
          <cell r="BX262">
            <v>130</v>
          </cell>
          <cell r="BY262">
            <v>80</v>
          </cell>
          <cell r="BZ262">
            <v>71</v>
          </cell>
          <cell r="CA262">
            <v>50</v>
          </cell>
          <cell r="CB262">
            <v>21</v>
          </cell>
          <cell r="CC262" t="str">
            <v>*</v>
          </cell>
          <cell r="CD262" t="str">
            <v>*</v>
          </cell>
          <cell r="CE262">
            <v>7</v>
          </cell>
          <cell r="CF262" t="str">
            <v>*</v>
          </cell>
          <cell r="CG262" t="str">
            <v>*</v>
          </cell>
          <cell r="CH262">
            <v>417</v>
          </cell>
          <cell r="CI262">
            <v>356</v>
          </cell>
          <cell r="CJ262">
            <v>283</v>
          </cell>
          <cell r="CK262">
            <v>73</v>
          </cell>
          <cell r="CL262">
            <v>61</v>
          </cell>
          <cell r="CM262">
            <v>28</v>
          </cell>
          <cell r="CN262">
            <v>33</v>
          </cell>
          <cell r="CO262">
            <v>11</v>
          </cell>
          <cell r="CP262" t="str">
            <v>*</v>
          </cell>
          <cell r="CQ262" t="str">
            <v>*</v>
          </cell>
          <cell r="CR262">
            <v>7</v>
          </cell>
          <cell r="CS262" t="str">
            <v>*</v>
          </cell>
          <cell r="CT262">
            <v>90</v>
          </cell>
          <cell r="CU262">
            <v>79</v>
          </cell>
          <cell r="CV262">
            <v>42</v>
          </cell>
          <cell r="CW262">
            <v>37</v>
          </cell>
          <cell r="CX262">
            <v>32</v>
          </cell>
          <cell r="CY262">
            <v>28</v>
          </cell>
          <cell r="CZ262">
            <v>4</v>
          </cell>
          <cell r="DA262" t="str">
            <v>*</v>
          </cell>
          <cell r="DB262">
            <v>5</v>
          </cell>
          <cell r="DC262" t="str">
            <v>*</v>
          </cell>
          <cell r="DD262" t="str">
            <v>*</v>
          </cell>
          <cell r="DE262">
            <v>0</v>
          </cell>
          <cell r="DF262">
            <v>481</v>
          </cell>
          <cell r="DG262">
            <v>405</v>
          </cell>
          <cell r="DH262">
            <v>270</v>
          </cell>
          <cell r="DI262">
            <v>135</v>
          </cell>
          <cell r="DJ262">
            <v>99</v>
          </cell>
          <cell r="DK262">
            <v>63</v>
          </cell>
          <cell r="DL262">
            <v>36</v>
          </cell>
          <cell r="DM262">
            <v>11</v>
          </cell>
          <cell r="DN262">
            <v>31</v>
          </cell>
          <cell r="DO262">
            <v>16</v>
          </cell>
          <cell r="DP262">
            <v>15</v>
          </cell>
          <cell r="DQ262">
            <v>5</v>
          </cell>
          <cell r="DR262">
            <v>250</v>
          </cell>
          <cell r="DS262">
            <v>205</v>
          </cell>
          <cell r="DT262">
            <v>167</v>
          </cell>
          <cell r="DU262">
            <v>38</v>
          </cell>
          <cell r="DV262">
            <v>31</v>
          </cell>
          <cell r="DW262">
            <v>17</v>
          </cell>
          <cell r="DX262">
            <v>14</v>
          </cell>
          <cell r="DY262" t="str">
            <v>*</v>
          </cell>
          <cell r="DZ262" t="str">
            <v>*</v>
          </cell>
          <cell r="EA262" t="str">
            <v>*</v>
          </cell>
          <cell r="EB262">
            <v>5</v>
          </cell>
          <cell r="EC262" t="str">
            <v>*</v>
          </cell>
          <cell r="ED262">
            <v>347</v>
          </cell>
          <cell r="EE262">
            <v>289</v>
          </cell>
          <cell r="EF262">
            <v>180</v>
          </cell>
          <cell r="EG262">
            <v>109</v>
          </cell>
          <cell r="EH262">
            <v>96</v>
          </cell>
          <cell r="EI262">
            <v>68</v>
          </cell>
          <cell r="EJ262">
            <v>28</v>
          </cell>
          <cell r="EK262">
            <v>8</v>
          </cell>
          <cell r="EL262" t="str">
            <v>*</v>
          </cell>
          <cell r="EM262" t="str">
            <v>*</v>
          </cell>
          <cell r="EN262">
            <v>6</v>
          </cell>
          <cell r="EO262" t="str">
            <v>*</v>
          </cell>
          <cell r="EP262">
            <v>173</v>
          </cell>
          <cell r="EQ262">
            <v>158</v>
          </cell>
          <cell r="ER262">
            <v>60</v>
          </cell>
          <cell r="ES262">
            <v>98</v>
          </cell>
          <cell r="ET262">
            <v>84</v>
          </cell>
          <cell r="EU262">
            <v>71</v>
          </cell>
          <cell r="EV262">
            <v>13</v>
          </cell>
          <cell r="EW262">
            <v>6</v>
          </cell>
          <cell r="EX262" t="str">
            <v>*</v>
          </cell>
          <cell r="EY262">
            <v>10</v>
          </cell>
          <cell r="EZ262" t="str">
            <v>*</v>
          </cell>
          <cell r="FA262" t="str">
            <v>*</v>
          </cell>
          <cell r="FB262">
            <v>477</v>
          </cell>
          <cell r="FC262">
            <v>425</v>
          </cell>
          <cell r="FD262">
            <v>164</v>
          </cell>
          <cell r="FE262">
            <v>261</v>
          </cell>
          <cell r="FF262">
            <v>221</v>
          </cell>
          <cell r="FG262">
            <v>179</v>
          </cell>
          <cell r="FH262">
            <v>42</v>
          </cell>
          <cell r="FI262">
            <v>17</v>
          </cell>
          <cell r="FJ262">
            <v>34</v>
          </cell>
          <cell r="FK262">
            <v>20</v>
          </cell>
          <cell r="FL262">
            <v>14</v>
          </cell>
          <cell r="FM262">
            <v>6</v>
          </cell>
          <cell r="FN262">
            <v>664</v>
          </cell>
          <cell r="FO262">
            <v>546</v>
          </cell>
          <cell r="FP262">
            <v>441</v>
          </cell>
          <cell r="FQ262">
            <v>105</v>
          </cell>
          <cell r="FR262">
            <v>77</v>
          </cell>
          <cell r="FS262">
            <v>42</v>
          </cell>
          <cell r="FT262">
            <v>35</v>
          </cell>
          <cell r="FU262">
            <v>8</v>
          </cell>
          <cell r="FV262">
            <v>25</v>
          </cell>
          <cell r="FW262">
            <v>14</v>
          </cell>
          <cell r="FX262">
            <v>11</v>
          </cell>
          <cell r="FY262">
            <v>3</v>
          </cell>
          <cell r="FZ262">
            <v>200</v>
          </cell>
          <cell r="GA262">
            <v>165</v>
          </cell>
          <cell r="GB262">
            <v>114</v>
          </cell>
          <cell r="GC262">
            <v>51</v>
          </cell>
          <cell r="GD262">
            <v>44</v>
          </cell>
          <cell r="GE262">
            <v>26</v>
          </cell>
          <cell r="GF262">
            <v>18</v>
          </cell>
          <cell r="GG262">
            <v>6</v>
          </cell>
          <cell r="GH262">
            <v>7</v>
          </cell>
          <cell r="GI262">
            <v>3</v>
          </cell>
          <cell r="GJ262">
            <v>4</v>
          </cell>
          <cell r="GK262">
            <v>0</v>
          </cell>
          <cell r="GL262">
            <v>0</v>
          </cell>
          <cell r="GM262">
            <v>0</v>
          </cell>
          <cell r="GN262">
            <v>0</v>
          </cell>
          <cell r="GO262">
            <v>0</v>
          </cell>
          <cell r="GP262">
            <v>0</v>
          </cell>
          <cell r="GQ262">
            <v>0</v>
          </cell>
          <cell r="GR262">
            <v>0</v>
          </cell>
          <cell r="GS262">
            <v>0</v>
          </cell>
          <cell r="GT262">
            <v>0</v>
          </cell>
          <cell r="GU262">
            <v>0</v>
          </cell>
          <cell r="GV262">
            <v>0</v>
          </cell>
          <cell r="GW262">
            <v>0</v>
          </cell>
          <cell r="GX262">
            <v>497</v>
          </cell>
          <cell r="GY262">
            <v>443</v>
          </cell>
          <cell r="GZ262">
            <v>181</v>
          </cell>
          <cell r="HA262">
            <v>262</v>
          </cell>
          <cell r="HB262">
            <v>222</v>
          </cell>
          <cell r="HC262">
            <v>179</v>
          </cell>
          <cell r="HD262">
            <v>43</v>
          </cell>
          <cell r="HE262">
            <v>17</v>
          </cell>
          <cell r="HF262">
            <v>34</v>
          </cell>
          <cell r="HG262">
            <v>20</v>
          </cell>
          <cell r="HH262">
            <v>14</v>
          </cell>
          <cell r="HI262">
            <v>6</v>
          </cell>
          <cell r="HJ262">
            <v>0</v>
          </cell>
          <cell r="HK262">
            <v>0</v>
          </cell>
          <cell r="HL262">
            <v>0</v>
          </cell>
          <cell r="HM262">
            <v>0</v>
          </cell>
          <cell r="HN262">
            <v>0</v>
          </cell>
          <cell r="HO262">
            <v>0</v>
          </cell>
          <cell r="HP262">
            <v>0</v>
          </cell>
          <cell r="HQ262">
            <v>0</v>
          </cell>
          <cell r="HR262">
            <v>0</v>
          </cell>
          <cell r="HS262">
            <v>0</v>
          </cell>
          <cell r="HT262">
            <v>0</v>
          </cell>
          <cell r="HU262">
            <v>0</v>
          </cell>
          <cell r="HV262">
            <v>1008</v>
          </cell>
          <cell r="HW262">
            <v>846</v>
          </cell>
          <cell r="HX262">
            <v>598</v>
          </cell>
          <cell r="HY262">
            <v>248</v>
          </cell>
          <cell r="HZ262">
            <v>200</v>
          </cell>
          <cell r="IA262">
            <v>134</v>
          </cell>
          <cell r="IB262">
            <v>66</v>
          </cell>
          <cell r="IC262">
            <v>15</v>
          </cell>
          <cell r="ID262">
            <v>43</v>
          </cell>
          <cell r="IE262">
            <v>26</v>
          </cell>
          <cell r="IF262">
            <v>17</v>
          </cell>
          <cell r="IG262">
            <v>5</v>
          </cell>
          <cell r="IH262">
            <v>333</v>
          </cell>
          <cell r="II262">
            <v>290</v>
          </cell>
          <cell r="IJ262">
            <v>121</v>
          </cell>
          <cell r="IK262">
            <v>169</v>
          </cell>
          <cell r="IL262">
            <v>142</v>
          </cell>
          <cell r="IM262">
            <v>113</v>
          </cell>
          <cell r="IN262">
            <v>29</v>
          </cell>
          <cell r="IO262">
            <v>16</v>
          </cell>
          <cell r="IP262">
            <v>23</v>
          </cell>
          <cell r="IQ262">
            <v>11</v>
          </cell>
          <cell r="IR262">
            <v>12</v>
          </cell>
          <cell r="IS262">
            <v>4</v>
          </cell>
        </row>
        <row r="263">
          <cell r="A263" t="str">
            <v>Miesbach</v>
          </cell>
          <cell r="B263">
            <v>1279</v>
          </cell>
          <cell r="C263">
            <v>1067</v>
          </cell>
          <cell r="D263">
            <v>660</v>
          </cell>
          <cell r="E263">
            <v>407</v>
          </cell>
          <cell r="F263">
            <v>332</v>
          </cell>
          <cell r="G263">
            <v>290</v>
          </cell>
          <cell r="H263">
            <v>36</v>
          </cell>
          <cell r="I263">
            <v>13</v>
          </cell>
          <cell r="J263">
            <v>66</v>
          </cell>
          <cell r="K263">
            <v>46</v>
          </cell>
          <cell r="L263">
            <v>20</v>
          </cell>
          <cell r="M263">
            <v>9</v>
          </cell>
          <cell r="N263">
            <v>677</v>
          </cell>
          <cell r="O263">
            <v>567</v>
          </cell>
          <cell r="P263">
            <v>342</v>
          </cell>
          <cell r="Q263">
            <v>225</v>
          </cell>
          <cell r="R263">
            <v>182</v>
          </cell>
          <cell r="S263">
            <v>163</v>
          </cell>
          <cell r="T263">
            <v>17</v>
          </cell>
          <cell r="U263">
            <v>6</v>
          </cell>
          <cell r="V263" t="str">
            <v>*</v>
          </cell>
          <cell r="W263">
            <v>24</v>
          </cell>
          <cell r="X263" t="str">
            <v>*</v>
          </cell>
          <cell r="Y263" t="str">
            <v>*</v>
          </cell>
          <cell r="Z263">
            <v>602</v>
          </cell>
          <cell r="AA263">
            <v>500</v>
          </cell>
          <cell r="AB263">
            <v>318</v>
          </cell>
          <cell r="AC263">
            <v>182</v>
          </cell>
          <cell r="AD263">
            <v>150</v>
          </cell>
          <cell r="AE263">
            <v>127</v>
          </cell>
          <cell r="AF263">
            <v>19</v>
          </cell>
          <cell r="AG263">
            <v>7</v>
          </cell>
          <cell r="AH263" t="str">
            <v>*</v>
          </cell>
          <cell r="AI263">
            <v>22</v>
          </cell>
          <cell r="AJ263" t="str">
            <v>*</v>
          </cell>
          <cell r="AK263" t="str">
            <v>*</v>
          </cell>
          <cell r="AL263">
            <v>87</v>
          </cell>
          <cell r="AM263">
            <v>71</v>
          </cell>
          <cell r="AN263">
            <v>44</v>
          </cell>
          <cell r="AO263">
            <v>27</v>
          </cell>
          <cell r="AP263">
            <v>18</v>
          </cell>
          <cell r="AQ263" t="str">
            <v>*</v>
          </cell>
          <cell r="AR263" t="str">
            <v>*</v>
          </cell>
          <cell r="AS263">
            <v>0</v>
          </cell>
          <cell r="AT263" t="str">
            <v>*</v>
          </cell>
          <cell r="AU263">
            <v>6</v>
          </cell>
          <cell r="AV263" t="str">
            <v>*</v>
          </cell>
          <cell r="AW263" t="str">
            <v>*</v>
          </cell>
          <cell r="AX263">
            <v>245</v>
          </cell>
          <cell r="AY263">
            <v>214</v>
          </cell>
          <cell r="AZ263">
            <v>98</v>
          </cell>
          <cell r="BA263">
            <v>116</v>
          </cell>
          <cell r="BB263">
            <v>93</v>
          </cell>
          <cell r="BC263">
            <v>84</v>
          </cell>
          <cell r="BD263">
            <v>6</v>
          </cell>
          <cell r="BE263">
            <v>3</v>
          </cell>
          <cell r="BF263">
            <v>20</v>
          </cell>
          <cell r="BG263">
            <v>12</v>
          </cell>
          <cell r="BH263">
            <v>8</v>
          </cell>
          <cell r="BI263">
            <v>3</v>
          </cell>
          <cell r="BJ263">
            <v>251</v>
          </cell>
          <cell r="BK263">
            <v>213</v>
          </cell>
          <cell r="BL263">
            <v>102</v>
          </cell>
          <cell r="BM263">
            <v>111</v>
          </cell>
          <cell r="BN263">
            <v>94</v>
          </cell>
          <cell r="BO263">
            <v>84</v>
          </cell>
          <cell r="BP263">
            <v>9</v>
          </cell>
          <cell r="BQ263">
            <v>3</v>
          </cell>
          <cell r="BR263">
            <v>14</v>
          </cell>
          <cell r="BS263">
            <v>10</v>
          </cell>
          <cell r="BT263">
            <v>4</v>
          </cell>
          <cell r="BU263">
            <v>3</v>
          </cell>
          <cell r="BV263">
            <v>276</v>
          </cell>
          <cell r="BW263">
            <v>233</v>
          </cell>
          <cell r="BX263">
            <v>145</v>
          </cell>
          <cell r="BY263">
            <v>88</v>
          </cell>
          <cell r="BZ263">
            <v>73</v>
          </cell>
          <cell r="CA263">
            <v>61</v>
          </cell>
          <cell r="CB263">
            <v>10</v>
          </cell>
          <cell r="CC263">
            <v>4</v>
          </cell>
          <cell r="CD263">
            <v>15</v>
          </cell>
          <cell r="CE263">
            <v>12</v>
          </cell>
          <cell r="CF263">
            <v>3</v>
          </cell>
          <cell r="CG263">
            <v>0</v>
          </cell>
          <cell r="CH263">
            <v>420</v>
          </cell>
          <cell r="CI263">
            <v>336</v>
          </cell>
          <cell r="CJ263">
            <v>271</v>
          </cell>
          <cell r="CK263">
            <v>65</v>
          </cell>
          <cell r="CL263">
            <v>54</v>
          </cell>
          <cell r="CM263" t="str">
            <v>*</v>
          </cell>
          <cell r="CN263" t="str">
            <v>*</v>
          </cell>
          <cell r="CO263">
            <v>3</v>
          </cell>
          <cell r="CP263" t="str">
            <v>*</v>
          </cell>
          <cell r="CQ263">
            <v>6</v>
          </cell>
          <cell r="CR263" t="str">
            <v>*</v>
          </cell>
          <cell r="CS263" t="str">
            <v>*</v>
          </cell>
          <cell r="CT263">
            <v>120</v>
          </cell>
          <cell r="CU263">
            <v>98</v>
          </cell>
          <cell r="CV263">
            <v>34</v>
          </cell>
          <cell r="CW263">
            <v>64</v>
          </cell>
          <cell r="CX263">
            <v>58</v>
          </cell>
          <cell r="CY263">
            <v>51</v>
          </cell>
          <cell r="CZ263">
            <v>4</v>
          </cell>
          <cell r="DA263">
            <v>0</v>
          </cell>
          <cell r="DB263" t="str">
            <v>*</v>
          </cell>
          <cell r="DC263">
            <v>3</v>
          </cell>
          <cell r="DD263" t="str">
            <v>*</v>
          </cell>
          <cell r="DE263" t="str">
            <v>*</v>
          </cell>
          <cell r="DF263">
            <v>431</v>
          </cell>
          <cell r="DG263">
            <v>361</v>
          </cell>
          <cell r="DH263">
            <v>211</v>
          </cell>
          <cell r="DI263">
            <v>150</v>
          </cell>
          <cell r="DJ263">
            <v>117</v>
          </cell>
          <cell r="DK263">
            <v>106</v>
          </cell>
          <cell r="DL263">
            <v>10</v>
          </cell>
          <cell r="DM263" t="str">
            <v>*</v>
          </cell>
          <cell r="DN263" t="str">
            <v>*</v>
          </cell>
          <cell r="DO263">
            <v>21</v>
          </cell>
          <cell r="DP263" t="str">
            <v>*</v>
          </cell>
          <cell r="DQ263" t="str">
            <v>*</v>
          </cell>
          <cell r="DR263">
            <v>212</v>
          </cell>
          <cell r="DS263">
            <v>176</v>
          </cell>
          <cell r="DT263">
            <v>150</v>
          </cell>
          <cell r="DU263">
            <v>26</v>
          </cell>
          <cell r="DV263">
            <v>18</v>
          </cell>
          <cell r="DW263">
            <v>10</v>
          </cell>
          <cell r="DX263">
            <v>8</v>
          </cell>
          <cell r="DY263">
            <v>5</v>
          </cell>
          <cell r="DZ263">
            <v>8</v>
          </cell>
          <cell r="EA263">
            <v>3</v>
          </cell>
          <cell r="EB263">
            <v>5</v>
          </cell>
          <cell r="EC263">
            <v>0</v>
          </cell>
          <cell r="ED263">
            <v>273</v>
          </cell>
          <cell r="EE263">
            <v>230</v>
          </cell>
          <cell r="EF263">
            <v>177</v>
          </cell>
          <cell r="EG263">
            <v>53</v>
          </cell>
          <cell r="EH263">
            <v>43</v>
          </cell>
          <cell r="EI263">
            <v>33</v>
          </cell>
          <cell r="EJ263">
            <v>10</v>
          </cell>
          <cell r="EK263">
            <v>5</v>
          </cell>
          <cell r="EL263" t="str">
            <v>*</v>
          </cell>
          <cell r="EM263">
            <v>5</v>
          </cell>
          <cell r="EN263" t="str">
            <v>*</v>
          </cell>
          <cell r="EO263" t="str">
            <v>*</v>
          </cell>
          <cell r="EP263">
            <v>243</v>
          </cell>
          <cell r="EQ263">
            <v>202</v>
          </cell>
          <cell r="ER263">
            <v>88</v>
          </cell>
          <cell r="ES263">
            <v>114</v>
          </cell>
          <cell r="ET263">
            <v>96</v>
          </cell>
          <cell r="EU263">
            <v>90</v>
          </cell>
          <cell r="EV263">
            <v>4</v>
          </cell>
          <cell r="EW263" t="str">
            <v>*</v>
          </cell>
          <cell r="EX263">
            <v>15</v>
          </cell>
          <cell r="EY263" t="str">
            <v>*</v>
          </cell>
          <cell r="EZ263" t="str">
            <v>*</v>
          </cell>
          <cell r="FA263">
            <v>3</v>
          </cell>
          <cell r="FB263">
            <v>412</v>
          </cell>
          <cell r="FC263">
            <v>364</v>
          </cell>
          <cell r="FD263">
            <v>116</v>
          </cell>
          <cell r="FE263">
            <v>248</v>
          </cell>
          <cell r="FF263">
            <v>216</v>
          </cell>
          <cell r="FG263">
            <v>196</v>
          </cell>
          <cell r="FH263">
            <v>17</v>
          </cell>
          <cell r="FI263">
            <v>3</v>
          </cell>
          <cell r="FJ263">
            <v>27</v>
          </cell>
          <cell r="FK263" t="str">
            <v>*</v>
          </cell>
          <cell r="FL263" t="str">
            <v>*</v>
          </cell>
          <cell r="FM263">
            <v>5</v>
          </cell>
          <cell r="FN263">
            <v>589</v>
          </cell>
          <cell r="FO263">
            <v>476</v>
          </cell>
          <cell r="FP263">
            <v>387</v>
          </cell>
          <cell r="FQ263">
            <v>89</v>
          </cell>
          <cell r="FR263">
            <v>58</v>
          </cell>
          <cell r="FS263">
            <v>46</v>
          </cell>
          <cell r="FT263">
            <v>11</v>
          </cell>
          <cell r="FU263">
            <v>5</v>
          </cell>
          <cell r="FV263">
            <v>31</v>
          </cell>
          <cell r="FW263">
            <v>20</v>
          </cell>
          <cell r="FX263">
            <v>11</v>
          </cell>
          <cell r="FY263">
            <v>0</v>
          </cell>
          <cell r="FZ263">
            <v>167</v>
          </cell>
          <cell r="GA263">
            <v>143</v>
          </cell>
          <cell r="GB263">
            <v>112</v>
          </cell>
          <cell r="GC263">
            <v>31</v>
          </cell>
          <cell r="GD263">
            <v>27</v>
          </cell>
          <cell r="GE263">
            <v>21</v>
          </cell>
          <cell r="GF263">
            <v>6</v>
          </cell>
          <cell r="GG263">
            <v>4</v>
          </cell>
          <cell r="GH263" t="str">
            <v>*</v>
          </cell>
          <cell r="GI263">
            <v>0</v>
          </cell>
          <cell r="GJ263" t="str">
            <v>*</v>
          </cell>
          <cell r="GK263" t="str">
            <v>*</v>
          </cell>
          <cell r="GL263">
            <v>111</v>
          </cell>
          <cell r="GM263">
            <v>84</v>
          </cell>
          <cell r="GN263">
            <v>45</v>
          </cell>
          <cell r="GO263">
            <v>39</v>
          </cell>
          <cell r="GP263">
            <v>31</v>
          </cell>
          <cell r="GQ263">
            <v>27</v>
          </cell>
          <cell r="GR263" t="str">
            <v>*</v>
          </cell>
          <cell r="GS263" t="str">
            <v>*</v>
          </cell>
          <cell r="GT263" t="str">
            <v>*</v>
          </cell>
          <cell r="GU263" t="str">
            <v>*</v>
          </cell>
          <cell r="GV263">
            <v>0</v>
          </cell>
          <cell r="GW263" t="str">
            <v>*</v>
          </cell>
          <cell r="GX263">
            <v>457</v>
          </cell>
          <cell r="GY263">
            <v>394</v>
          </cell>
          <cell r="GZ263">
            <v>145</v>
          </cell>
          <cell r="HA263">
            <v>249</v>
          </cell>
          <cell r="HB263">
            <v>217</v>
          </cell>
          <cell r="HC263">
            <v>197</v>
          </cell>
          <cell r="HD263">
            <v>17</v>
          </cell>
          <cell r="HE263">
            <v>3</v>
          </cell>
          <cell r="HF263">
            <v>27</v>
          </cell>
          <cell r="HG263">
            <v>20</v>
          </cell>
          <cell r="HH263">
            <v>7</v>
          </cell>
          <cell r="HI263">
            <v>5</v>
          </cell>
          <cell r="HJ263">
            <v>111</v>
          </cell>
          <cell r="HK263">
            <v>84</v>
          </cell>
          <cell r="HL263">
            <v>45</v>
          </cell>
          <cell r="HM263">
            <v>39</v>
          </cell>
          <cell r="HN263">
            <v>31</v>
          </cell>
          <cell r="HO263">
            <v>27</v>
          </cell>
          <cell r="HP263" t="str">
            <v>*</v>
          </cell>
          <cell r="HQ263" t="str">
            <v>*</v>
          </cell>
          <cell r="HR263" t="str">
            <v>*</v>
          </cell>
          <cell r="HS263" t="str">
            <v>*</v>
          </cell>
          <cell r="HT263">
            <v>0</v>
          </cell>
          <cell r="HU263" t="str">
            <v>*</v>
          </cell>
          <cell r="HV263">
            <v>921</v>
          </cell>
          <cell r="HW263">
            <v>797</v>
          </cell>
          <cell r="HX263">
            <v>512</v>
          </cell>
          <cell r="HY263">
            <v>285</v>
          </cell>
          <cell r="HZ263">
            <v>225</v>
          </cell>
          <cell r="IA263">
            <v>201</v>
          </cell>
          <cell r="IB263">
            <v>23</v>
          </cell>
          <cell r="IC263">
            <v>11</v>
          </cell>
          <cell r="ID263">
            <v>55</v>
          </cell>
          <cell r="IE263">
            <v>37</v>
          </cell>
          <cell r="IF263">
            <v>18</v>
          </cell>
          <cell r="IG263">
            <v>5</v>
          </cell>
          <cell r="IH263">
            <v>358</v>
          </cell>
          <cell r="II263">
            <v>270</v>
          </cell>
          <cell r="IJ263">
            <v>148</v>
          </cell>
          <cell r="IK263">
            <v>122</v>
          </cell>
          <cell r="IL263">
            <v>107</v>
          </cell>
          <cell r="IM263">
            <v>89</v>
          </cell>
          <cell r="IN263">
            <v>13</v>
          </cell>
          <cell r="IO263" t="str">
            <v>*</v>
          </cell>
          <cell r="IP263">
            <v>11</v>
          </cell>
          <cell r="IQ263" t="str">
            <v>*</v>
          </cell>
          <cell r="IR263" t="str">
            <v>*</v>
          </cell>
          <cell r="IS263">
            <v>4</v>
          </cell>
        </row>
        <row r="264">
          <cell r="A264" t="str">
            <v>Mühldorf a.Inn</v>
          </cell>
          <cell r="B264">
            <v>1942</v>
          </cell>
          <cell r="C264">
            <v>1656</v>
          </cell>
          <cell r="D264">
            <v>869</v>
          </cell>
          <cell r="E264">
            <v>787</v>
          </cell>
          <cell r="F264">
            <v>643</v>
          </cell>
          <cell r="G264">
            <v>447</v>
          </cell>
          <cell r="H264">
            <v>194</v>
          </cell>
          <cell r="I264">
            <v>106</v>
          </cell>
          <cell r="J264" t="str">
            <v>*</v>
          </cell>
          <cell r="K264" t="str">
            <v>*</v>
          </cell>
          <cell r="L264">
            <v>88</v>
          </cell>
          <cell r="M264" t="str">
            <v>*</v>
          </cell>
          <cell r="N264">
            <v>1106</v>
          </cell>
          <cell r="O264">
            <v>951</v>
          </cell>
          <cell r="P264">
            <v>513</v>
          </cell>
          <cell r="Q264">
            <v>438</v>
          </cell>
          <cell r="R264">
            <v>359</v>
          </cell>
          <cell r="S264">
            <v>250</v>
          </cell>
          <cell r="T264">
            <v>107</v>
          </cell>
          <cell r="U264">
            <v>56</v>
          </cell>
          <cell r="V264">
            <v>79</v>
          </cell>
          <cell r="W264">
            <v>34</v>
          </cell>
          <cell r="X264">
            <v>45</v>
          </cell>
          <cell r="Y264">
            <v>0</v>
          </cell>
          <cell r="Z264">
            <v>836</v>
          </cell>
          <cell r="AA264">
            <v>705</v>
          </cell>
          <cell r="AB264">
            <v>356</v>
          </cell>
          <cell r="AC264">
            <v>349</v>
          </cell>
          <cell r="AD264">
            <v>284</v>
          </cell>
          <cell r="AE264">
            <v>197</v>
          </cell>
          <cell r="AF264">
            <v>87</v>
          </cell>
          <cell r="AG264">
            <v>50</v>
          </cell>
          <cell r="AH264" t="str">
            <v>*</v>
          </cell>
          <cell r="AI264" t="str">
            <v>*</v>
          </cell>
          <cell r="AJ264">
            <v>43</v>
          </cell>
          <cell r="AK264" t="str">
            <v>*</v>
          </cell>
          <cell r="AL264">
            <v>229</v>
          </cell>
          <cell r="AM264">
            <v>198</v>
          </cell>
          <cell r="AN264">
            <v>107</v>
          </cell>
          <cell r="AO264">
            <v>91</v>
          </cell>
          <cell r="AP264">
            <v>66</v>
          </cell>
          <cell r="AQ264">
            <v>56</v>
          </cell>
          <cell r="AR264">
            <v>10</v>
          </cell>
          <cell r="AS264" t="str">
            <v>*</v>
          </cell>
          <cell r="AT264" t="str">
            <v>*</v>
          </cell>
          <cell r="AU264" t="str">
            <v>*</v>
          </cell>
          <cell r="AV264">
            <v>13</v>
          </cell>
          <cell r="AW264" t="str">
            <v>*</v>
          </cell>
          <cell r="AX264">
            <v>451</v>
          </cell>
          <cell r="AY264">
            <v>393</v>
          </cell>
          <cell r="AZ264">
            <v>196</v>
          </cell>
          <cell r="BA264">
            <v>197</v>
          </cell>
          <cell r="BB264">
            <v>156</v>
          </cell>
          <cell r="BC264">
            <v>124</v>
          </cell>
          <cell r="BD264">
            <v>32</v>
          </cell>
          <cell r="BE264" t="str">
            <v>*</v>
          </cell>
          <cell r="BF264" t="str">
            <v>*</v>
          </cell>
          <cell r="BG264" t="str">
            <v>*</v>
          </cell>
          <cell r="BH264">
            <v>20</v>
          </cell>
          <cell r="BI264" t="str">
            <v>*</v>
          </cell>
          <cell r="BJ264">
            <v>395</v>
          </cell>
          <cell r="BK264">
            <v>340</v>
          </cell>
          <cell r="BL264">
            <v>148</v>
          </cell>
          <cell r="BM264">
            <v>192</v>
          </cell>
          <cell r="BN264">
            <v>156</v>
          </cell>
          <cell r="BO264">
            <v>109</v>
          </cell>
          <cell r="BP264">
            <v>46</v>
          </cell>
          <cell r="BQ264">
            <v>29</v>
          </cell>
          <cell r="BR264">
            <v>36</v>
          </cell>
          <cell r="BS264">
            <v>15</v>
          </cell>
          <cell r="BT264">
            <v>21</v>
          </cell>
          <cell r="BU264">
            <v>0</v>
          </cell>
          <cell r="BV264">
            <v>425</v>
          </cell>
          <cell r="BW264">
            <v>359</v>
          </cell>
          <cell r="BX264">
            <v>191</v>
          </cell>
          <cell r="BY264">
            <v>168</v>
          </cell>
          <cell r="BZ264">
            <v>147</v>
          </cell>
          <cell r="CA264">
            <v>97</v>
          </cell>
          <cell r="CB264">
            <v>50</v>
          </cell>
          <cell r="CC264">
            <v>29</v>
          </cell>
          <cell r="CD264">
            <v>21</v>
          </cell>
          <cell r="CE264">
            <v>5</v>
          </cell>
          <cell r="CF264">
            <v>16</v>
          </cell>
          <cell r="CG264">
            <v>0</v>
          </cell>
          <cell r="CH264">
            <v>442</v>
          </cell>
          <cell r="CI264">
            <v>366</v>
          </cell>
          <cell r="CJ264">
            <v>227</v>
          </cell>
          <cell r="CK264">
            <v>139</v>
          </cell>
          <cell r="CL264">
            <v>118</v>
          </cell>
          <cell r="CM264">
            <v>61</v>
          </cell>
          <cell r="CN264">
            <v>56</v>
          </cell>
          <cell r="CO264">
            <v>31</v>
          </cell>
          <cell r="CP264">
            <v>21</v>
          </cell>
          <cell r="CQ264">
            <v>3</v>
          </cell>
          <cell r="CR264">
            <v>18</v>
          </cell>
          <cell r="CS264">
            <v>0</v>
          </cell>
          <cell r="CT264">
            <v>254</v>
          </cell>
          <cell r="CU264">
            <v>227</v>
          </cell>
          <cell r="CV264">
            <v>107</v>
          </cell>
          <cell r="CW264">
            <v>120</v>
          </cell>
          <cell r="CX264">
            <v>97</v>
          </cell>
          <cell r="CY264">
            <v>75</v>
          </cell>
          <cell r="CZ264">
            <v>22</v>
          </cell>
          <cell r="DA264">
            <v>9</v>
          </cell>
          <cell r="DB264" t="str">
            <v>*</v>
          </cell>
          <cell r="DC264" t="str">
            <v>*</v>
          </cell>
          <cell r="DD264">
            <v>12</v>
          </cell>
          <cell r="DE264" t="str">
            <v>*</v>
          </cell>
          <cell r="DF264">
            <v>1040</v>
          </cell>
          <cell r="DG264">
            <v>894</v>
          </cell>
          <cell r="DH264">
            <v>523</v>
          </cell>
          <cell r="DI264">
            <v>371</v>
          </cell>
          <cell r="DJ264">
            <v>293</v>
          </cell>
          <cell r="DK264">
            <v>187</v>
          </cell>
          <cell r="DL264">
            <v>104</v>
          </cell>
          <cell r="DM264">
            <v>59</v>
          </cell>
          <cell r="DN264" t="str">
            <v>*</v>
          </cell>
          <cell r="DO264" t="str">
            <v>*</v>
          </cell>
          <cell r="DP264">
            <v>50</v>
          </cell>
          <cell r="DQ264" t="str">
            <v>*</v>
          </cell>
          <cell r="DR264">
            <v>268</v>
          </cell>
          <cell r="DS264">
            <v>219</v>
          </cell>
          <cell r="DT264">
            <v>136</v>
          </cell>
          <cell r="DU264">
            <v>83</v>
          </cell>
          <cell r="DV264">
            <v>62</v>
          </cell>
          <cell r="DW264">
            <v>30</v>
          </cell>
          <cell r="DX264">
            <v>32</v>
          </cell>
          <cell r="DY264">
            <v>22</v>
          </cell>
          <cell r="DZ264">
            <v>21</v>
          </cell>
          <cell r="EA264">
            <v>6</v>
          </cell>
          <cell r="EB264">
            <v>15</v>
          </cell>
          <cell r="EC264">
            <v>0</v>
          </cell>
          <cell r="ED264">
            <v>237</v>
          </cell>
          <cell r="EE264">
            <v>199</v>
          </cell>
          <cell r="EF264">
            <v>85</v>
          </cell>
          <cell r="EG264">
            <v>114</v>
          </cell>
          <cell r="EH264">
            <v>101</v>
          </cell>
          <cell r="EI264">
            <v>73</v>
          </cell>
          <cell r="EJ264">
            <v>28</v>
          </cell>
          <cell r="EK264">
            <v>11</v>
          </cell>
          <cell r="EL264">
            <v>13</v>
          </cell>
          <cell r="EM264">
            <v>3</v>
          </cell>
          <cell r="EN264">
            <v>10</v>
          </cell>
          <cell r="EO264">
            <v>0</v>
          </cell>
          <cell r="EP264">
            <v>143</v>
          </cell>
          <cell r="EQ264">
            <v>117</v>
          </cell>
          <cell r="ER264">
            <v>18</v>
          </cell>
          <cell r="ES264">
            <v>99</v>
          </cell>
          <cell r="ET264">
            <v>90</v>
          </cell>
          <cell r="EU264">
            <v>82</v>
          </cell>
          <cell r="EV264">
            <v>8</v>
          </cell>
          <cell r="EW264">
            <v>5</v>
          </cell>
          <cell r="EX264">
            <v>9</v>
          </cell>
          <cell r="EY264" t="str">
            <v>*</v>
          </cell>
          <cell r="EZ264" t="str">
            <v>*</v>
          </cell>
          <cell r="FA264">
            <v>0</v>
          </cell>
          <cell r="FB264">
            <v>857</v>
          </cell>
          <cell r="FC264">
            <v>751</v>
          </cell>
          <cell r="FD264">
            <v>270</v>
          </cell>
          <cell r="FE264">
            <v>481</v>
          </cell>
          <cell r="FF264">
            <v>401</v>
          </cell>
          <cell r="FG264">
            <v>326</v>
          </cell>
          <cell r="FH264">
            <v>75</v>
          </cell>
          <cell r="FI264">
            <v>39</v>
          </cell>
          <cell r="FJ264" t="str">
            <v>*</v>
          </cell>
          <cell r="FK264">
            <v>38</v>
          </cell>
          <cell r="FL264" t="str">
            <v>*</v>
          </cell>
          <cell r="FM264" t="str">
            <v>*</v>
          </cell>
          <cell r="FN264">
            <v>979</v>
          </cell>
          <cell r="FO264">
            <v>816</v>
          </cell>
          <cell r="FP264">
            <v>553</v>
          </cell>
          <cell r="FQ264">
            <v>263</v>
          </cell>
          <cell r="FR264">
            <v>203</v>
          </cell>
          <cell r="FS264">
            <v>96</v>
          </cell>
          <cell r="FT264">
            <v>105</v>
          </cell>
          <cell r="FU264">
            <v>61</v>
          </cell>
          <cell r="FV264" t="str">
            <v>*</v>
          </cell>
          <cell r="FW264" t="str">
            <v>*</v>
          </cell>
          <cell r="FX264">
            <v>45</v>
          </cell>
          <cell r="FY264" t="str">
            <v>*</v>
          </cell>
          <cell r="FZ264">
            <v>106</v>
          </cell>
          <cell r="GA264">
            <v>89</v>
          </cell>
          <cell r="GB264">
            <v>46</v>
          </cell>
          <cell r="GC264">
            <v>43</v>
          </cell>
          <cell r="GD264">
            <v>39</v>
          </cell>
          <cell r="GE264">
            <v>25</v>
          </cell>
          <cell r="GF264">
            <v>14</v>
          </cell>
          <cell r="GG264">
            <v>6</v>
          </cell>
          <cell r="GH264">
            <v>4</v>
          </cell>
          <cell r="GI264" t="str">
            <v>*</v>
          </cell>
          <cell r="GJ264" t="str">
            <v>*</v>
          </cell>
          <cell r="GK264">
            <v>0</v>
          </cell>
          <cell r="GL264">
            <v>0</v>
          </cell>
          <cell r="GM264">
            <v>0</v>
          </cell>
          <cell r="GN264">
            <v>0</v>
          </cell>
          <cell r="GO264">
            <v>0</v>
          </cell>
          <cell r="GP264">
            <v>0</v>
          </cell>
          <cell r="GQ264">
            <v>0</v>
          </cell>
          <cell r="GR264">
            <v>0</v>
          </cell>
          <cell r="GS264">
            <v>0</v>
          </cell>
          <cell r="GT264">
            <v>0</v>
          </cell>
          <cell r="GU264">
            <v>0</v>
          </cell>
          <cell r="GV264">
            <v>0</v>
          </cell>
          <cell r="GW264">
            <v>0</v>
          </cell>
          <cell r="GX264">
            <v>961</v>
          </cell>
          <cell r="GY264">
            <v>832</v>
          </cell>
          <cell r="GZ264">
            <v>338</v>
          </cell>
          <cell r="HA264">
            <v>494</v>
          </cell>
          <cell r="HB264">
            <v>410</v>
          </cell>
          <cell r="HC264">
            <v>331</v>
          </cell>
          <cell r="HD264">
            <v>79</v>
          </cell>
          <cell r="HE264">
            <v>41</v>
          </cell>
          <cell r="HF264" t="str">
            <v>*</v>
          </cell>
          <cell r="HG264" t="str">
            <v>*</v>
          </cell>
          <cell r="HH264">
            <v>44</v>
          </cell>
          <cell r="HI264" t="str">
            <v>*</v>
          </cell>
          <cell r="HJ264">
            <v>0</v>
          </cell>
          <cell r="HK264">
            <v>0</v>
          </cell>
          <cell r="HL264">
            <v>0</v>
          </cell>
          <cell r="HM264">
            <v>0</v>
          </cell>
          <cell r="HN264">
            <v>0</v>
          </cell>
          <cell r="HO264">
            <v>0</v>
          </cell>
          <cell r="HP264">
            <v>0</v>
          </cell>
          <cell r="HQ264">
            <v>0</v>
          </cell>
          <cell r="HR264">
            <v>0</v>
          </cell>
          <cell r="HS264">
            <v>0</v>
          </cell>
          <cell r="HT264">
            <v>0</v>
          </cell>
          <cell r="HU264">
            <v>0</v>
          </cell>
          <cell r="HV264">
            <v>974</v>
          </cell>
          <cell r="HW264">
            <v>788</v>
          </cell>
          <cell r="HX264">
            <v>476</v>
          </cell>
          <cell r="HY264">
            <v>312</v>
          </cell>
          <cell r="HZ264">
            <v>254</v>
          </cell>
          <cell r="IA264">
            <v>161</v>
          </cell>
          <cell r="IB264">
            <v>93</v>
          </cell>
          <cell r="IC264">
            <v>49</v>
          </cell>
          <cell r="ID264" t="str">
            <v>*</v>
          </cell>
          <cell r="IE264" t="str">
            <v>*</v>
          </cell>
          <cell r="IF264">
            <v>36</v>
          </cell>
          <cell r="IG264" t="str">
            <v>*</v>
          </cell>
          <cell r="IH264">
            <v>968</v>
          </cell>
          <cell r="II264">
            <v>868</v>
          </cell>
          <cell r="IJ264">
            <v>393</v>
          </cell>
          <cell r="IK264">
            <v>475</v>
          </cell>
          <cell r="IL264">
            <v>389</v>
          </cell>
          <cell r="IM264">
            <v>286</v>
          </cell>
          <cell r="IN264">
            <v>101</v>
          </cell>
          <cell r="IO264">
            <v>57</v>
          </cell>
          <cell r="IP264" t="str">
            <v>*</v>
          </cell>
          <cell r="IQ264" t="str">
            <v>*</v>
          </cell>
          <cell r="IR264">
            <v>52</v>
          </cell>
          <cell r="IS264" t="str">
            <v>*</v>
          </cell>
        </row>
        <row r="265">
          <cell r="A265" t="str">
            <v>München</v>
          </cell>
          <cell r="B265">
            <v>4103</v>
          </cell>
          <cell r="C265" t="str">
            <v>x</v>
          </cell>
          <cell r="D265" t="str">
            <v>x</v>
          </cell>
          <cell r="E265" t="str">
            <v>x</v>
          </cell>
          <cell r="F265" t="str">
            <v>x</v>
          </cell>
          <cell r="G265" t="str">
            <v>x</v>
          </cell>
          <cell r="H265" t="str">
            <v>x</v>
          </cell>
          <cell r="I265" t="str">
            <v>x</v>
          </cell>
          <cell r="J265" t="str">
            <v>x</v>
          </cell>
          <cell r="K265" t="str">
            <v>x</v>
          </cell>
          <cell r="L265" t="str">
            <v>x</v>
          </cell>
          <cell r="M265" t="str">
            <v>x</v>
          </cell>
          <cell r="N265">
            <v>2255</v>
          </cell>
          <cell r="O265" t="str">
            <v>x</v>
          </cell>
          <cell r="P265" t="str">
            <v>x</v>
          </cell>
          <cell r="Q265" t="str">
            <v>x</v>
          </cell>
          <cell r="R265" t="str">
            <v>x</v>
          </cell>
          <cell r="S265" t="str">
            <v>x</v>
          </cell>
          <cell r="T265" t="str">
            <v>x</v>
          </cell>
          <cell r="U265" t="str">
            <v>x</v>
          </cell>
          <cell r="V265" t="str">
            <v>x</v>
          </cell>
          <cell r="W265" t="str">
            <v>x</v>
          </cell>
          <cell r="X265" t="str">
            <v>x</v>
          </cell>
          <cell r="Y265" t="str">
            <v>x</v>
          </cell>
          <cell r="Z265">
            <v>1848</v>
          </cell>
          <cell r="AA265" t="str">
            <v>x</v>
          </cell>
          <cell r="AB265" t="str">
            <v>x</v>
          </cell>
          <cell r="AC265" t="str">
            <v>x</v>
          </cell>
          <cell r="AD265" t="str">
            <v>x</v>
          </cell>
          <cell r="AE265" t="str">
            <v>x</v>
          </cell>
          <cell r="AF265" t="str">
            <v>x</v>
          </cell>
          <cell r="AG265" t="str">
            <v>x</v>
          </cell>
          <cell r="AH265" t="str">
            <v>x</v>
          </cell>
          <cell r="AI265" t="str">
            <v>x</v>
          </cell>
          <cell r="AJ265" t="str">
            <v>x</v>
          </cell>
          <cell r="AK265" t="str">
            <v>x</v>
          </cell>
          <cell r="AL265">
            <v>267</v>
          </cell>
          <cell r="AM265" t="str">
            <v>x</v>
          </cell>
          <cell r="AN265" t="str">
            <v>x</v>
          </cell>
          <cell r="AO265" t="str">
            <v>x</v>
          </cell>
          <cell r="AP265" t="str">
            <v>x</v>
          </cell>
          <cell r="AQ265" t="str">
            <v>x</v>
          </cell>
          <cell r="AR265" t="str">
            <v>x</v>
          </cell>
          <cell r="AS265" t="str">
            <v>x</v>
          </cell>
          <cell r="AT265" t="str">
            <v>x</v>
          </cell>
          <cell r="AU265" t="str">
            <v>x</v>
          </cell>
          <cell r="AV265" t="str">
            <v>x</v>
          </cell>
          <cell r="AW265" t="str">
            <v>x</v>
          </cell>
          <cell r="AX265">
            <v>919</v>
          </cell>
          <cell r="AY265" t="str">
            <v>x</v>
          </cell>
          <cell r="AZ265" t="str">
            <v>x</v>
          </cell>
          <cell r="BA265" t="str">
            <v>x</v>
          </cell>
          <cell r="BB265" t="str">
            <v>x</v>
          </cell>
          <cell r="BC265" t="str">
            <v>x</v>
          </cell>
          <cell r="BD265" t="str">
            <v>x</v>
          </cell>
          <cell r="BE265" t="str">
            <v>x</v>
          </cell>
          <cell r="BF265" t="str">
            <v>x</v>
          </cell>
          <cell r="BG265" t="str">
            <v>x</v>
          </cell>
          <cell r="BH265" t="str">
            <v>x</v>
          </cell>
          <cell r="BI265" t="str">
            <v>x</v>
          </cell>
          <cell r="BJ265">
            <v>916</v>
          </cell>
          <cell r="BK265" t="str">
            <v>x</v>
          </cell>
          <cell r="BL265" t="str">
            <v>x</v>
          </cell>
          <cell r="BM265" t="str">
            <v>x</v>
          </cell>
          <cell r="BN265" t="str">
            <v>x</v>
          </cell>
          <cell r="BO265" t="str">
            <v>x</v>
          </cell>
          <cell r="BP265" t="str">
            <v>x</v>
          </cell>
          <cell r="BQ265" t="str">
            <v>x</v>
          </cell>
          <cell r="BR265" t="str">
            <v>x</v>
          </cell>
          <cell r="BS265" t="str">
            <v>x</v>
          </cell>
          <cell r="BT265" t="str">
            <v>x</v>
          </cell>
          <cell r="BU265" t="str">
            <v>x</v>
          </cell>
          <cell r="BV265">
            <v>963</v>
          </cell>
          <cell r="BW265" t="str">
            <v>x</v>
          </cell>
          <cell r="BX265" t="str">
            <v>x</v>
          </cell>
          <cell r="BY265" t="str">
            <v>x</v>
          </cell>
          <cell r="BZ265" t="str">
            <v>x</v>
          </cell>
          <cell r="CA265" t="str">
            <v>x</v>
          </cell>
          <cell r="CB265" t="str">
            <v>x</v>
          </cell>
          <cell r="CC265" t="str">
            <v>x</v>
          </cell>
          <cell r="CD265" t="str">
            <v>x</v>
          </cell>
          <cell r="CE265" t="str">
            <v>x</v>
          </cell>
          <cell r="CF265" t="str">
            <v>x</v>
          </cell>
          <cell r="CG265" t="str">
            <v>x</v>
          </cell>
          <cell r="CH265">
            <v>1038</v>
          </cell>
          <cell r="CI265" t="str">
            <v>x</v>
          </cell>
          <cell r="CJ265" t="str">
            <v>x</v>
          </cell>
          <cell r="CK265" t="str">
            <v>x</v>
          </cell>
          <cell r="CL265" t="str">
            <v>x</v>
          </cell>
          <cell r="CM265" t="str">
            <v>x</v>
          </cell>
          <cell r="CN265" t="str">
            <v>x</v>
          </cell>
          <cell r="CO265" t="str">
            <v>x</v>
          </cell>
          <cell r="CP265" t="str">
            <v>x</v>
          </cell>
          <cell r="CQ265" t="str">
            <v>x</v>
          </cell>
          <cell r="CR265" t="str">
            <v>x</v>
          </cell>
          <cell r="CS265" t="str">
            <v>x</v>
          </cell>
          <cell r="CT265">
            <v>404</v>
          </cell>
          <cell r="CU265" t="str">
            <v>x</v>
          </cell>
          <cell r="CV265" t="str">
            <v>x</v>
          </cell>
          <cell r="CW265" t="str">
            <v>x</v>
          </cell>
          <cell r="CX265" t="str">
            <v>x</v>
          </cell>
          <cell r="CY265" t="str">
            <v>x</v>
          </cell>
          <cell r="CZ265" t="str">
            <v>x</v>
          </cell>
          <cell r="DA265" t="str">
            <v>x</v>
          </cell>
          <cell r="DB265" t="str">
            <v>x</v>
          </cell>
          <cell r="DC265" t="str">
            <v>x</v>
          </cell>
          <cell r="DD265" t="str">
            <v>x</v>
          </cell>
          <cell r="DE265" t="str">
            <v>x</v>
          </cell>
          <cell r="DF265">
            <v>946</v>
          </cell>
          <cell r="DG265" t="str">
            <v>x</v>
          </cell>
          <cell r="DH265" t="str">
            <v>x</v>
          </cell>
          <cell r="DI265" t="str">
            <v>x</v>
          </cell>
          <cell r="DJ265" t="str">
            <v>x</v>
          </cell>
          <cell r="DK265" t="str">
            <v>x</v>
          </cell>
          <cell r="DL265" t="str">
            <v>x</v>
          </cell>
          <cell r="DM265" t="str">
            <v>x</v>
          </cell>
          <cell r="DN265" t="str">
            <v>x</v>
          </cell>
          <cell r="DO265" t="str">
            <v>x</v>
          </cell>
          <cell r="DP265" t="str">
            <v>x</v>
          </cell>
          <cell r="DQ265" t="str">
            <v>x</v>
          </cell>
          <cell r="DR265">
            <v>613</v>
          </cell>
          <cell r="DS265" t="str">
            <v>x</v>
          </cell>
          <cell r="DT265" t="str">
            <v>x</v>
          </cell>
          <cell r="DU265" t="str">
            <v>x</v>
          </cell>
          <cell r="DV265" t="str">
            <v>x</v>
          </cell>
          <cell r="DW265" t="str">
            <v>x</v>
          </cell>
          <cell r="DX265" t="str">
            <v>x</v>
          </cell>
          <cell r="DY265" t="str">
            <v>x</v>
          </cell>
          <cell r="DZ265" t="str">
            <v>x</v>
          </cell>
          <cell r="EA265" t="str">
            <v>x</v>
          </cell>
          <cell r="EB265" t="str">
            <v>x</v>
          </cell>
          <cell r="EC265" t="str">
            <v>x</v>
          </cell>
          <cell r="ED265">
            <v>1433</v>
          </cell>
          <cell r="EE265" t="str">
            <v>x</v>
          </cell>
          <cell r="EF265" t="str">
            <v>x</v>
          </cell>
          <cell r="EG265" t="str">
            <v>x</v>
          </cell>
          <cell r="EH265" t="str">
            <v>x</v>
          </cell>
          <cell r="EI265" t="str">
            <v>x</v>
          </cell>
          <cell r="EJ265" t="str">
            <v>x</v>
          </cell>
          <cell r="EK265" t="str">
            <v>x</v>
          </cell>
          <cell r="EL265" t="str">
            <v>x</v>
          </cell>
          <cell r="EM265" t="str">
            <v>x</v>
          </cell>
          <cell r="EN265" t="str">
            <v>x</v>
          </cell>
          <cell r="EO265" t="str">
            <v>x</v>
          </cell>
          <cell r="EP265">
            <v>707</v>
          </cell>
          <cell r="EQ265" t="str">
            <v>x</v>
          </cell>
          <cell r="ER265" t="str">
            <v>x</v>
          </cell>
          <cell r="ES265" t="str">
            <v>x</v>
          </cell>
          <cell r="ET265" t="str">
            <v>x</v>
          </cell>
          <cell r="EU265" t="str">
            <v>x</v>
          </cell>
          <cell r="EV265" t="str">
            <v>x</v>
          </cell>
          <cell r="EW265" t="str">
            <v>x</v>
          </cell>
          <cell r="EX265" t="str">
            <v>x</v>
          </cell>
          <cell r="EY265" t="str">
            <v>x</v>
          </cell>
          <cell r="EZ265" t="str">
            <v>x</v>
          </cell>
          <cell r="FA265" t="str">
            <v>x</v>
          </cell>
          <cell r="FB265">
            <v>1238</v>
          </cell>
          <cell r="FC265" t="str">
            <v>x</v>
          </cell>
          <cell r="FD265" t="str">
            <v>x</v>
          </cell>
          <cell r="FE265" t="str">
            <v>x</v>
          </cell>
          <cell r="FF265" t="str">
            <v>x</v>
          </cell>
          <cell r="FG265" t="str">
            <v>x</v>
          </cell>
          <cell r="FH265" t="str">
            <v>x</v>
          </cell>
          <cell r="FI265" t="str">
            <v>x</v>
          </cell>
          <cell r="FJ265" t="str">
            <v>x</v>
          </cell>
          <cell r="FK265" t="str">
            <v>x</v>
          </cell>
          <cell r="FL265" t="str">
            <v>x</v>
          </cell>
          <cell r="FM265" t="str">
            <v>x</v>
          </cell>
          <cell r="FN265">
            <v>1449</v>
          </cell>
          <cell r="FO265" t="str">
            <v>x</v>
          </cell>
          <cell r="FP265" t="str">
            <v>x</v>
          </cell>
          <cell r="FQ265" t="str">
            <v>x</v>
          </cell>
          <cell r="FR265" t="str">
            <v>x</v>
          </cell>
          <cell r="FS265" t="str">
            <v>x</v>
          </cell>
          <cell r="FT265" t="str">
            <v>x</v>
          </cell>
          <cell r="FU265" t="str">
            <v>x</v>
          </cell>
          <cell r="FV265" t="str">
            <v>x</v>
          </cell>
          <cell r="FW265" t="str">
            <v>x</v>
          </cell>
          <cell r="FX265" t="str">
            <v>x</v>
          </cell>
          <cell r="FY265" t="str">
            <v>x</v>
          </cell>
          <cell r="FZ265">
            <v>949</v>
          </cell>
          <cell r="GA265" t="str">
            <v>x</v>
          </cell>
          <cell r="GB265" t="str">
            <v>x</v>
          </cell>
          <cell r="GC265" t="str">
            <v>x</v>
          </cell>
          <cell r="GD265" t="str">
            <v>x</v>
          </cell>
          <cell r="GE265" t="str">
            <v>x</v>
          </cell>
          <cell r="GF265" t="str">
            <v>x</v>
          </cell>
          <cell r="GG265" t="str">
            <v>x</v>
          </cell>
          <cell r="GH265" t="str">
            <v>x</v>
          </cell>
          <cell r="GI265" t="str">
            <v>x</v>
          </cell>
          <cell r="GJ265" t="str">
            <v>x</v>
          </cell>
          <cell r="GK265" t="str">
            <v>x</v>
          </cell>
          <cell r="GL265">
            <v>467</v>
          </cell>
          <cell r="GM265" t="str">
            <v>x</v>
          </cell>
          <cell r="GN265" t="str">
            <v>x</v>
          </cell>
          <cell r="GO265" t="str">
            <v>x</v>
          </cell>
          <cell r="GP265" t="str">
            <v>x</v>
          </cell>
          <cell r="GQ265" t="str">
            <v>x</v>
          </cell>
          <cell r="GR265" t="str">
            <v>x</v>
          </cell>
          <cell r="GS265" t="str">
            <v>x</v>
          </cell>
          <cell r="GT265" t="str">
            <v>x</v>
          </cell>
          <cell r="GU265" t="str">
            <v>x</v>
          </cell>
          <cell r="GV265" t="str">
            <v>x</v>
          </cell>
          <cell r="GW265" t="str">
            <v>x</v>
          </cell>
          <cell r="GX265">
            <v>1375</v>
          </cell>
          <cell r="GY265" t="str">
            <v>x</v>
          </cell>
          <cell r="GZ265" t="str">
            <v>x</v>
          </cell>
          <cell r="HA265" t="str">
            <v>x</v>
          </cell>
          <cell r="HB265" t="str">
            <v>x</v>
          </cell>
          <cell r="HC265" t="str">
            <v>x</v>
          </cell>
          <cell r="HD265" t="str">
            <v>x</v>
          </cell>
          <cell r="HE265" t="str">
            <v>x</v>
          </cell>
          <cell r="HF265" t="str">
            <v>x</v>
          </cell>
          <cell r="HG265" t="str">
            <v>x</v>
          </cell>
          <cell r="HH265" t="str">
            <v>x</v>
          </cell>
          <cell r="HI265" t="str">
            <v>x</v>
          </cell>
          <cell r="HJ265">
            <v>466</v>
          </cell>
          <cell r="HK265" t="str">
            <v>x</v>
          </cell>
          <cell r="HL265" t="str">
            <v>x</v>
          </cell>
          <cell r="HM265" t="str">
            <v>x</v>
          </cell>
          <cell r="HN265" t="str">
            <v>x</v>
          </cell>
          <cell r="HO265" t="str">
            <v>x</v>
          </cell>
          <cell r="HP265" t="str">
            <v>x</v>
          </cell>
          <cell r="HQ265" t="str">
            <v>x</v>
          </cell>
          <cell r="HR265" t="str">
            <v>x</v>
          </cell>
          <cell r="HS265" t="str">
            <v>x</v>
          </cell>
          <cell r="HT265" t="str">
            <v>x</v>
          </cell>
          <cell r="HU265" t="str">
            <v>x</v>
          </cell>
          <cell r="HV265">
            <v>2707</v>
          </cell>
          <cell r="HW265">
            <v>1975</v>
          </cell>
          <cell r="HX265">
            <v>942</v>
          </cell>
          <cell r="HY265">
            <v>1033</v>
          </cell>
          <cell r="HZ265">
            <v>804</v>
          </cell>
          <cell r="IA265">
            <v>641</v>
          </cell>
          <cell r="IB265">
            <v>162</v>
          </cell>
          <cell r="IC265">
            <v>22</v>
          </cell>
          <cell r="ID265">
            <v>184</v>
          </cell>
          <cell r="IE265">
            <v>104</v>
          </cell>
          <cell r="IF265">
            <v>80</v>
          </cell>
          <cell r="IG265">
            <v>45</v>
          </cell>
          <cell r="IH265">
            <v>1396</v>
          </cell>
          <cell r="II265" t="str">
            <v>x</v>
          </cell>
          <cell r="IJ265" t="str">
            <v>x</v>
          </cell>
          <cell r="IK265" t="str">
            <v>x</v>
          </cell>
          <cell r="IL265" t="str">
            <v>x</v>
          </cell>
          <cell r="IM265" t="str">
            <v>x</v>
          </cell>
          <cell r="IN265" t="str">
            <v>x</v>
          </cell>
          <cell r="IO265" t="str">
            <v>x</v>
          </cell>
          <cell r="IP265" t="str">
            <v>x</v>
          </cell>
          <cell r="IQ265" t="str">
            <v>x</v>
          </cell>
          <cell r="IR265" t="str">
            <v>x</v>
          </cell>
          <cell r="IS265" t="str">
            <v>x</v>
          </cell>
        </row>
        <row r="266">
          <cell r="A266" t="str">
            <v>Neuburg-Schrobenhausen</v>
          </cell>
          <cell r="B266">
            <v>1126</v>
          </cell>
          <cell r="C266">
            <v>880</v>
          </cell>
          <cell r="D266">
            <v>426</v>
          </cell>
          <cell r="E266">
            <v>454</v>
          </cell>
          <cell r="F266">
            <v>395</v>
          </cell>
          <cell r="G266">
            <v>310</v>
          </cell>
          <cell r="H266">
            <v>85</v>
          </cell>
          <cell r="I266">
            <v>46</v>
          </cell>
          <cell r="J266" t="str">
            <v>*</v>
          </cell>
          <cell r="K266" t="str">
            <v>*</v>
          </cell>
          <cell r="L266">
            <v>36</v>
          </cell>
          <cell r="M266" t="str">
            <v>*</v>
          </cell>
          <cell r="N266">
            <v>640</v>
          </cell>
          <cell r="O266">
            <v>506</v>
          </cell>
          <cell r="P266">
            <v>252</v>
          </cell>
          <cell r="Q266">
            <v>254</v>
          </cell>
          <cell r="R266">
            <v>217</v>
          </cell>
          <cell r="S266">
            <v>170</v>
          </cell>
          <cell r="T266">
            <v>47</v>
          </cell>
          <cell r="U266">
            <v>23</v>
          </cell>
          <cell r="V266" t="str">
            <v>*</v>
          </cell>
          <cell r="W266" t="str">
            <v>*</v>
          </cell>
          <cell r="X266">
            <v>21</v>
          </cell>
          <cell r="Y266" t="str">
            <v>*</v>
          </cell>
          <cell r="Z266">
            <v>486</v>
          </cell>
          <cell r="AA266">
            <v>374</v>
          </cell>
          <cell r="AB266">
            <v>174</v>
          </cell>
          <cell r="AC266">
            <v>200</v>
          </cell>
          <cell r="AD266">
            <v>178</v>
          </cell>
          <cell r="AE266">
            <v>140</v>
          </cell>
          <cell r="AF266">
            <v>38</v>
          </cell>
          <cell r="AG266">
            <v>23</v>
          </cell>
          <cell r="AH266" t="str">
            <v>*</v>
          </cell>
          <cell r="AI266" t="str">
            <v>*</v>
          </cell>
          <cell r="AJ266">
            <v>15</v>
          </cell>
          <cell r="AK266" t="str">
            <v>*</v>
          </cell>
          <cell r="AL266">
            <v>145</v>
          </cell>
          <cell r="AM266">
            <v>121</v>
          </cell>
          <cell r="AN266">
            <v>63</v>
          </cell>
          <cell r="AO266">
            <v>58</v>
          </cell>
          <cell r="AP266">
            <v>41</v>
          </cell>
          <cell r="AQ266">
            <v>38</v>
          </cell>
          <cell r="AR266">
            <v>3</v>
          </cell>
          <cell r="AS266">
            <v>0</v>
          </cell>
          <cell r="AT266" t="str">
            <v>*</v>
          </cell>
          <cell r="AU266" t="str">
            <v>*</v>
          </cell>
          <cell r="AV266">
            <v>10</v>
          </cell>
          <cell r="AW266" t="str">
            <v>*</v>
          </cell>
          <cell r="AX266">
            <v>239</v>
          </cell>
          <cell r="AY266">
            <v>199</v>
          </cell>
          <cell r="AZ266">
            <v>93</v>
          </cell>
          <cell r="BA266">
            <v>106</v>
          </cell>
          <cell r="BB266">
            <v>90</v>
          </cell>
          <cell r="BC266">
            <v>78</v>
          </cell>
          <cell r="BD266">
            <v>12</v>
          </cell>
          <cell r="BE266">
            <v>7</v>
          </cell>
          <cell r="BF266">
            <v>16</v>
          </cell>
          <cell r="BG266">
            <v>4</v>
          </cell>
          <cell r="BH266">
            <v>12</v>
          </cell>
          <cell r="BI266">
            <v>0</v>
          </cell>
          <cell r="BJ266">
            <v>241</v>
          </cell>
          <cell r="BK266">
            <v>204</v>
          </cell>
          <cell r="BL266">
            <v>85</v>
          </cell>
          <cell r="BM266">
            <v>119</v>
          </cell>
          <cell r="BN266">
            <v>112</v>
          </cell>
          <cell r="BO266">
            <v>85</v>
          </cell>
          <cell r="BP266">
            <v>27</v>
          </cell>
          <cell r="BQ266">
            <v>15</v>
          </cell>
          <cell r="BR266">
            <v>7</v>
          </cell>
          <cell r="BS266" t="str">
            <v>*</v>
          </cell>
          <cell r="BT266" t="str">
            <v>*</v>
          </cell>
          <cell r="BU266">
            <v>0</v>
          </cell>
          <cell r="BV266">
            <v>223</v>
          </cell>
          <cell r="BW266">
            <v>179</v>
          </cell>
          <cell r="BX266">
            <v>83</v>
          </cell>
          <cell r="BY266">
            <v>96</v>
          </cell>
          <cell r="BZ266">
            <v>84</v>
          </cell>
          <cell r="CA266">
            <v>68</v>
          </cell>
          <cell r="CB266">
            <v>16</v>
          </cell>
          <cell r="CC266">
            <v>6</v>
          </cell>
          <cell r="CD266" t="str">
            <v>*</v>
          </cell>
          <cell r="CE266">
            <v>6</v>
          </cell>
          <cell r="CF266" t="str">
            <v>*</v>
          </cell>
          <cell r="CG266" t="str">
            <v>*</v>
          </cell>
          <cell r="CH266">
            <v>278</v>
          </cell>
          <cell r="CI266">
            <v>177</v>
          </cell>
          <cell r="CJ266">
            <v>102</v>
          </cell>
          <cell r="CK266">
            <v>75</v>
          </cell>
          <cell r="CL266">
            <v>68</v>
          </cell>
          <cell r="CM266">
            <v>41</v>
          </cell>
          <cell r="CN266">
            <v>27</v>
          </cell>
          <cell r="CO266">
            <v>18</v>
          </cell>
          <cell r="CP266">
            <v>7</v>
          </cell>
          <cell r="CQ266">
            <v>3</v>
          </cell>
          <cell r="CR266">
            <v>4</v>
          </cell>
          <cell r="CS266">
            <v>0</v>
          </cell>
          <cell r="CT266">
            <v>139</v>
          </cell>
          <cell r="CU266">
            <v>125</v>
          </cell>
          <cell r="CV266">
            <v>48</v>
          </cell>
          <cell r="CW266">
            <v>77</v>
          </cell>
          <cell r="CX266">
            <v>69</v>
          </cell>
          <cell r="CY266">
            <v>60</v>
          </cell>
          <cell r="CZ266">
            <v>9</v>
          </cell>
          <cell r="DA266">
            <v>3</v>
          </cell>
          <cell r="DB266">
            <v>8</v>
          </cell>
          <cell r="DC266">
            <v>5</v>
          </cell>
          <cell r="DD266">
            <v>3</v>
          </cell>
          <cell r="DE266">
            <v>0</v>
          </cell>
          <cell r="DF266">
            <v>506</v>
          </cell>
          <cell r="DG266">
            <v>412</v>
          </cell>
          <cell r="DH266">
            <v>239</v>
          </cell>
          <cell r="DI266">
            <v>173</v>
          </cell>
          <cell r="DJ266">
            <v>145</v>
          </cell>
          <cell r="DK266">
            <v>109</v>
          </cell>
          <cell r="DL266">
            <v>36</v>
          </cell>
          <cell r="DM266">
            <v>24</v>
          </cell>
          <cell r="DN266">
            <v>28</v>
          </cell>
          <cell r="DO266">
            <v>8</v>
          </cell>
          <cell r="DP266">
            <v>20</v>
          </cell>
          <cell r="DQ266">
            <v>0</v>
          </cell>
          <cell r="DR266">
            <v>187</v>
          </cell>
          <cell r="DS266">
            <v>121</v>
          </cell>
          <cell r="DT266">
            <v>71</v>
          </cell>
          <cell r="DU266">
            <v>50</v>
          </cell>
          <cell r="DV266">
            <v>39</v>
          </cell>
          <cell r="DW266">
            <v>23</v>
          </cell>
          <cell r="DX266">
            <v>16</v>
          </cell>
          <cell r="DY266">
            <v>10</v>
          </cell>
          <cell r="DZ266" t="str">
            <v>*</v>
          </cell>
          <cell r="EA266" t="str">
            <v>*</v>
          </cell>
          <cell r="EB266">
            <v>8</v>
          </cell>
          <cell r="EC266" t="str">
            <v>*</v>
          </cell>
          <cell r="ED266">
            <v>151</v>
          </cell>
          <cell r="EE266">
            <v>103</v>
          </cell>
          <cell r="EF266">
            <v>42</v>
          </cell>
          <cell r="EG266">
            <v>61</v>
          </cell>
          <cell r="EH266">
            <v>55</v>
          </cell>
          <cell r="EI266">
            <v>46</v>
          </cell>
          <cell r="EJ266">
            <v>9</v>
          </cell>
          <cell r="EK266">
            <v>4</v>
          </cell>
          <cell r="EL266" t="str">
            <v>*</v>
          </cell>
          <cell r="EM266" t="str">
            <v>*</v>
          </cell>
          <cell r="EN266">
            <v>3</v>
          </cell>
          <cell r="EO266" t="str">
            <v>*</v>
          </cell>
          <cell r="EP266">
            <v>143</v>
          </cell>
          <cell r="EQ266">
            <v>119</v>
          </cell>
          <cell r="ER266">
            <v>26</v>
          </cell>
          <cell r="ES266">
            <v>93</v>
          </cell>
          <cell r="ET266">
            <v>87</v>
          </cell>
          <cell r="EU266">
            <v>72</v>
          </cell>
          <cell r="EV266">
            <v>15</v>
          </cell>
          <cell r="EW266">
            <v>5</v>
          </cell>
          <cell r="EX266">
            <v>6</v>
          </cell>
          <cell r="EY266" t="str">
            <v>*</v>
          </cell>
          <cell r="EZ266" t="str">
            <v>*</v>
          </cell>
          <cell r="FA266">
            <v>0</v>
          </cell>
          <cell r="FB266">
            <v>517</v>
          </cell>
          <cell r="FC266">
            <v>451</v>
          </cell>
          <cell r="FD266">
            <v>162</v>
          </cell>
          <cell r="FE266">
            <v>289</v>
          </cell>
          <cell r="FF266">
            <v>264</v>
          </cell>
          <cell r="FG266">
            <v>222</v>
          </cell>
          <cell r="FH266">
            <v>42</v>
          </cell>
          <cell r="FI266">
            <v>18</v>
          </cell>
          <cell r="FJ266">
            <v>25</v>
          </cell>
          <cell r="FK266" t="str">
            <v>*</v>
          </cell>
          <cell r="FL266" t="str">
            <v>*</v>
          </cell>
          <cell r="FM266">
            <v>0</v>
          </cell>
          <cell r="FN266">
            <v>537</v>
          </cell>
          <cell r="FO266">
            <v>383</v>
          </cell>
          <cell r="FP266">
            <v>248</v>
          </cell>
          <cell r="FQ266">
            <v>135</v>
          </cell>
          <cell r="FR266">
            <v>104</v>
          </cell>
          <cell r="FS266">
            <v>67</v>
          </cell>
          <cell r="FT266">
            <v>37</v>
          </cell>
          <cell r="FU266">
            <v>25</v>
          </cell>
          <cell r="FV266" t="str">
            <v>*</v>
          </cell>
          <cell r="FW266" t="str">
            <v>*</v>
          </cell>
          <cell r="FX266">
            <v>20</v>
          </cell>
          <cell r="FY266" t="str">
            <v>*</v>
          </cell>
          <cell r="FZ266">
            <v>72</v>
          </cell>
          <cell r="GA266">
            <v>46</v>
          </cell>
          <cell r="GB266">
            <v>16</v>
          </cell>
          <cell r="GC266">
            <v>30</v>
          </cell>
          <cell r="GD266">
            <v>27</v>
          </cell>
          <cell r="GE266">
            <v>21</v>
          </cell>
          <cell r="GF266">
            <v>6</v>
          </cell>
          <cell r="GG266">
            <v>3</v>
          </cell>
          <cell r="GH266" t="str">
            <v>*</v>
          </cell>
          <cell r="GI266">
            <v>0</v>
          </cell>
          <cell r="GJ266" t="str">
            <v>*</v>
          </cell>
          <cell r="GK266" t="str">
            <v>*</v>
          </cell>
          <cell r="GL266">
            <v>0</v>
          </cell>
          <cell r="GM266">
            <v>0</v>
          </cell>
          <cell r="GN266">
            <v>0</v>
          </cell>
          <cell r="GO266">
            <v>0</v>
          </cell>
          <cell r="GP266">
            <v>0</v>
          </cell>
          <cell r="GQ266">
            <v>0</v>
          </cell>
          <cell r="GR266">
            <v>0</v>
          </cell>
          <cell r="GS266">
            <v>0</v>
          </cell>
          <cell r="GT266">
            <v>0</v>
          </cell>
          <cell r="GU266">
            <v>0</v>
          </cell>
          <cell r="GV266">
            <v>0</v>
          </cell>
          <cell r="GW266">
            <v>0</v>
          </cell>
          <cell r="GX266">
            <v>537</v>
          </cell>
          <cell r="GY266">
            <v>468</v>
          </cell>
          <cell r="GZ266">
            <v>172</v>
          </cell>
          <cell r="HA266">
            <v>296</v>
          </cell>
          <cell r="HB266">
            <v>270</v>
          </cell>
          <cell r="HC266">
            <v>224</v>
          </cell>
          <cell r="HD266">
            <v>46</v>
          </cell>
          <cell r="HE266">
            <v>21</v>
          </cell>
          <cell r="HF266">
            <v>26</v>
          </cell>
          <cell r="HG266">
            <v>11</v>
          </cell>
          <cell r="HH266">
            <v>15</v>
          </cell>
          <cell r="HI266">
            <v>0</v>
          </cell>
          <cell r="HJ266">
            <v>0</v>
          </cell>
          <cell r="HK266">
            <v>0</v>
          </cell>
          <cell r="HL266">
            <v>0</v>
          </cell>
          <cell r="HM266">
            <v>0</v>
          </cell>
          <cell r="HN266">
            <v>0</v>
          </cell>
          <cell r="HO266">
            <v>0</v>
          </cell>
          <cell r="HP266">
            <v>0</v>
          </cell>
          <cell r="HQ266">
            <v>0</v>
          </cell>
          <cell r="HR266">
            <v>0</v>
          </cell>
          <cell r="HS266">
            <v>0</v>
          </cell>
          <cell r="HT266">
            <v>0</v>
          </cell>
          <cell r="HU266">
            <v>0</v>
          </cell>
          <cell r="HV266">
            <v>692</v>
          </cell>
          <cell r="HW266">
            <v>485</v>
          </cell>
          <cell r="HX266">
            <v>249</v>
          </cell>
          <cell r="HY266">
            <v>236</v>
          </cell>
          <cell r="HZ266">
            <v>203</v>
          </cell>
          <cell r="IA266">
            <v>150</v>
          </cell>
          <cell r="IB266">
            <v>53</v>
          </cell>
          <cell r="IC266">
            <v>27</v>
          </cell>
          <cell r="ID266" t="str">
            <v>*</v>
          </cell>
          <cell r="IE266" t="str">
            <v>*</v>
          </cell>
          <cell r="IF266">
            <v>18</v>
          </cell>
          <cell r="IG266" t="str">
            <v>*</v>
          </cell>
          <cell r="IH266">
            <v>434</v>
          </cell>
          <cell r="II266">
            <v>395</v>
          </cell>
          <cell r="IJ266">
            <v>177</v>
          </cell>
          <cell r="IK266">
            <v>218</v>
          </cell>
          <cell r="IL266">
            <v>192</v>
          </cell>
          <cell r="IM266">
            <v>160</v>
          </cell>
          <cell r="IN266">
            <v>32</v>
          </cell>
          <cell r="IO266">
            <v>19</v>
          </cell>
          <cell r="IP266">
            <v>26</v>
          </cell>
          <cell r="IQ266">
            <v>8</v>
          </cell>
          <cell r="IR266">
            <v>18</v>
          </cell>
          <cell r="IS266">
            <v>0</v>
          </cell>
        </row>
        <row r="267">
          <cell r="A267" t="str">
            <v>Pfaffenhofen a.d.Ilm</v>
          </cell>
          <cell r="B267">
            <v>1158</v>
          </cell>
          <cell r="C267">
            <v>1052</v>
          </cell>
          <cell r="D267">
            <v>596</v>
          </cell>
          <cell r="E267">
            <v>456</v>
          </cell>
          <cell r="F267">
            <v>377</v>
          </cell>
          <cell r="G267">
            <v>261</v>
          </cell>
          <cell r="H267">
            <v>116</v>
          </cell>
          <cell r="I267">
            <v>40</v>
          </cell>
          <cell r="J267" t="str">
            <v>*</v>
          </cell>
          <cell r="K267">
            <v>38</v>
          </cell>
          <cell r="L267">
            <v>38</v>
          </cell>
          <cell r="M267" t="str">
            <v>*</v>
          </cell>
          <cell r="N267">
            <v>681</v>
          </cell>
          <cell r="O267">
            <v>628</v>
          </cell>
          <cell r="P267">
            <v>344</v>
          </cell>
          <cell r="Q267">
            <v>284</v>
          </cell>
          <cell r="R267">
            <v>230</v>
          </cell>
          <cell r="S267">
            <v>165</v>
          </cell>
          <cell r="T267">
            <v>65</v>
          </cell>
          <cell r="U267">
            <v>21</v>
          </cell>
          <cell r="V267" t="str">
            <v>*</v>
          </cell>
          <cell r="W267">
            <v>24</v>
          </cell>
          <cell r="X267">
            <v>27</v>
          </cell>
          <cell r="Y267" t="str">
            <v>*</v>
          </cell>
          <cell r="Z267">
            <v>477</v>
          </cell>
          <cell r="AA267">
            <v>424</v>
          </cell>
          <cell r="AB267">
            <v>252</v>
          </cell>
          <cell r="AC267">
            <v>172</v>
          </cell>
          <cell r="AD267">
            <v>147</v>
          </cell>
          <cell r="AE267">
            <v>96</v>
          </cell>
          <cell r="AF267">
            <v>51</v>
          </cell>
          <cell r="AG267">
            <v>19</v>
          </cell>
          <cell r="AH267">
            <v>25</v>
          </cell>
          <cell r="AI267">
            <v>14</v>
          </cell>
          <cell r="AJ267">
            <v>11</v>
          </cell>
          <cell r="AK267">
            <v>0</v>
          </cell>
          <cell r="AL267">
            <v>140</v>
          </cell>
          <cell r="AM267">
            <v>128</v>
          </cell>
          <cell r="AN267">
            <v>65</v>
          </cell>
          <cell r="AO267">
            <v>63</v>
          </cell>
          <cell r="AP267">
            <v>38</v>
          </cell>
          <cell r="AQ267">
            <v>32</v>
          </cell>
          <cell r="AR267">
            <v>6</v>
          </cell>
          <cell r="AS267">
            <v>3</v>
          </cell>
          <cell r="AT267">
            <v>25</v>
          </cell>
          <cell r="AU267">
            <v>11</v>
          </cell>
          <cell r="AV267">
            <v>14</v>
          </cell>
          <cell r="AW267">
            <v>0</v>
          </cell>
          <cell r="AX267">
            <v>255</v>
          </cell>
          <cell r="AY267">
            <v>239</v>
          </cell>
          <cell r="AZ267">
            <v>133</v>
          </cell>
          <cell r="BA267">
            <v>106</v>
          </cell>
          <cell r="BB267">
            <v>88</v>
          </cell>
          <cell r="BC267">
            <v>72</v>
          </cell>
          <cell r="BD267">
            <v>16</v>
          </cell>
          <cell r="BE267">
            <v>8</v>
          </cell>
          <cell r="BF267">
            <v>18</v>
          </cell>
          <cell r="BG267">
            <v>9</v>
          </cell>
          <cell r="BH267">
            <v>8</v>
          </cell>
          <cell r="BI267">
            <v>0</v>
          </cell>
          <cell r="BJ267">
            <v>218</v>
          </cell>
          <cell r="BK267">
            <v>193</v>
          </cell>
          <cell r="BL267">
            <v>79</v>
          </cell>
          <cell r="BM267">
            <v>114</v>
          </cell>
          <cell r="BN267">
            <v>96</v>
          </cell>
          <cell r="BO267">
            <v>77</v>
          </cell>
          <cell r="BP267">
            <v>19</v>
          </cell>
          <cell r="BQ267">
            <v>9</v>
          </cell>
          <cell r="BR267" t="str">
            <v>*</v>
          </cell>
          <cell r="BS267">
            <v>11</v>
          </cell>
          <cell r="BT267" t="str">
            <v>*</v>
          </cell>
          <cell r="BU267" t="str">
            <v>*</v>
          </cell>
          <cell r="BV267">
            <v>196</v>
          </cell>
          <cell r="BW267">
            <v>173</v>
          </cell>
          <cell r="BX267">
            <v>95</v>
          </cell>
          <cell r="BY267">
            <v>78</v>
          </cell>
          <cell r="BZ267">
            <v>71</v>
          </cell>
          <cell r="CA267">
            <v>49</v>
          </cell>
          <cell r="CB267">
            <v>22</v>
          </cell>
          <cell r="CC267">
            <v>7</v>
          </cell>
          <cell r="CD267">
            <v>7</v>
          </cell>
          <cell r="CE267" t="str">
            <v>*</v>
          </cell>
          <cell r="CF267" t="str">
            <v>*</v>
          </cell>
          <cell r="CG267">
            <v>0</v>
          </cell>
          <cell r="CH267">
            <v>349</v>
          </cell>
          <cell r="CI267">
            <v>319</v>
          </cell>
          <cell r="CJ267">
            <v>224</v>
          </cell>
          <cell r="CK267">
            <v>95</v>
          </cell>
          <cell r="CL267">
            <v>84</v>
          </cell>
          <cell r="CM267">
            <v>31</v>
          </cell>
          <cell r="CN267">
            <v>53</v>
          </cell>
          <cell r="CO267">
            <v>13</v>
          </cell>
          <cell r="CP267" t="str">
            <v>*</v>
          </cell>
          <cell r="CQ267" t="str">
            <v>*</v>
          </cell>
          <cell r="CR267">
            <v>8</v>
          </cell>
          <cell r="CS267" t="str">
            <v>*</v>
          </cell>
          <cell r="CT267">
            <v>111</v>
          </cell>
          <cell r="CU267">
            <v>104</v>
          </cell>
          <cell r="CV267">
            <v>46</v>
          </cell>
          <cell r="CW267">
            <v>58</v>
          </cell>
          <cell r="CX267">
            <v>51</v>
          </cell>
          <cell r="CY267">
            <v>40</v>
          </cell>
          <cell r="CZ267">
            <v>11</v>
          </cell>
          <cell r="DA267" t="str">
            <v>*</v>
          </cell>
          <cell r="DB267">
            <v>7</v>
          </cell>
          <cell r="DC267">
            <v>4</v>
          </cell>
          <cell r="DD267">
            <v>3</v>
          </cell>
          <cell r="DE267">
            <v>0</v>
          </cell>
          <cell r="DF267">
            <v>540</v>
          </cell>
          <cell r="DG267">
            <v>494</v>
          </cell>
          <cell r="DH267">
            <v>294</v>
          </cell>
          <cell r="DI267">
            <v>200</v>
          </cell>
          <cell r="DJ267">
            <v>156</v>
          </cell>
          <cell r="DK267">
            <v>110</v>
          </cell>
          <cell r="DL267">
            <v>46</v>
          </cell>
          <cell r="DM267">
            <v>17</v>
          </cell>
          <cell r="DN267">
            <v>44</v>
          </cell>
          <cell r="DO267">
            <v>21</v>
          </cell>
          <cell r="DP267">
            <v>22</v>
          </cell>
          <cell r="DQ267">
            <v>0</v>
          </cell>
          <cell r="DR267">
            <v>211</v>
          </cell>
          <cell r="DS267">
            <v>182</v>
          </cell>
          <cell r="DT267">
            <v>125</v>
          </cell>
          <cell r="DU267">
            <v>57</v>
          </cell>
          <cell r="DV267">
            <v>42</v>
          </cell>
          <cell r="DW267">
            <v>16</v>
          </cell>
          <cell r="DX267">
            <v>26</v>
          </cell>
          <cell r="DY267">
            <v>7</v>
          </cell>
          <cell r="DZ267">
            <v>15</v>
          </cell>
          <cell r="EA267">
            <v>6</v>
          </cell>
          <cell r="EB267">
            <v>9</v>
          </cell>
          <cell r="EC267">
            <v>0</v>
          </cell>
          <cell r="ED267">
            <v>220</v>
          </cell>
          <cell r="EE267">
            <v>203</v>
          </cell>
          <cell r="EF267">
            <v>109</v>
          </cell>
          <cell r="EG267">
            <v>94</v>
          </cell>
          <cell r="EH267">
            <v>84</v>
          </cell>
          <cell r="EI267">
            <v>63</v>
          </cell>
          <cell r="EJ267">
            <v>21</v>
          </cell>
          <cell r="EK267">
            <v>8</v>
          </cell>
          <cell r="EL267" t="str">
            <v>*</v>
          </cell>
          <cell r="EM267" t="str">
            <v>*</v>
          </cell>
          <cell r="EN267">
            <v>4</v>
          </cell>
          <cell r="EO267" t="str">
            <v>*</v>
          </cell>
          <cell r="EP267">
            <v>76</v>
          </cell>
          <cell r="EQ267">
            <v>69</v>
          </cell>
          <cell r="ER267">
            <v>22</v>
          </cell>
          <cell r="ES267">
            <v>47</v>
          </cell>
          <cell r="ET267" t="str">
            <v>*</v>
          </cell>
          <cell r="EU267">
            <v>32</v>
          </cell>
          <cell r="EV267" t="str">
            <v>*</v>
          </cell>
          <cell r="EW267" t="str">
            <v>*</v>
          </cell>
          <cell r="EX267" t="str">
            <v>*</v>
          </cell>
          <cell r="EY267" t="str">
            <v>*</v>
          </cell>
          <cell r="EZ267">
            <v>0</v>
          </cell>
          <cell r="FA267">
            <v>0</v>
          </cell>
          <cell r="FB267">
            <v>416</v>
          </cell>
          <cell r="FC267">
            <v>390</v>
          </cell>
          <cell r="FD267">
            <v>152</v>
          </cell>
          <cell r="FE267">
            <v>238</v>
          </cell>
          <cell r="FF267">
            <v>205</v>
          </cell>
          <cell r="FG267">
            <v>168</v>
          </cell>
          <cell r="FH267">
            <v>37</v>
          </cell>
          <cell r="FI267">
            <v>13</v>
          </cell>
          <cell r="FJ267" t="str">
            <v>*</v>
          </cell>
          <cell r="FK267">
            <v>21</v>
          </cell>
          <cell r="FL267" t="str">
            <v>*</v>
          </cell>
          <cell r="FM267" t="str">
            <v>*</v>
          </cell>
          <cell r="FN267">
            <v>631</v>
          </cell>
          <cell r="FO267">
            <v>560</v>
          </cell>
          <cell r="FP267">
            <v>387</v>
          </cell>
          <cell r="FQ267">
            <v>173</v>
          </cell>
          <cell r="FR267">
            <v>131</v>
          </cell>
          <cell r="FS267">
            <v>63</v>
          </cell>
          <cell r="FT267">
            <v>68</v>
          </cell>
          <cell r="FU267">
            <v>23</v>
          </cell>
          <cell r="FV267" t="str">
            <v>*</v>
          </cell>
          <cell r="FW267" t="str">
            <v>*</v>
          </cell>
          <cell r="FX267">
            <v>26</v>
          </cell>
          <cell r="FY267" t="str">
            <v>*</v>
          </cell>
          <cell r="FZ267">
            <v>111</v>
          </cell>
          <cell r="GA267">
            <v>102</v>
          </cell>
          <cell r="GB267">
            <v>57</v>
          </cell>
          <cell r="GC267">
            <v>45</v>
          </cell>
          <cell r="GD267">
            <v>41</v>
          </cell>
          <cell r="GE267">
            <v>30</v>
          </cell>
          <cell r="GF267">
            <v>11</v>
          </cell>
          <cell r="GG267">
            <v>4</v>
          </cell>
          <cell r="GH267">
            <v>4</v>
          </cell>
          <cell r="GI267" t="str">
            <v>*</v>
          </cell>
          <cell r="GJ267" t="str">
            <v>*</v>
          </cell>
          <cell r="GK267">
            <v>0</v>
          </cell>
          <cell r="GL267">
            <v>0</v>
          </cell>
          <cell r="GM267">
            <v>0</v>
          </cell>
          <cell r="GN267">
            <v>0</v>
          </cell>
          <cell r="GO267">
            <v>0</v>
          </cell>
          <cell r="GP267">
            <v>0</v>
          </cell>
          <cell r="GQ267">
            <v>0</v>
          </cell>
          <cell r="GR267">
            <v>0</v>
          </cell>
          <cell r="GS267">
            <v>0</v>
          </cell>
          <cell r="GT267">
            <v>0</v>
          </cell>
          <cell r="GU267">
            <v>0</v>
          </cell>
          <cell r="GV267">
            <v>0</v>
          </cell>
          <cell r="GW267">
            <v>0</v>
          </cell>
          <cell r="GX267">
            <v>463</v>
          </cell>
          <cell r="GY267">
            <v>431</v>
          </cell>
          <cell r="GZ267">
            <v>182</v>
          </cell>
          <cell r="HA267">
            <v>249</v>
          </cell>
          <cell r="HB267">
            <v>213</v>
          </cell>
          <cell r="HC267">
            <v>171</v>
          </cell>
          <cell r="HD267">
            <v>42</v>
          </cell>
          <cell r="HE267">
            <v>13</v>
          </cell>
          <cell r="HF267" t="str">
            <v>*</v>
          </cell>
          <cell r="HG267">
            <v>23</v>
          </cell>
          <cell r="HH267">
            <v>11</v>
          </cell>
          <cell r="HI267" t="str">
            <v>*</v>
          </cell>
          <cell r="HJ267">
            <v>0</v>
          </cell>
          <cell r="HK267">
            <v>0</v>
          </cell>
          <cell r="HL267">
            <v>0</v>
          </cell>
          <cell r="HM267">
            <v>0</v>
          </cell>
          <cell r="HN267">
            <v>0</v>
          </cell>
          <cell r="HO267">
            <v>0</v>
          </cell>
          <cell r="HP267">
            <v>0</v>
          </cell>
          <cell r="HQ267">
            <v>0</v>
          </cell>
          <cell r="HR267">
            <v>0</v>
          </cell>
          <cell r="HS267">
            <v>0</v>
          </cell>
          <cell r="HT267">
            <v>0</v>
          </cell>
          <cell r="HU267">
            <v>0</v>
          </cell>
          <cell r="HV267">
            <v>911</v>
          </cell>
          <cell r="HW267">
            <v>824</v>
          </cell>
          <cell r="HX267">
            <v>485</v>
          </cell>
          <cell r="HY267">
            <v>339</v>
          </cell>
          <cell r="HZ267">
            <v>280</v>
          </cell>
          <cell r="IA267">
            <v>178</v>
          </cell>
          <cell r="IB267">
            <v>102</v>
          </cell>
          <cell r="IC267">
            <v>34</v>
          </cell>
          <cell r="ID267" t="str">
            <v>*</v>
          </cell>
          <cell r="IE267">
            <v>24</v>
          </cell>
          <cell r="IF267">
            <v>32</v>
          </cell>
          <cell r="IG267" t="str">
            <v>*</v>
          </cell>
          <cell r="IH267">
            <v>247</v>
          </cell>
          <cell r="II267">
            <v>228</v>
          </cell>
          <cell r="IJ267">
            <v>111</v>
          </cell>
          <cell r="IK267">
            <v>117</v>
          </cell>
          <cell r="IL267">
            <v>97</v>
          </cell>
          <cell r="IM267">
            <v>83</v>
          </cell>
          <cell r="IN267">
            <v>14</v>
          </cell>
          <cell r="IO267">
            <v>6</v>
          </cell>
          <cell r="IP267">
            <v>20</v>
          </cell>
          <cell r="IQ267">
            <v>14</v>
          </cell>
          <cell r="IR267">
            <v>6</v>
          </cell>
          <cell r="IS267">
            <v>0</v>
          </cell>
        </row>
        <row r="268">
          <cell r="A268" t="str">
            <v>Rosenheim</v>
          </cell>
          <cell r="B268">
            <v>3146</v>
          </cell>
          <cell r="C268">
            <v>2608</v>
          </cell>
          <cell r="D268">
            <v>1638</v>
          </cell>
          <cell r="E268">
            <v>970</v>
          </cell>
          <cell r="F268">
            <v>739</v>
          </cell>
          <cell r="G268">
            <v>559</v>
          </cell>
          <cell r="H268">
            <v>178</v>
          </cell>
          <cell r="I268">
            <v>61</v>
          </cell>
          <cell r="J268">
            <v>209</v>
          </cell>
          <cell r="K268">
            <v>90</v>
          </cell>
          <cell r="L268">
            <v>119</v>
          </cell>
          <cell r="M268">
            <v>22</v>
          </cell>
          <cell r="N268">
            <v>1698</v>
          </cell>
          <cell r="O268">
            <v>1424</v>
          </cell>
          <cell r="P268">
            <v>891</v>
          </cell>
          <cell r="Q268">
            <v>533</v>
          </cell>
          <cell r="R268">
            <v>396</v>
          </cell>
          <cell r="S268">
            <v>313</v>
          </cell>
          <cell r="T268">
            <v>82</v>
          </cell>
          <cell r="U268">
            <v>30</v>
          </cell>
          <cell r="V268">
            <v>123</v>
          </cell>
          <cell r="W268">
            <v>51</v>
          </cell>
          <cell r="X268">
            <v>72</v>
          </cell>
          <cell r="Y268">
            <v>14</v>
          </cell>
          <cell r="Z268">
            <v>1448</v>
          </cell>
          <cell r="AA268">
            <v>1184</v>
          </cell>
          <cell r="AB268">
            <v>747</v>
          </cell>
          <cell r="AC268">
            <v>437</v>
          </cell>
          <cell r="AD268">
            <v>343</v>
          </cell>
          <cell r="AE268">
            <v>246</v>
          </cell>
          <cell r="AF268">
            <v>96</v>
          </cell>
          <cell r="AG268">
            <v>31</v>
          </cell>
          <cell r="AH268">
            <v>86</v>
          </cell>
          <cell r="AI268">
            <v>39</v>
          </cell>
          <cell r="AJ268">
            <v>47</v>
          </cell>
          <cell r="AK268">
            <v>8</v>
          </cell>
          <cell r="AL268">
            <v>275</v>
          </cell>
          <cell r="AM268">
            <v>210</v>
          </cell>
          <cell r="AN268">
            <v>124</v>
          </cell>
          <cell r="AO268">
            <v>86</v>
          </cell>
          <cell r="AP268">
            <v>56</v>
          </cell>
          <cell r="AQ268">
            <v>47</v>
          </cell>
          <cell r="AR268">
            <v>9</v>
          </cell>
          <cell r="AS268">
            <v>0</v>
          </cell>
          <cell r="AT268" t="str">
            <v>*</v>
          </cell>
          <cell r="AU268">
            <v>17</v>
          </cell>
          <cell r="AV268" t="str">
            <v>*</v>
          </cell>
          <cell r="AW268" t="str">
            <v>*</v>
          </cell>
          <cell r="AX268">
            <v>672</v>
          </cell>
          <cell r="AY268">
            <v>579</v>
          </cell>
          <cell r="AZ268">
            <v>317</v>
          </cell>
          <cell r="BA268">
            <v>262</v>
          </cell>
          <cell r="BB268">
            <v>185</v>
          </cell>
          <cell r="BC268">
            <v>157</v>
          </cell>
          <cell r="BD268">
            <v>28</v>
          </cell>
          <cell r="BE268">
            <v>9</v>
          </cell>
          <cell r="BF268">
            <v>71</v>
          </cell>
          <cell r="BG268">
            <v>34</v>
          </cell>
          <cell r="BH268">
            <v>37</v>
          </cell>
          <cell r="BI268">
            <v>6</v>
          </cell>
          <cell r="BJ268">
            <v>585</v>
          </cell>
          <cell r="BK268">
            <v>503</v>
          </cell>
          <cell r="BL268">
            <v>272</v>
          </cell>
          <cell r="BM268">
            <v>231</v>
          </cell>
          <cell r="BN268">
            <v>185</v>
          </cell>
          <cell r="BO268">
            <v>132</v>
          </cell>
          <cell r="BP268">
            <v>52</v>
          </cell>
          <cell r="BQ268">
            <v>20</v>
          </cell>
          <cell r="BR268" t="str">
            <v>*</v>
          </cell>
          <cell r="BS268" t="str">
            <v>*</v>
          </cell>
          <cell r="BT268">
            <v>25</v>
          </cell>
          <cell r="BU268" t="str">
            <v>*</v>
          </cell>
          <cell r="BV268">
            <v>682</v>
          </cell>
          <cell r="BW268">
            <v>553</v>
          </cell>
          <cell r="BX268">
            <v>348</v>
          </cell>
          <cell r="BY268">
            <v>205</v>
          </cell>
          <cell r="BZ268">
            <v>164</v>
          </cell>
          <cell r="CA268">
            <v>134</v>
          </cell>
          <cell r="CB268">
            <v>30</v>
          </cell>
          <cell r="CC268">
            <v>8</v>
          </cell>
          <cell r="CD268">
            <v>36</v>
          </cell>
          <cell r="CE268" t="str">
            <v>*</v>
          </cell>
          <cell r="CF268" t="str">
            <v>*</v>
          </cell>
          <cell r="CG268">
            <v>5</v>
          </cell>
          <cell r="CH268">
            <v>932</v>
          </cell>
          <cell r="CI268">
            <v>763</v>
          </cell>
          <cell r="CJ268">
            <v>577</v>
          </cell>
          <cell r="CK268">
            <v>186</v>
          </cell>
          <cell r="CL268">
            <v>149</v>
          </cell>
          <cell r="CM268">
            <v>89</v>
          </cell>
          <cell r="CN268">
            <v>59</v>
          </cell>
          <cell r="CO268">
            <v>24</v>
          </cell>
          <cell r="CP268">
            <v>32</v>
          </cell>
          <cell r="CQ268">
            <v>7</v>
          </cell>
          <cell r="CR268">
            <v>25</v>
          </cell>
          <cell r="CS268">
            <v>5</v>
          </cell>
          <cell r="CT268">
            <v>264</v>
          </cell>
          <cell r="CU268">
            <v>222</v>
          </cell>
          <cell r="CV268">
            <v>131</v>
          </cell>
          <cell r="CW268">
            <v>91</v>
          </cell>
          <cell r="CX268">
            <v>72</v>
          </cell>
          <cell r="CY268">
            <v>60</v>
          </cell>
          <cell r="CZ268">
            <v>12</v>
          </cell>
          <cell r="DA268">
            <v>4</v>
          </cell>
          <cell r="DB268" t="str">
            <v>*</v>
          </cell>
          <cell r="DC268">
            <v>9</v>
          </cell>
          <cell r="DD268" t="str">
            <v>*</v>
          </cell>
          <cell r="DE268" t="str">
            <v>*</v>
          </cell>
          <cell r="DF268">
            <v>1272</v>
          </cell>
          <cell r="DG268">
            <v>1077</v>
          </cell>
          <cell r="DH268">
            <v>693</v>
          </cell>
          <cell r="DI268">
            <v>384</v>
          </cell>
          <cell r="DJ268">
            <v>272</v>
          </cell>
          <cell r="DK268">
            <v>185</v>
          </cell>
          <cell r="DL268">
            <v>87</v>
          </cell>
          <cell r="DM268">
            <v>30</v>
          </cell>
          <cell r="DN268">
            <v>109</v>
          </cell>
          <cell r="DO268">
            <v>53</v>
          </cell>
          <cell r="DP268">
            <v>56</v>
          </cell>
          <cell r="DQ268">
            <v>3</v>
          </cell>
          <cell r="DR268">
            <v>589</v>
          </cell>
          <cell r="DS268">
            <v>466</v>
          </cell>
          <cell r="DT268">
            <v>344</v>
          </cell>
          <cell r="DU268">
            <v>122</v>
          </cell>
          <cell r="DV268">
            <v>83</v>
          </cell>
          <cell r="DW268">
            <v>54</v>
          </cell>
          <cell r="DX268">
            <v>29</v>
          </cell>
          <cell r="DY268">
            <v>8</v>
          </cell>
          <cell r="DZ268" t="str">
            <v>*</v>
          </cell>
          <cell r="EA268" t="str">
            <v>*</v>
          </cell>
          <cell r="EB268">
            <v>23</v>
          </cell>
          <cell r="EC268" t="str">
            <v>*</v>
          </cell>
          <cell r="ED268">
            <v>659</v>
          </cell>
          <cell r="EE268">
            <v>535</v>
          </cell>
          <cell r="EF268">
            <v>372</v>
          </cell>
          <cell r="EG268">
            <v>163</v>
          </cell>
          <cell r="EH268">
            <v>120</v>
          </cell>
          <cell r="EI268">
            <v>87</v>
          </cell>
          <cell r="EJ268">
            <v>31</v>
          </cell>
          <cell r="EK268">
            <v>9</v>
          </cell>
          <cell r="EL268">
            <v>35</v>
          </cell>
          <cell r="EM268" t="str">
            <v>*</v>
          </cell>
          <cell r="EN268" t="str">
            <v>*</v>
          </cell>
          <cell r="EO268">
            <v>8</v>
          </cell>
          <cell r="EP268">
            <v>362</v>
          </cell>
          <cell r="EQ268">
            <v>308</v>
          </cell>
          <cell r="ER268">
            <v>98</v>
          </cell>
          <cell r="ES268">
            <v>210</v>
          </cell>
          <cell r="ET268">
            <v>192</v>
          </cell>
          <cell r="EU268">
            <v>173</v>
          </cell>
          <cell r="EV268">
            <v>19</v>
          </cell>
          <cell r="EW268">
            <v>10</v>
          </cell>
          <cell r="EX268">
            <v>12</v>
          </cell>
          <cell r="EY268">
            <v>7</v>
          </cell>
          <cell r="EZ268">
            <v>5</v>
          </cell>
          <cell r="FA268">
            <v>6</v>
          </cell>
          <cell r="FB268">
            <v>1117</v>
          </cell>
          <cell r="FC268">
            <v>975</v>
          </cell>
          <cell r="FD268">
            <v>414</v>
          </cell>
          <cell r="FE268">
            <v>561</v>
          </cell>
          <cell r="FF268">
            <v>458</v>
          </cell>
          <cell r="FG268">
            <v>374</v>
          </cell>
          <cell r="FH268">
            <v>83</v>
          </cell>
          <cell r="FI268">
            <v>23</v>
          </cell>
          <cell r="FJ268">
            <v>87</v>
          </cell>
          <cell r="FK268">
            <v>49</v>
          </cell>
          <cell r="FL268">
            <v>38</v>
          </cell>
          <cell r="FM268">
            <v>16</v>
          </cell>
          <cell r="FN268">
            <v>1645</v>
          </cell>
          <cell r="FO268">
            <v>1325</v>
          </cell>
          <cell r="FP268">
            <v>1002</v>
          </cell>
          <cell r="FQ268">
            <v>323</v>
          </cell>
          <cell r="FR268">
            <v>217</v>
          </cell>
          <cell r="FS268">
            <v>137</v>
          </cell>
          <cell r="FT268">
            <v>80</v>
          </cell>
          <cell r="FU268">
            <v>32</v>
          </cell>
          <cell r="FV268" t="str">
            <v>*</v>
          </cell>
          <cell r="FW268" t="str">
            <v>*</v>
          </cell>
          <cell r="FX268">
            <v>64</v>
          </cell>
          <cell r="FY268" t="str">
            <v>*</v>
          </cell>
          <cell r="FZ268">
            <v>384</v>
          </cell>
          <cell r="GA268">
            <v>308</v>
          </cell>
          <cell r="GB268">
            <v>222</v>
          </cell>
          <cell r="GC268">
            <v>86</v>
          </cell>
          <cell r="GD268">
            <v>64</v>
          </cell>
          <cell r="GE268">
            <v>48</v>
          </cell>
          <cell r="GF268">
            <v>15</v>
          </cell>
          <cell r="GG268">
            <v>6</v>
          </cell>
          <cell r="GH268" t="str">
            <v>*</v>
          </cell>
          <cell r="GI268" t="str">
            <v>*</v>
          </cell>
          <cell r="GJ268">
            <v>17</v>
          </cell>
          <cell r="GK268" t="str">
            <v>*</v>
          </cell>
          <cell r="GL268">
            <v>0</v>
          </cell>
          <cell r="GM268">
            <v>0</v>
          </cell>
          <cell r="GN268">
            <v>0</v>
          </cell>
          <cell r="GO268">
            <v>0</v>
          </cell>
          <cell r="GP268">
            <v>0</v>
          </cell>
          <cell r="GQ268">
            <v>0</v>
          </cell>
          <cell r="GR268">
            <v>0</v>
          </cell>
          <cell r="GS268">
            <v>0</v>
          </cell>
          <cell r="GT268">
            <v>0</v>
          </cell>
          <cell r="GU268">
            <v>0</v>
          </cell>
          <cell r="GV268">
            <v>0</v>
          </cell>
          <cell r="GW268">
            <v>0</v>
          </cell>
          <cell r="GX268">
            <v>1214</v>
          </cell>
          <cell r="GY268">
            <v>1061</v>
          </cell>
          <cell r="GZ268">
            <v>482</v>
          </cell>
          <cell r="HA268">
            <v>579</v>
          </cell>
          <cell r="HB268">
            <v>470</v>
          </cell>
          <cell r="HC268">
            <v>382</v>
          </cell>
          <cell r="HD268">
            <v>87</v>
          </cell>
          <cell r="HE268">
            <v>24</v>
          </cell>
          <cell r="HF268">
            <v>92</v>
          </cell>
          <cell r="HG268">
            <v>51</v>
          </cell>
          <cell r="HH268">
            <v>41</v>
          </cell>
          <cell r="HI268">
            <v>17</v>
          </cell>
          <cell r="HJ268">
            <v>0</v>
          </cell>
          <cell r="HK268">
            <v>0</v>
          </cell>
          <cell r="HL268">
            <v>0</v>
          </cell>
          <cell r="HM268">
            <v>0</v>
          </cell>
          <cell r="HN268">
            <v>0</v>
          </cell>
          <cell r="HO268">
            <v>0</v>
          </cell>
          <cell r="HP268">
            <v>0</v>
          </cell>
          <cell r="HQ268">
            <v>0</v>
          </cell>
          <cell r="HR268">
            <v>0</v>
          </cell>
          <cell r="HS268">
            <v>0</v>
          </cell>
          <cell r="HT268">
            <v>0</v>
          </cell>
          <cell r="HU268">
            <v>0</v>
          </cell>
          <cell r="HV268">
            <v>2060</v>
          </cell>
          <cell r="HW268">
            <v>1689</v>
          </cell>
          <cell r="HX268">
            <v>1146</v>
          </cell>
          <cell r="HY268">
            <v>543</v>
          </cell>
          <cell r="HZ268">
            <v>402</v>
          </cell>
          <cell r="IA268">
            <v>300</v>
          </cell>
          <cell r="IB268">
            <v>100</v>
          </cell>
          <cell r="IC268">
            <v>36</v>
          </cell>
          <cell r="ID268">
            <v>128</v>
          </cell>
          <cell r="IE268">
            <v>51</v>
          </cell>
          <cell r="IF268">
            <v>77</v>
          </cell>
          <cell r="IG268">
            <v>13</v>
          </cell>
          <cell r="IH268">
            <v>1086</v>
          </cell>
          <cell r="II268">
            <v>919</v>
          </cell>
          <cell r="IJ268">
            <v>492</v>
          </cell>
          <cell r="IK268">
            <v>427</v>
          </cell>
          <cell r="IL268">
            <v>337</v>
          </cell>
          <cell r="IM268">
            <v>259</v>
          </cell>
          <cell r="IN268">
            <v>78</v>
          </cell>
          <cell r="IO268">
            <v>25</v>
          </cell>
          <cell r="IP268">
            <v>81</v>
          </cell>
          <cell r="IQ268">
            <v>39</v>
          </cell>
          <cell r="IR268">
            <v>42</v>
          </cell>
          <cell r="IS268">
            <v>9</v>
          </cell>
        </row>
        <row r="269">
          <cell r="A269" t="str">
            <v>Starnberg</v>
          </cell>
          <cell r="B269">
            <v>1592</v>
          </cell>
          <cell r="C269">
            <v>1408</v>
          </cell>
          <cell r="D269">
            <v>787</v>
          </cell>
          <cell r="E269">
            <v>621</v>
          </cell>
          <cell r="F269">
            <v>497</v>
          </cell>
          <cell r="G269">
            <v>426</v>
          </cell>
          <cell r="H269">
            <v>71</v>
          </cell>
          <cell r="I269">
            <v>19</v>
          </cell>
          <cell r="J269">
            <v>114</v>
          </cell>
          <cell r="K269">
            <v>78</v>
          </cell>
          <cell r="L269">
            <v>36</v>
          </cell>
          <cell r="M269">
            <v>10</v>
          </cell>
          <cell r="N269">
            <v>866</v>
          </cell>
          <cell r="O269">
            <v>762</v>
          </cell>
          <cell r="P269">
            <v>440</v>
          </cell>
          <cell r="Q269">
            <v>322</v>
          </cell>
          <cell r="R269">
            <v>257</v>
          </cell>
          <cell r="S269">
            <v>230</v>
          </cell>
          <cell r="T269">
            <v>27</v>
          </cell>
          <cell r="U269">
            <v>5</v>
          </cell>
          <cell r="V269" t="str">
            <v>*</v>
          </cell>
          <cell r="W269">
            <v>42</v>
          </cell>
          <cell r="X269" t="str">
            <v>*</v>
          </cell>
          <cell r="Y269" t="str">
            <v>*</v>
          </cell>
          <cell r="Z269">
            <v>726</v>
          </cell>
          <cell r="AA269">
            <v>646</v>
          </cell>
          <cell r="AB269">
            <v>347</v>
          </cell>
          <cell r="AC269">
            <v>299</v>
          </cell>
          <cell r="AD269">
            <v>240</v>
          </cell>
          <cell r="AE269">
            <v>196</v>
          </cell>
          <cell r="AF269">
            <v>44</v>
          </cell>
          <cell r="AG269">
            <v>14</v>
          </cell>
          <cell r="AH269" t="str">
            <v>*</v>
          </cell>
          <cell r="AI269">
            <v>36</v>
          </cell>
          <cell r="AJ269" t="str">
            <v>*</v>
          </cell>
          <cell r="AK269" t="str">
            <v>*</v>
          </cell>
          <cell r="AL269">
            <v>99</v>
          </cell>
          <cell r="AM269">
            <v>93</v>
          </cell>
          <cell r="AN269">
            <v>35</v>
          </cell>
          <cell r="AO269">
            <v>58</v>
          </cell>
          <cell r="AP269">
            <v>37</v>
          </cell>
          <cell r="AQ269">
            <v>37</v>
          </cell>
          <cell r="AR269">
            <v>0</v>
          </cell>
          <cell r="AS269">
            <v>0</v>
          </cell>
          <cell r="AT269" t="str">
            <v>*</v>
          </cell>
          <cell r="AU269">
            <v>14</v>
          </cell>
          <cell r="AV269" t="str">
            <v>*</v>
          </cell>
          <cell r="AW269" t="str">
            <v>*</v>
          </cell>
          <cell r="AX269">
            <v>346</v>
          </cell>
          <cell r="AY269">
            <v>323</v>
          </cell>
          <cell r="AZ269">
            <v>144</v>
          </cell>
          <cell r="BA269">
            <v>179</v>
          </cell>
          <cell r="BB269">
            <v>133</v>
          </cell>
          <cell r="BC269">
            <v>120</v>
          </cell>
          <cell r="BD269">
            <v>13</v>
          </cell>
          <cell r="BE269">
            <v>3</v>
          </cell>
          <cell r="BF269" t="str">
            <v>*</v>
          </cell>
          <cell r="BG269">
            <v>32</v>
          </cell>
          <cell r="BH269" t="str">
            <v>*</v>
          </cell>
          <cell r="BI269" t="str">
            <v>*</v>
          </cell>
          <cell r="BJ269">
            <v>308</v>
          </cell>
          <cell r="BK269">
            <v>267</v>
          </cell>
          <cell r="BL269">
            <v>115</v>
          </cell>
          <cell r="BM269">
            <v>152</v>
          </cell>
          <cell r="BN269">
            <v>121</v>
          </cell>
          <cell r="BO269">
            <v>105</v>
          </cell>
          <cell r="BP269">
            <v>16</v>
          </cell>
          <cell r="BQ269">
            <v>6</v>
          </cell>
          <cell r="BR269">
            <v>28</v>
          </cell>
          <cell r="BS269">
            <v>20</v>
          </cell>
          <cell r="BT269">
            <v>8</v>
          </cell>
          <cell r="BU269">
            <v>3</v>
          </cell>
          <cell r="BV269">
            <v>364</v>
          </cell>
          <cell r="BW269">
            <v>315</v>
          </cell>
          <cell r="BX269">
            <v>191</v>
          </cell>
          <cell r="BY269">
            <v>124</v>
          </cell>
          <cell r="BZ269">
            <v>109</v>
          </cell>
          <cell r="CA269">
            <v>85</v>
          </cell>
          <cell r="CB269">
            <v>24</v>
          </cell>
          <cell r="CC269">
            <v>6</v>
          </cell>
          <cell r="CD269">
            <v>15</v>
          </cell>
          <cell r="CE269" t="str">
            <v>*</v>
          </cell>
          <cell r="CF269" t="str">
            <v>*</v>
          </cell>
          <cell r="CG269">
            <v>0</v>
          </cell>
          <cell r="CH269">
            <v>475</v>
          </cell>
          <cell r="CI269">
            <v>410</v>
          </cell>
          <cell r="CJ269">
            <v>302</v>
          </cell>
          <cell r="CK269">
            <v>108</v>
          </cell>
          <cell r="CL269">
            <v>97</v>
          </cell>
          <cell r="CM269">
            <v>79</v>
          </cell>
          <cell r="CN269">
            <v>18</v>
          </cell>
          <cell r="CO269">
            <v>4</v>
          </cell>
          <cell r="CP269">
            <v>8</v>
          </cell>
          <cell r="CQ269" t="str">
            <v>*</v>
          </cell>
          <cell r="CR269" t="str">
            <v>*</v>
          </cell>
          <cell r="CS269">
            <v>3</v>
          </cell>
          <cell r="CT269">
            <v>121</v>
          </cell>
          <cell r="CU269">
            <v>105</v>
          </cell>
          <cell r="CV269">
            <v>24</v>
          </cell>
          <cell r="CW269">
            <v>81</v>
          </cell>
          <cell r="CX269">
            <v>66</v>
          </cell>
          <cell r="CY269">
            <v>63</v>
          </cell>
          <cell r="CZ269">
            <v>3</v>
          </cell>
          <cell r="DA269">
            <v>0</v>
          </cell>
          <cell r="DB269">
            <v>11</v>
          </cell>
          <cell r="DC269" t="str">
            <v>*</v>
          </cell>
          <cell r="DD269" t="str">
            <v>*</v>
          </cell>
          <cell r="DE269">
            <v>4</v>
          </cell>
          <cell r="DF269">
            <v>403</v>
          </cell>
          <cell r="DG269">
            <v>341</v>
          </cell>
          <cell r="DH269">
            <v>183</v>
          </cell>
          <cell r="DI269">
            <v>158</v>
          </cell>
          <cell r="DJ269">
            <v>122</v>
          </cell>
          <cell r="DK269">
            <v>109</v>
          </cell>
          <cell r="DL269">
            <v>13</v>
          </cell>
          <cell r="DM269">
            <v>4</v>
          </cell>
          <cell r="DN269">
            <v>36</v>
          </cell>
          <cell r="DO269">
            <v>21</v>
          </cell>
          <cell r="DP269">
            <v>15</v>
          </cell>
          <cell r="DQ269">
            <v>0</v>
          </cell>
          <cell r="DR269">
            <v>265</v>
          </cell>
          <cell r="DS269">
            <v>234</v>
          </cell>
          <cell r="DT269">
            <v>167</v>
          </cell>
          <cell r="DU269">
            <v>67</v>
          </cell>
          <cell r="DV269">
            <v>56</v>
          </cell>
          <cell r="DW269">
            <v>39</v>
          </cell>
          <cell r="DX269">
            <v>17</v>
          </cell>
          <cell r="DY269">
            <v>5</v>
          </cell>
          <cell r="DZ269">
            <v>8</v>
          </cell>
          <cell r="EA269" t="str">
            <v>*</v>
          </cell>
          <cell r="EB269" t="str">
            <v>*</v>
          </cell>
          <cell r="EC269">
            <v>3</v>
          </cell>
          <cell r="ED269">
            <v>581</v>
          </cell>
          <cell r="EE269">
            <v>520</v>
          </cell>
          <cell r="EF269">
            <v>330</v>
          </cell>
          <cell r="EG269">
            <v>190</v>
          </cell>
          <cell r="EH269">
            <v>147</v>
          </cell>
          <cell r="EI269">
            <v>116</v>
          </cell>
          <cell r="EJ269">
            <v>31</v>
          </cell>
          <cell r="EK269">
            <v>7</v>
          </cell>
          <cell r="EL269" t="str">
            <v>*</v>
          </cell>
          <cell r="EM269">
            <v>30</v>
          </cell>
          <cell r="EN269" t="str">
            <v>*</v>
          </cell>
          <cell r="EO269" t="str">
            <v>*</v>
          </cell>
          <cell r="EP269">
            <v>222</v>
          </cell>
          <cell r="EQ269">
            <v>208</v>
          </cell>
          <cell r="ER269">
            <v>83</v>
          </cell>
          <cell r="ES269">
            <v>125</v>
          </cell>
          <cell r="ET269">
            <v>106</v>
          </cell>
          <cell r="EU269">
            <v>99</v>
          </cell>
          <cell r="EV269">
            <v>7</v>
          </cell>
          <cell r="EW269">
            <v>3</v>
          </cell>
          <cell r="EX269" t="str">
            <v>*</v>
          </cell>
          <cell r="EY269">
            <v>15</v>
          </cell>
          <cell r="EZ269" t="str">
            <v>*</v>
          </cell>
          <cell r="FA269" t="str">
            <v>*</v>
          </cell>
          <cell r="FB269">
            <v>585</v>
          </cell>
          <cell r="FC269">
            <v>528</v>
          </cell>
          <cell r="FD269">
            <v>155</v>
          </cell>
          <cell r="FE269">
            <v>373</v>
          </cell>
          <cell r="FF269">
            <v>302</v>
          </cell>
          <cell r="FG269">
            <v>277</v>
          </cell>
          <cell r="FH269">
            <v>25</v>
          </cell>
          <cell r="FI269">
            <v>8</v>
          </cell>
          <cell r="FJ269">
            <v>64</v>
          </cell>
          <cell r="FK269">
            <v>48</v>
          </cell>
          <cell r="FL269">
            <v>16</v>
          </cell>
          <cell r="FM269">
            <v>7</v>
          </cell>
          <cell r="FN269">
            <v>647</v>
          </cell>
          <cell r="FO269">
            <v>556</v>
          </cell>
          <cell r="FP269">
            <v>402</v>
          </cell>
          <cell r="FQ269">
            <v>154</v>
          </cell>
          <cell r="FR269">
            <v>122</v>
          </cell>
          <cell r="FS269">
            <v>94</v>
          </cell>
          <cell r="FT269">
            <v>28</v>
          </cell>
          <cell r="FU269">
            <v>7</v>
          </cell>
          <cell r="FV269" t="str">
            <v>*</v>
          </cell>
          <cell r="FW269" t="str">
            <v>*</v>
          </cell>
          <cell r="FX269">
            <v>15</v>
          </cell>
          <cell r="FY269" t="str">
            <v>*</v>
          </cell>
          <cell r="FZ269">
            <v>360</v>
          </cell>
          <cell r="GA269">
            <v>324</v>
          </cell>
          <cell r="GB269">
            <v>230</v>
          </cell>
          <cell r="GC269">
            <v>94</v>
          </cell>
          <cell r="GD269">
            <v>73</v>
          </cell>
          <cell r="GE269">
            <v>55</v>
          </cell>
          <cell r="GF269">
            <v>18</v>
          </cell>
          <cell r="GG269">
            <v>4</v>
          </cell>
          <cell r="GH269" t="str">
            <v>*</v>
          </cell>
          <cell r="GI269" t="str">
            <v>*</v>
          </cell>
          <cell r="GJ269">
            <v>5</v>
          </cell>
          <cell r="GK269" t="str">
            <v>*</v>
          </cell>
          <cell r="GL269">
            <v>0</v>
          </cell>
          <cell r="GM269">
            <v>0</v>
          </cell>
          <cell r="GN269">
            <v>0</v>
          </cell>
          <cell r="GO269">
            <v>0</v>
          </cell>
          <cell r="GP269">
            <v>0</v>
          </cell>
          <cell r="GQ269">
            <v>0</v>
          </cell>
          <cell r="GR269">
            <v>0</v>
          </cell>
          <cell r="GS269">
            <v>0</v>
          </cell>
          <cell r="GT269">
            <v>0</v>
          </cell>
          <cell r="GU269">
            <v>0</v>
          </cell>
          <cell r="GV269">
            <v>0</v>
          </cell>
          <cell r="GW269">
            <v>0</v>
          </cell>
          <cell r="GX269">
            <v>627</v>
          </cell>
          <cell r="GY269">
            <v>567</v>
          </cell>
          <cell r="GZ269">
            <v>185</v>
          </cell>
          <cell r="HA269">
            <v>382</v>
          </cell>
          <cell r="HB269">
            <v>307</v>
          </cell>
          <cell r="HC269">
            <v>282</v>
          </cell>
          <cell r="HD269">
            <v>25</v>
          </cell>
          <cell r="HE269">
            <v>8</v>
          </cell>
          <cell r="HF269">
            <v>68</v>
          </cell>
          <cell r="HG269">
            <v>50</v>
          </cell>
          <cell r="HH269">
            <v>18</v>
          </cell>
          <cell r="HI269">
            <v>7</v>
          </cell>
          <cell r="HJ269">
            <v>0</v>
          </cell>
          <cell r="HK269">
            <v>0</v>
          </cell>
          <cell r="HL269">
            <v>0</v>
          </cell>
          <cell r="HM269">
            <v>0</v>
          </cell>
          <cell r="HN269">
            <v>0</v>
          </cell>
          <cell r="HO269">
            <v>0</v>
          </cell>
          <cell r="HP269">
            <v>0</v>
          </cell>
          <cell r="HQ269">
            <v>0</v>
          </cell>
          <cell r="HR269">
            <v>0</v>
          </cell>
          <cell r="HS269">
            <v>0</v>
          </cell>
          <cell r="HT269">
            <v>0</v>
          </cell>
          <cell r="HU269">
            <v>0</v>
          </cell>
          <cell r="HV269">
            <v>1025</v>
          </cell>
          <cell r="HW269">
            <v>942</v>
          </cell>
          <cell r="HX269">
            <v>603</v>
          </cell>
          <cell r="HY269">
            <v>339</v>
          </cell>
          <cell r="HZ269">
            <v>264</v>
          </cell>
          <cell r="IA269">
            <v>220</v>
          </cell>
          <cell r="IB269">
            <v>44</v>
          </cell>
          <cell r="IC269">
            <v>14</v>
          </cell>
          <cell r="ID269">
            <v>71</v>
          </cell>
          <cell r="IE269">
            <v>45</v>
          </cell>
          <cell r="IF269">
            <v>26</v>
          </cell>
          <cell r="IG269">
            <v>4</v>
          </cell>
          <cell r="IH269">
            <v>567</v>
          </cell>
          <cell r="II269">
            <v>466</v>
          </cell>
          <cell r="IJ269">
            <v>184</v>
          </cell>
          <cell r="IK269">
            <v>282</v>
          </cell>
          <cell r="IL269">
            <v>233</v>
          </cell>
          <cell r="IM269">
            <v>206</v>
          </cell>
          <cell r="IN269">
            <v>27</v>
          </cell>
          <cell r="IO269">
            <v>5</v>
          </cell>
          <cell r="IP269">
            <v>43</v>
          </cell>
          <cell r="IQ269">
            <v>33</v>
          </cell>
          <cell r="IR269">
            <v>10</v>
          </cell>
          <cell r="IS269">
            <v>6</v>
          </cell>
        </row>
        <row r="270">
          <cell r="A270" t="str">
            <v>Traunstein</v>
          </cell>
          <cell r="B270">
            <v>2506</v>
          </cell>
          <cell r="C270">
            <v>1895</v>
          </cell>
          <cell r="D270">
            <v>1038</v>
          </cell>
          <cell r="E270">
            <v>857</v>
          </cell>
          <cell r="F270">
            <v>676</v>
          </cell>
          <cell r="G270">
            <v>453</v>
          </cell>
          <cell r="H270">
            <v>222</v>
          </cell>
          <cell r="I270">
            <v>144</v>
          </cell>
          <cell r="J270">
            <v>158</v>
          </cell>
          <cell r="K270">
            <v>87</v>
          </cell>
          <cell r="L270">
            <v>71</v>
          </cell>
          <cell r="M270">
            <v>23</v>
          </cell>
          <cell r="N270">
            <v>1404</v>
          </cell>
          <cell r="O270">
            <v>1063</v>
          </cell>
          <cell r="P270">
            <v>556</v>
          </cell>
          <cell r="Q270">
            <v>507</v>
          </cell>
          <cell r="R270">
            <v>395</v>
          </cell>
          <cell r="S270">
            <v>272</v>
          </cell>
          <cell r="T270">
            <v>123</v>
          </cell>
          <cell r="U270">
            <v>76</v>
          </cell>
          <cell r="V270">
            <v>98</v>
          </cell>
          <cell r="W270">
            <v>53</v>
          </cell>
          <cell r="X270">
            <v>45</v>
          </cell>
          <cell r="Y270">
            <v>14</v>
          </cell>
          <cell r="Z270">
            <v>1102</v>
          </cell>
          <cell r="AA270">
            <v>832</v>
          </cell>
          <cell r="AB270">
            <v>482</v>
          </cell>
          <cell r="AC270">
            <v>350</v>
          </cell>
          <cell r="AD270">
            <v>281</v>
          </cell>
          <cell r="AE270">
            <v>181</v>
          </cell>
          <cell r="AF270">
            <v>99</v>
          </cell>
          <cell r="AG270">
            <v>68</v>
          </cell>
          <cell r="AH270">
            <v>60</v>
          </cell>
          <cell r="AI270">
            <v>34</v>
          </cell>
          <cell r="AJ270">
            <v>26</v>
          </cell>
          <cell r="AK270">
            <v>9</v>
          </cell>
          <cell r="AL270">
            <v>248</v>
          </cell>
          <cell r="AM270">
            <v>193</v>
          </cell>
          <cell r="AN270">
            <v>105</v>
          </cell>
          <cell r="AO270">
            <v>88</v>
          </cell>
          <cell r="AP270">
            <v>53</v>
          </cell>
          <cell r="AQ270">
            <v>41</v>
          </cell>
          <cell r="AR270">
            <v>12</v>
          </cell>
          <cell r="AS270">
            <v>9</v>
          </cell>
          <cell r="AT270" t="str">
            <v>*</v>
          </cell>
          <cell r="AU270" t="str">
            <v>*</v>
          </cell>
          <cell r="AV270">
            <v>17</v>
          </cell>
          <cell r="AW270" t="str">
            <v>*</v>
          </cell>
          <cell r="AX270">
            <v>510</v>
          </cell>
          <cell r="AY270">
            <v>402</v>
          </cell>
          <cell r="AZ270">
            <v>208</v>
          </cell>
          <cell r="BA270">
            <v>194</v>
          </cell>
          <cell r="BB270">
            <v>152</v>
          </cell>
          <cell r="BC270">
            <v>118</v>
          </cell>
          <cell r="BD270">
            <v>33</v>
          </cell>
          <cell r="BE270">
            <v>23</v>
          </cell>
          <cell r="BF270">
            <v>32</v>
          </cell>
          <cell r="BG270">
            <v>14</v>
          </cell>
          <cell r="BH270">
            <v>18</v>
          </cell>
          <cell r="BI270">
            <v>10</v>
          </cell>
          <cell r="BJ270">
            <v>495</v>
          </cell>
          <cell r="BK270">
            <v>357</v>
          </cell>
          <cell r="BL270">
            <v>158</v>
          </cell>
          <cell r="BM270">
            <v>199</v>
          </cell>
          <cell r="BN270">
            <v>159</v>
          </cell>
          <cell r="BO270">
            <v>108</v>
          </cell>
          <cell r="BP270">
            <v>51</v>
          </cell>
          <cell r="BQ270">
            <v>35</v>
          </cell>
          <cell r="BR270" t="str">
            <v>*</v>
          </cell>
          <cell r="BS270">
            <v>30</v>
          </cell>
          <cell r="BT270" t="str">
            <v>*</v>
          </cell>
          <cell r="BU270" t="str">
            <v>*</v>
          </cell>
          <cell r="BV270">
            <v>535</v>
          </cell>
          <cell r="BW270">
            <v>404</v>
          </cell>
          <cell r="BX270">
            <v>209</v>
          </cell>
          <cell r="BY270">
            <v>195</v>
          </cell>
          <cell r="BZ270">
            <v>154</v>
          </cell>
          <cell r="CA270">
            <v>115</v>
          </cell>
          <cell r="CB270">
            <v>39</v>
          </cell>
          <cell r="CC270">
            <v>24</v>
          </cell>
          <cell r="CD270">
            <v>36</v>
          </cell>
          <cell r="CE270">
            <v>20</v>
          </cell>
          <cell r="CF270">
            <v>16</v>
          </cell>
          <cell r="CG270">
            <v>5</v>
          </cell>
          <cell r="CH270">
            <v>718</v>
          </cell>
          <cell r="CI270">
            <v>539</v>
          </cell>
          <cell r="CJ270">
            <v>358</v>
          </cell>
          <cell r="CK270">
            <v>181</v>
          </cell>
          <cell r="CL270">
            <v>158</v>
          </cell>
          <cell r="CM270">
            <v>71</v>
          </cell>
          <cell r="CN270">
            <v>87</v>
          </cell>
          <cell r="CO270">
            <v>53</v>
          </cell>
          <cell r="CP270">
            <v>20</v>
          </cell>
          <cell r="CQ270" t="str">
            <v>*</v>
          </cell>
          <cell r="CR270" t="str">
            <v>*</v>
          </cell>
          <cell r="CS270">
            <v>3</v>
          </cell>
          <cell r="CT270">
            <v>267</v>
          </cell>
          <cell r="CU270">
            <v>208</v>
          </cell>
          <cell r="CV270">
            <v>85</v>
          </cell>
          <cell r="CW270">
            <v>123</v>
          </cell>
          <cell r="CX270">
            <v>98</v>
          </cell>
          <cell r="CY270">
            <v>60</v>
          </cell>
          <cell r="CZ270">
            <v>38</v>
          </cell>
          <cell r="DA270">
            <v>27</v>
          </cell>
          <cell r="DB270">
            <v>18</v>
          </cell>
          <cell r="DC270">
            <v>14</v>
          </cell>
          <cell r="DD270">
            <v>4</v>
          </cell>
          <cell r="DE270">
            <v>7</v>
          </cell>
          <cell r="DF270">
            <v>1179</v>
          </cell>
          <cell r="DG270">
            <v>913</v>
          </cell>
          <cell r="DH270">
            <v>558</v>
          </cell>
          <cell r="DI270">
            <v>355</v>
          </cell>
          <cell r="DJ270">
            <v>284</v>
          </cell>
          <cell r="DK270">
            <v>176</v>
          </cell>
          <cell r="DL270">
            <v>107</v>
          </cell>
          <cell r="DM270">
            <v>76</v>
          </cell>
          <cell r="DN270">
            <v>64</v>
          </cell>
          <cell r="DO270">
            <v>25</v>
          </cell>
          <cell r="DP270">
            <v>39</v>
          </cell>
          <cell r="DQ270">
            <v>7</v>
          </cell>
          <cell r="DR270">
            <v>413</v>
          </cell>
          <cell r="DS270">
            <v>287</v>
          </cell>
          <cell r="DT270">
            <v>219</v>
          </cell>
          <cell r="DU270">
            <v>68</v>
          </cell>
          <cell r="DV270">
            <v>49</v>
          </cell>
          <cell r="DW270">
            <v>24</v>
          </cell>
          <cell r="DX270">
            <v>25</v>
          </cell>
          <cell r="DY270">
            <v>18</v>
          </cell>
          <cell r="DZ270" t="str">
            <v>*</v>
          </cell>
          <cell r="EA270" t="str">
            <v>*</v>
          </cell>
          <cell r="EB270">
            <v>13</v>
          </cell>
          <cell r="EC270" t="str">
            <v>*</v>
          </cell>
          <cell r="ED270">
            <v>390</v>
          </cell>
          <cell r="EE270">
            <v>276</v>
          </cell>
          <cell r="EF270">
            <v>144</v>
          </cell>
          <cell r="EG270">
            <v>132</v>
          </cell>
          <cell r="EH270">
            <v>109</v>
          </cell>
          <cell r="EI270">
            <v>75</v>
          </cell>
          <cell r="EJ270">
            <v>34</v>
          </cell>
          <cell r="EK270">
            <v>14</v>
          </cell>
          <cell r="EL270">
            <v>18</v>
          </cell>
          <cell r="EM270" t="str">
            <v>*</v>
          </cell>
          <cell r="EN270" t="str">
            <v>*</v>
          </cell>
          <cell r="EO270">
            <v>5</v>
          </cell>
          <cell r="EP270">
            <v>257</v>
          </cell>
          <cell r="EQ270">
            <v>211</v>
          </cell>
          <cell r="ER270">
            <v>32</v>
          </cell>
          <cell r="ES270">
            <v>179</v>
          </cell>
          <cell r="ET270">
            <v>136</v>
          </cell>
          <cell r="EU270">
            <v>118</v>
          </cell>
          <cell r="EV270">
            <v>18</v>
          </cell>
          <cell r="EW270">
            <v>9</v>
          </cell>
          <cell r="EX270" t="str">
            <v>*</v>
          </cell>
          <cell r="EY270">
            <v>36</v>
          </cell>
          <cell r="EZ270" t="str">
            <v>*</v>
          </cell>
          <cell r="FA270" t="str">
            <v>*</v>
          </cell>
          <cell r="FB270">
            <v>960</v>
          </cell>
          <cell r="FC270">
            <v>761</v>
          </cell>
          <cell r="FD270">
            <v>258</v>
          </cell>
          <cell r="FE270">
            <v>503</v>
          </cell>
          <cell r="FF270">
            <v>404</v>
          </cell>
          <cell r="FG270">
            <v>295</v>
          </cell>
          <cell r="FH270">
            <v>108</v>
          </cell>
          <cell r="FI270">
            <v>76</v>
          </cell>
          <cell r="FJ270">
            <v>84</v>
          </cell>
          <cell r="FK270">
            <v>58</v>
          </cell>
          <cell r="FL270">
            <v>26</v>
          </cell>
          <cell r="FM270">
            <v>15</v>
          </cell>
          <cell r="FN270">
            <v>1365</v>
          </cell>
          <cell r="FO270">
            <v>1017</v>
          </cell>
          <cell r="FP270">
            <v>711</v>
          </cell>
          <cell r="FQ270">
            <v>306</v>
          </cell>
          <cell r="FR270">
            <v>233</v>
          </cell>
          <cell r="FS270">
            <v>131</v>
          </cell>
          <cell r="FT270">
            <v>102</v>
          </cell>
          <cell r="FU270">
            <v>64</v>
          </cell>
          <cell r="FV270" t="str">
            <v>*</v>
          </cell>
          <cell r="FW270" t="str">
            <v>*</v>
          </cell>
          <cell r="FX270">
            <v>41</v>
          </cell>
          <cell r="FY270" t="str">
            <v>*</v>
          </cell>
          <cell r="FZ270">
            <v>181</v>
          </cell>
          <cell r="GA270">
            <v>117</v>
          </cell>
          <cell r="GB270">
            <v>69</v>
          </cell>
          <cell r="GC270">
            <v>48</v>
          </cell>
          <cell r="GD270">
            <v>39</v>
          </cell>
          <cell r="GE270">
            <v>27</v>
          </cell>
          <cell r="GF270">
            <v>12</v>
          </cell>
          <cell r="GG270">
            <v>4</v>
          </cell>
          <cell r="GH270" t="str">
            <v>*</v>
          </cell>
          <cell r="GI270" t="str">
            <v>*</v>
          </cell>
          <cell r="GJ270">
            <v>4</v>
          </cell>
          <cell r="GK270" t="str">
            <v>*</v>
          </cell>
          <cell r="GL270">
            <v>0</v>
          </cell>
          <cell r="GM270">
            <v>0</v>
          </cell>
          <cell r="GN270">
            <v>0</v>
          </cell>
          <cell r="GO270">
            <v>0</v>
          </cell>
          <cell r="GP270">
            <v>0</v>
          </cell>
          <cell r="GQ270">
            <v>0</v>
          </cell>
          <cell r="GR270">
            <v>0</v>
          </cell>
          <cell r="GS270">
            <v>0</v>
          </cell>
          <cell r="GT270">
            <v>0</v>
          </cell>
          <cell r="GU270">
            <v>0</v>
          </cell>
          <cell r="GV270">
            <v>0</v>
          </cell>
          <cell r="GW270">
            <v>0</v>
          </cell>
          <cell r="GX270">
            <v>1053</v>
          </cell>
          <cell r="GY270">
            <v>827</v>
          </cell>
          <cell r="GZ270">
            <v>308</v>
          </cell>
          <cell r="HA270">
            <v>519</v>
          </cell>
          <cell r="HB270">
            <v>414</v>
          </cell>
          <cell r="HC270">
            <v>301</v>
          </cell>
          <cell r="HD270">
            <v>112</v>
          </cell>
          <cell r="HE270">
            <v>79</v>
          </cell>
          <cell r="HF270">
            <v>90</v>
          </cell>
          <cell r="HG270">
            <v>62</v>
          </cell>
          <cell r="HH270">
            <v>28</v>
          </cell>
          <cell r="HI270">
            <v>15</v>
          </cell>
          <cell r="HJ270">
            <v>0</v>
          </cell>
          <cell r="HK270">
            <v>0</v>
          </cell>
          <cell r="HL270">
            <v>0</v>
          </cell>
          <cell r="HM270">
            <v>0</v>
          </cell>
          <cell r="HN270">
            <v>0</v>
          </cell>
          <cell r="HO270">
            <v>0</v>
          </cell>
          <cell r="HP270">
            <v>0</v>
          </cell>
          <cell r="HQ270">
            <v>0</v>
          </cell>
          <cell r="HR270">
            <v>0</v>
          </cell>
          <cell r="HS270">
            <v>0</v>
          </cell>
          <cell r="HT270">
            <v>0</v>
          </cell>
          <cell r="HU270">
            <v>0</v>
          </cell>
          <cell r="HV270">
            <v>1635</v>
          </cell>
          <cell r="HW270">
            <v>1235</v>
          </cell>
          <cell r="HX270">
            <v>723</v>
          </cell>
          <cell r="HY270">
            <v>512</v>
          </cell>
          <cell r="HZ270">
            <v>411</v>
          </cell>
          <cell r="IA270">
            <v>282</v>
          </cell>
          <cell r="IB270">
            <v>128</v>
          </cell>
          <cell r="IC270">
            <v>76</v>
          </cell>
          <cell r="ID270">
            <v>83</v>
          </cell>
          <cell r="IE270">
            <v>39</v>
          </cell>
          <cell r="IF270">
            <v>44</v>
          </cell>
          <cell r="IG270">
            <v>18</v>
          </cell>
          <cell r="IH270">
            <v>871</v>
          </cell>
          <cell r="II270">
            <v>660</v>
          </cell>
          <cell r="IJ270">
            <v>315</v>
          </cell>
          <cell r="IK270">
            <v>345</v>
          </cell>
          <cell r="IL270">
            <v>265</v>
          </cell>
          <cell r="IM270">
            <v>171</v>
          </cell>
          <cell r="IN270">
            <v>94</v>
          </cell>
          <cell r="IO270">
            <v>68</v>
          </cell>
          <cell r="IP270">
            <v>75</v>
          </cell>
          <cell r="IQ270">
            <v>48</v>
          </cell>
          <cell r="IR270">
            <v>27</v>
          </cell>
          <cell r="IS270">
            <v>5</v>
          </cell>
        </row>
        <row r="271">
          <cell r="A271" t="str">
            <v>Weilheim-Schongau</v>
          </cell>
          <cell r="B271">
            <v>1603</v>
          </cell>
          <cell r="C271">
            <v>1401</v>
          </cell>
          <cell r="D271">
            <v>883</v>
          </cell>
          <cell r="E271">
            <v>518</v>
          </cell>
          <cell r="F271">
            <v>394</v>
          </cell>
          <cell r="G271">
            <v>328</v>
          </cell>
          <cell r="H271">
            <v>66</v>
          </cell>
          <cell r="I271">
            <v>30</v>
          </cell>
          <cell r="J271" t="str">
            <v>*</v>
          </cell>
          <cell r="K271">
            <v>81</v>
          </cell>
          <cell r="L271" t="str">
            <v>*</v>
          </cell>
          <cell r="M271" t="str">
            <v>*</v>
          </cell>
          <cell r="N271">
            <v>974</v>
          </cell>
          <cell r="O271">
            <v>842</v>
          </cell>
          <cell r="P271">
            <v>536</v>
          </cell>
          <cell r="Q271">
            <v>306</v>
          </cell>
          <cell r="R271">
            <v>245</v>
          </cell>
          <cell r="S271">
            <v>212</v>
          </cell>
          <cell r="T271">
            <v>33</v>
          </cell>
          <cell r="U271">
            <v>15</v>
          </cell>
          <cell r="V271" t="str">
            <v>*</v>
          </cell>
          <cell r="W271">
            <v>38</v>
          </cell>
          <cell r="X271" t="str">
            <v>*</v>
          </cell>
          <cell r="Y271" t="str">
            <v>*</v>
          </cell>
          <cell r="Z271">
            <v>629</v>
          </cell>
          <cell r="AA271">
            <v>559</v>
          </cell>
          <cell r="AB271">
            <v>347</v>
          </cell>
          <cell r="AC271">
            <v>212</v>
          </cell>
          <cell r="AD271">
            <v>149</v>
          </cell>
          <cell r="AE271">
            <v>116</v>
          </cell>
          <cell r="AF271">
            <v>33</v>
          </cell>
          <cell r="AG271">
            <v>15</v>
          </cell>
          <cell r="AH271" t="str">
            <v>*</v>
          </cell>
          <cell r="AI271">
            <v>43</v>
          </cell>
          <cell r="AJ271" t="str">
            <v>*</v>
          </cell>
          <cell r="AK271" t="str">
            <v>*</v>
          </cell>
          <cell r="AL271">
            <v>159</v>
          </cell>
          <cell r="AM271">
            <v>127</v>
          </cell>
          <cell r="AN271">
            <v>74</v>
          </cell>
          <cell r="AO271">
            <v>53</v>
          </cell>
          <cell r="AP271">
            <v>37</v>
          </cell>
          <cell r="AQ271">
            <v>34</v>
          </cell>
          <cell r="AR271">
            <v>3</v>
          </cell>
          <cell r="AS271" t="str">
            <v>*</v>
          </cell>
          <cell r="AT271" t="str">
            <v>*</v>
          </cell>
          <cell r="AU271" t="str">
            <v>*</v>
          </cell>
          <cell r="AV271">
            <v>7</v>
          </cell>
          <cell r="AW271" t="str">
            <v>*</v>
          </cell>
          <cell r="AX271">
            <v>359</v>
          </cell>
          <cell r="AY271">
            <v>317</v>
          </cell>
          <cell r="AZ271">
            <v>187</v>
          </cell>
          <cell r="BA271">
            <v>130</v>
          </cell>
          <cell r="BB271">
            <v>93</v>
          </cell>
          <cell r="BC271">
            <v>83</v>
          </cell>
          <cell r="BD271">
            <v>10</v>
          </cell>
          <cell r="BE271" t="str">
            <v>*</v>
          </cell>
          <cell r="BF271">
            <v>37</v>
          </cell>
          <cell r="BG271">
            <v>28</v>
          </cell>
          <cell r="BH271">
            <v>9</v>
          </cell>
          <cell r="BI271">
            <v>0</v>
          </cell>
          <cell r="BJ271">
            <v>312</v>
          </cell>
          <cell r="BK271">
            <v>277</v>
          </cell>
          <cell r="BL271">
            <v>146</v>
          </cell>
          <cell r="BM271">
            <v>131</v>
          </cell>
          <cell r="BN271">
            <v>93</v>
          </cell>
          <cell r="BO271">
            <v>78</v>
          </cell>
          <cell r="BP271">
            <v>15</v>
          </cell>
          <cell r="BQ271">
            <v>4</v>
          </cell>
          <cell r="BR271" t="str">
            <v>*</v>
          </cell>
          <cell r="BS271">
            <v>25</v>
          </cell>
          <cell r="BT271" t="str">
            <v>*</v>
          </cell>
          <cell r="BU271" t="str">
            <v>*</v>
          </cell>
          <cell r="BV271">
            <v>320</v>
          </cell>
          <cell r="BW271">
            <v>288</v>
          </cell>
          <cell r="BX271">
            <v>174</v>
          </cell>
          <cell r="BY271">
            <v>114</v>
          </cell>
          <cell r="BZ271">
            <v>96</v>
          </cell>
          <cell r="CA271">
            <v>77</v>
          </cell>
          <cell r="CB271">
            <v>19</v>
          </cell>
          <cell r="CC271">
            <v>8</v>
          </cell>
          <cell r="CD271" t="str">
            <v>*</v>
          </cell>
          <cell r="CE271">
            <v>13</v>
          </cell>
          <cell r="CF271" t="str">
            <v>*</v>
          </cell>
          <cell r="CG271" t="str">
            <v>*</v>
          </cell>
          <cell r="CH271">
            <v>453</v>
          </cell>
          <cell r="CI271">
            <v>392</v>
          </cell>
          <cell r="CJ271">
            <v>302</v>
          </cell>
          <cell r="CK271">
            <v>90</v>
          </cell>
          <cell r="CL271">
            <v>75</v>
          </cell>
          <cell r="CM271">
            <v>56</v>
          </cell>
          <cell r="CN271">
            <v>19</v>
          </cell>
          <cell r="CO271">
            <v>14</v>
          </cell>
          <cell r="CP271" t="str">
            <v>*</v>
          </cell>
          <cell r="CQ271" t="str">
            <v>*</v>
          </cell>
          <cell r="CR271">
            <v>7</v>
          </cell>
          <cell r="CS271" t="str">
            <v>*</v>
          </cell>
          <cell r="CT271">
            <v>183</v>
          </cell>
          <cell r="CU271">
            <v>166</v>
          </cell>
          <cell r="CV271">
            <v>67</v>
          </cell>
          <cell r="CW271">
            <v>99</v>
          </cell>
          <cell r="CX271">
            <v>73</v>
          </cell>
          <cell r="CY271">
            <v>65</v>
          </cell>
          <cell r="CZ271">
            <v>8</v>
          </cell>
          <cell r="DA271">
            <v>6</v>
          </cell>
          <cell r="DB271">
            <v>26</v>
          </cell>
          <cell r="DC271">
            <v>21</v>
          </cell>
          <cell r="DD271">
            <v>5</v>
          </cell>
          <cell r="DE271">
            <v>0</v>
          </cell>
          <cell r="DF271">
            <v>688</v>
          </cell>
          <cell r="DG271">
            <v>604</v>
          </cell>
          <cell r="DH271">
            <v>410</v>
          </cell>
          <cell r="DI271">
            <v>194</v>
          </cell>
          <cell r="DJ271">
            <v>143</v>
          </cell>
          <cell r="DK271">
            <v>115</v>
          </cell>
          <cell r="DL271">
            <v>28</v>
          </cell>
          <cell r="DM271">
            <v>9</v>
          </cell>
          <cell r="DN271" t="str">
            <v>*</v>
          </cell>
          <cell r="DO271">
            <v>27</v>
          </cell>
          <cell r="DP271" t="str">
            <v>*</v>
          </cell>
          <cell r="DQ271" t="str">
            <v>*</v>
          </cell>
          <cell r="DR271">
            <v>248</v>
          </cell>
          <cell r="DS271">
            <v>216</v>
          </cell>
          <cell r="DT271">
            <v>168</v>
          </cell>
          <cell r="DU271">
            <v>48</v>
          </cell>
          <cell r="DV271">
            <v>34</v>
          </cell>
          <cell r="DW271">
            <v>21</v>
          </cell>
          <cell r="DX271">
            <v>13</v>
          </cell>
          <cell r="DY271">
            <v>6</v>
          </cell>
          <cell r="DZ271">
            <v>14</v>
          </cell>
          <cell r="EA271">
            <v>7</v>
          </cell>
          <cell r="EB271">
            <v>7</v>
          </cell>
          <cell r="EC271">
            <v>0</v>
          </cell>
          <cell r="ED271">
            <v>300</v>
          </cell>
          <cell r="EE271">
            <v>244</v>
          </cell>
          <cell r="EF271">
            <v>165</v>
          </cell>
          <cell r="EG271">
            <v>79</v>
          </cell>
          <cell r="EH271">
            <v>60</v>
          </cell>
          <cell r="EI271">
            <v>50</v>
          </cell>
          <cell r="EJ271">
            <v>10</v>
          </cell>
          <cell r="EK271">
            <v>5</v>
          </cell>
          <cell r="EL271">
            <v>19</v>
          </cell>
          <cell r="EM271">
            <v>14</v>
          </cell>
          <cell r="EN271">
            <v>5</v>
          </cell>
          <cell r="EO271">
            <v>0</v>
          </cell>
          <cell r="EP271">
            <v>184</v>
          </cell>
          <cell r="EQ271">
            <v>171</v>
          </cell>
          <cell r="ER271">
            <v>73</v>
          </cell>
          <cell r="ES271">
            <v>98</v>
          </cell>
          <cell r="ET271">
            <v>84</v>
          </cell>
          <cell r="EU271">
            <v>77</v>
          </cell>
          <cell r="EV271">
            <v>7</v>
          </cell>
          <cell r="EW271">
            <v>4</v>
          </cell>
          <cell r="EX271" t="str">
            <v>*</v>
          </cell>
          <cell r="EY271">
            <v>12</v>
          </cell>
          <cell r="EZ271" t="str">
            <v>*</v>
          </cell>
          <cell r="FA271" t="str">
            <v>*</v>
          </cell>
          <cell r="FB271">
            <v>698</v>
          </cell>
          <cell r="FC271">
            <v>633</v>
          </cell>
          <cell r="FD271">
            <v>272</v>
          </cell>
          <cell r="FE271">
            <v>361</v>
          </cell>
          <cell r="FF271">
            <v>279</v>
          </cell>
          <cell r="FG271">
            <v>242</v>
          </cell>
          <cell r="FH271">
            <v>37</v>
          </cell>
          <cell r="FI271">
            <v>17</v>
          </cell>
          <cell r="FJ271" t="str">
            <v>*</v>
          </cell>
          <cell r="FK271">
            <v>63</v>
          </cell>
          <cell r="FL271" t="str">
            <v>*</v>
          </cell>
          <cell r="FM271" t="str">
            <v>*</v>
          </cell>
          <cell r="FN271">
            <v>738</v>
          </cell>
          <cell r="FO271">
            <v>636</v>
          </cell>
          <cell r="FP271">
            <v>513</v>
          </cell>
          <cell r="FQ271">
            <v>123</v>
          </cell>
          <cell r="FR271">
            <v>86</v>
          </cell>
          <cell r="FS271">
            <v>65</v>
          </cell>
          <cell r="FT271">
            <v>21</v>
          </cell>
          <cell r="FU271">
            <v>10</v>
          </cell>
          <cell r="FV271" t="str">
            <v>*</v>
          </cell>
          <cell r="FW271" t="str">
            <v>*</v>
          </cell>
          <cell r="FX271">
            <v>21</v>
          </cell>
          <cell r="FY271" t="str">
            <v>*</v>
          </cell>
          <cell r="FZ271">
            <v>167</v>
          </cell>
          <cell r="GA271">
            <v>132</v>
          </cell>
          <cell r="GB271">
            <v>98</v>
          </cell>
          <cell r="GC271">
            <v>34</v>
          </cell>
          <cell r="GD271">
            <v>29</v>
          </cell>
          <cell r="GE271">
            <v>21</v>
          </cell>
          <cell r="GF271">
            <v>8</v>
          </cell>
          <cell r="GG271">
            <v>3</v>
          </cell>
          <cell r="GH271">
            <v>5</v>
          </cell>
          <cell r="GI271" t="str">
            <v>*</v>
          </cell>
          <cell r="GJ271" t="str">
            <v>*</v>
          </cell>
          <cell r="GK271">
            <v>0</v>
          </cell>
          <cell r="GL271">
            <v>0</v>
          </cell>
          <cell r="GM271">
            <v>0</v>
          </cell>
          <cell r="GN271">
            <v>0</v>
          </cell>
          <cell r="GO271">
            <v>0</v>
          </cell>
          <cell r="GP271">
            <v>0</v>
          </cell>
          <cell r="GQ271">
            <v>0</v>
          </cell>
          <cell r="GR271">
            <v>0</v>
          </cell>
          <cell r="GS271">
            <v>0</v>
          </cell>
          <cell r="GT271">
            <v>0</v>
          </cell>
          <cell r="GU271">
            <v>0</v>
          </cell>
          <cell r="GV271">
            <v>0</v>
          </cell>
          <cell r="GW271">
            <v>0</v>
          </cell>
          <cell r="GX271">
            <v>768</v>
          </cell>
          <cell r="GY271">
            <v>697</v>
          </cell>
          <cell r="GZ271">
            <v>330</v>
          </cell>
          <cell r="HA271">
            <v>367</v>
          </cell>
          <cell r="HB271">
            <v>283</v>
          </cell>
          <cell r="HC271">
            <v>246</v>
          </cell>
          <cell r="HD271">
            <v>37</v>
          </cell>
          <cell r="HE271">
            <v>17</v>
          </cell>
          <cell r="HF271" t="str">
            <v>*</v>
          </cell>
          <cell r="HG271">
            <v>63</v>
          </cell>
          <cell r="HH271" t="str">
            <v>*</v>
          </cell>
          <cell r="HI271" t="str">
            <v>*</v>
          </cell>
          <cell r="HJ271">
            <v>0</v>
          </cell>
          <cell r="HK271">
            <v>0</v>
          </cell>
          <cell r="HL271">
            <v>0</v>
          </cell>
          <cell r="HM271">
            <v>0</v>
          </cell>
          <cell r="HN271">
            <v>0</v>
          </cell>
          <cell r="HO271">
            <v>0</v>
          </cell>
          <cell r="HP271">
            <v>0</v>
          </cell>
          <cell r="HQ271">
            <v>0</v>
          </cell>
          <cell r="HR271">
            <v>0</v>
          </cell>
          <cell r="HS271">
            <v>0</v>
          </cell>
          <cell r="HT271">
            <v>0</v>
          </cell>
          <cell r="HU271">
            <v>0</v>
          </cell>
          <cell r="HV271">
            <v>922</v>
          </cell>
          <cell r="HW271">
            <v>783</v>
          </cell>
          <cell r="HX271">
            <v>547</v>
          </cell>
          <cell r="HY271">
            <v>236</v>
          </cell>
          <cell r="HZ271">
            <v>191</v>
          </cell>
          <cell r="IA271">
            <v>158</v>
          </cell>
          <cell r="IB271">
            <v>33</v>
          </cell>
          <cell r="IC271">
            <v>16</v>
          </cell>
          <cell r="ID271" t="str">
            <v>*</v>
          </cell>
          <cell r="IE271">
            <v>26</v>
          </cell>
          <cell r="IF271" t="str">
            <v>*</v>
          </cell>
          <cell r="IG271" t="str">
            <v>*</v>
          </cell>
          <cell r="IH271">
            <v>681</v>
          </cell>
          <cell r="II271">
            <v>618</v>
          </cell>
          <cell r="IJ271">
            <v>336</v>
          </cell>
          <cell r="IK271">
            <v>282</v>
          </cell>
          <cell r="IL271">
            <v>203</v>
          </cell>
          <cell r="IM271">
            <v>170</v>
          </cell>
          <cell r="IN271">
            <v>33</v>
          </cell>
          <cell r="IO271">
            <v>14</v>
          </cell>
          <cell r="IP271" t="str">
            <v>*</v>
          </cell>
          <cell r="IQ271">
            <v>55</v>
          </cell>
          <cell r="IR271" t="str">
            <v>*</v>
          </cell>
          <cell r="IS271" t="str">
            <v>*</v>
          </cell>
        </row>
        <row r="272">
          <cell r="A272" t="str">
            <v>Landshut, Stadt</v>
          </cell>
          <cell r="B272">
            <v>1630</v>
          </cell>
          <cell r="C272">
            <v>1411</v>
          </cell>
          <cell r="D272">
            <v>560</v>
          </cell>
          <cell r="E272">
            <v>851</v>
          </cell>
          <cell r="F272">
            <v>718</v>
          </cell>
          <cell r="G272">
            <v>577</v>
          </cell>
          <cell r="H272">
            <v>140</v>
          </cell>
          <cell r="I272">
            <v>57</v>
          </cell>
          <cell r="J272">
            <v>123</v>
          </cell>
          <cell r="K272">
            <v>67</v>
          </cell>
          <cell r="L272">
            <v>56</v>
          </cell>
          <cell r="M272">
            <v>10</v>
          </cell>
          <cell r="N272">
            <v>917</v>
          </cell>
          <cell r="O272">
            <v>792</v>
          </cell>
          <cell r="P272">
            <v>312</v>
          </cell>
          <cell r="Q272">
            <v>480</v>
          </cell>
          <cell r="R272">
            <v>392</v>
          </cell>
          <cell r="S272">
            <v>315</v>
          </cell>
          <cell r="T272">
            <v>77</v>
          </cell>
          <cell r="U272">
            <v>36</v>
          </cell>
          <cell r="V272">
            <v>82</v>
          </cell>
          <cell r="W272">
            <v>42</v>
          </cell>
          <cell r="X272">
            <v>40</v>
          </cell>
          <cell r="Y272">
            <v>6</v>
          </cell>
          <cell r="Z272">
            <v>713</v>
          </cell>
          <cell r="AA272">
            <v>619</v>
          </cell>
          <cell r="AB272">
            <v>248</v>
          </cell>
          <cell r="AC272">
            <v>371</v>
          </cell>
          <cell r="AD272">
            <v>326</v>
          </cell>
          <cell r="AE272">
            <v>262</v>
          </cell>
          <cell r="AF272">
            <v>63</v>
          </cell>
          <cell r="AG272">
            <v>21</v>
          </cell>
          <cell r="AH272">
            <v>41</v>
          </cell>
          <cell r="AI272">
            <v>25</v>
          </cell>
          <cell r="AJ272">
            <v>16</v>
          </cell>
          <cell r="AK272">
            <v>4</v>
          </cell>
          <cell r="AL272">
            <v>179</v>
          </cell>
          <cell r="AM272">
            <v>142</v>
          </cell>
          <cell r="AN272">
            <v>56</v>
          </cell>
          <cell r="AO272">
            <v>86</v>
          </cell>
          <cell r="AP272">
            <v>63</v>
          </cell>
          <cell r="AQ272">
            <v>59</v>
          </cell>
          <cell r="AR272">
            <v>3</v>
          </cell>
          <cell r="AS272" t="str">
            <v>*</v>
          </cell>
          <cell r="AT272" t="str">
            <v>*</v>
          </cell>
          <cell r="AU272">
            <v>14</v>
          </cell>
          <cell r="AV272" t="str">
            <v>*</v>
          </cell>
          <cell r="AW272" t="str">
            <v>*</v>
          </cell>
          <cell r="AX272">
            <v>428</v>
          </cell>
          <cell r="AY272">
            <v>374</v>
          </cell>
          <cell r="AZ272">
            <v>133</v>
          </cell>
          <cell r="BA272">
            <v>241</v>
          </cell>
          <cell r="BB272">
            <v>194</v>
          </cell>
          <cell r="BC272">
            <v>159</v>
          </cell>
          <cell r="BD272">
            <v>35</v>
          </cell>
          <cell r="BE272">
            <v>15</v>
          </cell>
          <cell r="BF272" t="str">
            <v>*</v>
          </cell>
          <cell r="BG272">
            <v>24</v>
          </cell>
          <cell r="BH272" t="str">
            <v>*</v>
          </cell>
          <cell r="BI272" t="str">
            <v>*</v>
          </cell>
          <cell r="BJ272">
            <v>407</v>
          </cell>
          <cell r="BK272">
            <v>364</v>
          </cell>
          <cell r="BL272">
            <v>126</v>
          </cell>
          <cell r="BM272">
            <v>238</v>
          </cell>
          <cell r="BN272">
            <v>214</v>
          </cell>
          <cell r="BO272">
            <v>180</v>
          </cell>
          <cell r="BP272">
            <v>34</v>
          </cell>
          <cell r="BQ272">
            <v>12</v>
          </cell>
          <cell r="BR272" t="str">
            <v>*</v>
          </cell>
          <cell r="BS272" t="str">
            <v>*</v>
          </cell>
          <cell r="BT272">
            <v>13</v>
          </cell>
          <cell r="BU272" t="str">
            <v>*</v>
          </cell>
          <cell r="BV272">
            <v>333</v>
          </cell>
          <cell r="BW272">
            <v>292</v>
          </cell>
          <cell r="BX272">
            <v>127</v>
          </cell>
          <cell r="BY272">
            <v>165</v>
          </cell>
          <cell r="BZ272">
            <v>140</v>
          </cell>
          <cell r="CA272">
            <v>113</v>
          </cell>
          <cell r="CB272">
            <v>27</v>
          </cell>
          <cell r="CC272" t="str">
            <v>*</v>
          </cell>
          <cell r="CD272">
            <v>21</v>
          </cell>
          <cell r="CE272">
            <v>12</v>
          </cell>
          <cell r="CF272">
            <v>9</v>
          </cell>
          <cell r="CG272">
            <v>4</v>
          </cell>
          <cell r="CH272">
            <v>283</v>
          </cell>
          <cell r="CI272">
            <v>239</v>
          </cell>
          <cell r="CJ272">
            <v>118</v>
          </cell>
          <cell r="CK272">
            <v>121</v>
          </cell>
          <cell r="CL272">
            <v>107</v>
          </cell>
          <cell r="CM272">
            <v>66</v>
          </cell>
          <cell r="CN272">
            <v>41</v>
          </cell>
          <cell r="CO272">
            <v>18</v>
          </cell>
          <cell r="CP272" t="str">
            <v>*</v>
          </cell>
          <cell r="CQ272" t="str">
            <v>*</v>
          </cell>
          <cell r="CR272">
            <v>5</v>
          </cell>
          <cell r="CS272" t="str">
            <v>*</v>
          </cell>
          <cell r="CT272">
            <v>183</v>
          </cell>
          <cell r="CU272">
            <v>167</v>
          </cell>
          <cell r="CV272">
            <v>56</v>
          </cell>
          <cell r="CW272">
            <v>111</v>
          </cell>
          <cell r="CX272">
            <v>89</v>
          </cell>
          <cell r="CY272">
            <v>78</v>
          </cell>
          <cell r="CZ272">
            <v>11</v>
          </cell>
          <cell r="DA272">
            <v>4</v>
          </cell>
          <cell r="DB272">
            <v>19</v>
          </cell>
          <cell r="DC272">
            <v>13</v>
          </cell>
          <cell r="DD272">
            <v>6</v>
          </cell>
          <cell r="DE272">
            <v>3</v>
          </cell>
          <cell r="DF272">
            <v>736</v>
          </cell>
          <cell r="DG272">
            <v>634</v>
          </cell>
          <cell r="DH272">
            <v>270</v>
          </cell>
          <cell r="DI272">
            <v>364</v>
          </cell>
          <cell r="DJ272">
            <v>302</v>
          </cell>
          <cell r="DK272">
            <v>240</v>
          </cell>
          <cell r="DL272">
            <v>62</v>
          </cell>
          <cell r="DM272">
            <v>26</v>
          </cell>
          <cell r="DN272">
            <v>59</v>
          </cell>
          <cell r="DO272">
            <v>31</v>
          </cell>
          <cell r="DP272">
            <v>28</v>
          </cell>
          <cell r="DQ272">
            <v>3</v>
          </cell>
          <cell r="DR272">
            <v>244</v>
          </cell>
          <cell r="DS272">
            <v>208</v>
          </cell>
          <cell r="DT272">
            <v>108</v>
          </cell>
          <cell r="DU272">
            <v>100</v>
          </cell>
          <cell r="DV272">
            <v>84</v>
          </cell>
          <cell r="DW272">
            <v>64</v>
          </cell>
          <cell r="DX272">
            <v>20</v>
          </cell>
          <cell r="DY272">
            <v>8</v>
          </cell>
          <cell r="DZ272">
            <v>16</v>
          </cell>
          <cell r="EA272">
            <v>7</v>
          </cell>
          <cell r="EB272">
            <v>9</v>
          </cell>
          <cell r="EC272">
            <v>0</v>
          </cell>
          <cell r="ED272">
            <v>338</v>
          </cell>
          <cell r="EE272">
            <v>290</v>
          </cell>
          <cell r="EF272">
            <v>100</v>
          </cell>
          <cell r="EG272">
            <v>190</v>
          </cell>
          <cell r="EH272">
            <v>167</v>
          </cell>
          <cell r="EI272">
            <v>124</v>
          </cell>
          <cell r="EJ272">
            <v>42</v>
          </cell>
          <cell r="EK272">
            <v>18</v>
          </cell>
          <cell r="EL272">
            <v>19</v>
          </cell>
          <cell r="EM272">
            <v>7</v>
          </cell>
          <cell r="EN272">
            <v>12</v>
          </cell>
          <cell r="EO272">
            <v>4</v>
          </cell>
          <cell r="EP272">
            <v>129</v>
          </cell>
          <cell r="EQ272">
            <v>112</v>
          </cell>
          <cell r="ER272">
            <v>26</v>
          </cell>
          <cell r="ES272">
            <v>86</v>
          </cell>
          <cell r="ET272">
            <v>76</v>
          </cell>
          <cell r="EU272">
            <v>71</v>
          </cell>
          <cell r="EV272">
            <v>5</v>
          </cell>
          <cell r="EW272" t="str">
            <v>*</v>
          </cell>
          <cell r="EX272">
            <v>10</v>
          </cell>
          <cell r="EY272" t="str">
            <v>*</v>
          </cell>
          <cell r="EZ272" t="str">
            <v>*</v>
          </cell>
          <cell r="FA272">
            <v>0</v>
          </cell>
          <cell r="FB272">
            <v>812</v>
          </cell>
          <cell r="FC272">
            <v>716</v>
          </cell>
          <cell r="FD272">
            <v>186</v>
          </cell>
          <cell r="FE272">
            <v>530</v>
          </cell>
          <cell r="FF272">
            <v>453</v>
          </cell>
          <cell r="FG272">
            <v>396</v>
          </cell>
          <cell r="FH272">
            <v>57</v>
          </cell>
          <cell r="FI272">
            <v>16</v>
          </cell>
          <cell r="FJ272">
            <v>72</v>
          </cell>
          <cell r="FK272">
            <v>47</v>
          </cell>
          <cell r="FL272">
            <v>25</v>
          </cell>
          <cell r="FM272">
            <v>5</v>
          </cell>
          <cell r="FN272">
            <v>653</v>
          </cell>
          <cell r="FO272">
            <v>562</v>
          </cell>
          <cell r="FP272">
            <v>322</v>
          </cell>
          <cell r="FQ272">
            <v>240</v>
          </cell>
          <cell r="FR272">
            <v>189</v>
          </cell>
          <cell r="FS272">
            <v>128</v>
          </cell>
          <cell r="FT272">
            <v>61</v>
          </cell>
          <cell r="FU272">
            <v>32</v>
          </cell>
          <cell r="FV272">
            <v>46</v>
          </cell>
          <cell r="FW272" t="str">
            <v>*</v>
          </cell>
          <cell r="FX272" t="str">
            <v>*</v>
          </cell>
          <cell r="FY272">
            <v>5</v>
          </cell>
          <cell r="FZ272">
            <v>165</v>
          </cell>
          <cell r="GA272">
            <v>133</v>
          </cell>
          <cell r="GB272">
            <v>52</v>
          </cell>
          <cell r="GC272">
            <v>81</v>
          </cell>
          <cell r="GD272">
            <v>76</v>
          </cell>
          <cell r="GE272">
            <v>53</v>
          </cell>
          <cell r="GF272">
            <v>22</v>
          </cell>
          <cell r="GG272">
            <v>9</v>
          </cell>
          <cell r="GH272">
            <v>5</v>
          </cell>
          <cell r="GI272" t="str">
            <v>*</v>
          </cell>
          <cell r="GJ272" t="str">
            <v>*</v>
          </cell>
          <cell r="GK272">
            <v>0</v>
          </cell>
          <cell r="GL272">
            <v>0</v>
          </cell>
          <cell r="GM272">
            <v>0</v>
          </cell>
          <cell r="GN272">
            <v>0</v>
          </cell>
          <cell r="GO272">
            <v>0</v>
          </cell>
          <cell r="GP272">
            <v>0</v>
          </cell>
          <cell r="GQ272">
            <v>0</v>
          </cell>
          <cell r="GR272">
            <v>0</v>
          </cell>
          <cell r="GS272">
            <v>0</v>
          </cell>
          <cell r="GT272">
            <v>0</v>
          </cell>
          <cell r="GU272">
            <v>0</v>
          </cell>
          <cell r="GV272">
            <v>0</v>
          </cell>
          <cell r="GW272">
            <v>0</v>
          </cell>
          <cell r="GX272">
            <v>832</v>
          </cell>
          <cell r="GY272">
            <v>734</v>
          </cell>
          <cell r="GZ272">
            <v>194</v>
          </cell>
          <cell r="HA272">
            <v>540</v>
          </cell>
          <cell r="HB272">
            <v>460</v>
          </cell>
          <cell r="HC272">
            <v>400</v>
          </cell>
          <cell r="HD272">
            <v>60</v>
          </cell>
          <cell r="HE272">
            <v>19</v>
          </cell>
          <cell r="HF272">
            <v>75</v>
          </cell>
          <cell r="HG272">
            <v>49</v>
          </cell>
          <cell r="HH272">
            <v>26</v>
          </cell>
          <cell r="HI272">
            <v>5</v>
          </cell>
          <cell r="HJ272">
            <v>0</v>
          </cell>
          <cell r="HK272">
            <v>0</v>
          </cell>
          <cell r="HL272">
            <v>0</v>
          </cell>
          <cell r="HM272">
            <v>0</v>
          </cell>
          <cell r="HN272">
            <v>0</v>
          </cell>
          <cell r="HO272">
            <v>0</v>
          </cell>
          <cell r="HP272">
            <v>0</v>
          </cell>
          <cell r="HQ272">
            <v>0</v>
          </cell>
          <cell r="HR272">
            <v>0</v>
          </cell>
          <cell r="HS272">
            <v>0</v>
          </cell>
          <cell r="HT272">
            <v>0</v>
          </cell>
          <cell r="HU272">
            <v>0</v>
          </cell>
          <cell r="HV272">
            <v>838</v>
          </cell>
          <cell r="HW272">
            <v>707</v>
          </cell>
          <cell r="HX272">
            <v>283</v>
          </cell>
          <cell r="HY272">
            <v>424</v>
          </cell>
          <cell r="HZ272">
            <v>363</v>
          </cell>
          <cell r="IA272">
            <v>289</v>
          </cell>
          <cell r="IB272">
            <v>74</v>
          </cell>
          <cell r="IC272">
            <v>29</v>
          </cell>
          <cell r="ID272">
            <v>57</v>
          </cell>
          <cell r="IE272">
            <v>35</v>
          </cell>
          <cell r="IF272">
            <v>22</v>
          </cell>
          <cell r="IG272">
            <v>4</v>
          </cell>
          <cell r="IH272">
            <v>792</v>
          </cell>
          <cell r="II272">
            <v>704</v>
          </cell>
          <cell r="IJ272">
            <v>277</v>
          </cell>
          <cell r="IK272">
            <v>427</v>
          </cell>
          <cell r="IL272">
            <v>355</v>
          </cell>
          <cell r="IM272">
            <v>288</v>
          </cell>
          <cell r="IN272">
            <v>66</v>
          </cell>
          <cell r="IO272">
            <v>28</v>
          </cell>
          <cell r="IP272">
            <v>66</v>
          </cell>
          <cell r="IQ272">
            <v>32</v>
          </cell>
          <cell r="IR272">
            <v>34</v>
          </cell>
          <cell r="IS272">
            <v>6</v>
          </cell>
        </row>
        <row r="273">
          <cell r="A273" t="str">
            <v>Passau, Stadt</v>
          </cell>
          <cell r="B273">
            <v>1200</v>
          </cell>
          <cell r="C273">
            <v>1053</v>
          </cell>
          <cell r="D273">
            <v>500</v>
          </cell>
          <cell r="E273">
            <v>553</v>
          </cell>
          <cell r="F273">
            <v>482</v>
          </cell>
          <cell r="G273">
            <v>367</v>
          </cell>
          <cell r="H273">
            <v>115</v>
          </cell>
          <cell r="I273">
            <v>59</v>
          </cell>
          <cell r="J273">
            <v>68</v>
          </cell>
          <cell r="K273">
            <v>38</v>
          </cell>
          <cell r="L273">
            <v>30</v>
          </cell>
          <cell r="M273">
            <v>3</v>
          </cell>
          <cell r="N273">
            <v>709</v>
          </cell>
          <cell r="O273">
            <v>624</v>
          </cell>
          <cell r="P273">
            <v>303</v>
          </cell>
          <cell r="Q273">
            <v>321</v>
          </cell>
          <cell r="R273">
            <v>278</v>
          </cell>
          <cell r="S273">
            <v>217</v>
          </cell>
          <cell r="T273">
            <v>61</v>
          </cell>
          <cell r="U273">
            <v>32</v>
          </cell>
          <cell r="V273">
            <v>40</v>
          </cell>
          <cell r="W273">
            <v>22</v>
          </cell>
          <cell r="X273">
            <v>18</v>
          </cell>
          <cell r="Y273">
            <v>3</v>
          </cell>
          <cell r="Z273">
            <v>491</v>
          </cell>
          <cell r="AA273">
            <v>429</v>
          </cell>
          <cell r="AB273">
            <v>197</v>
          </cell>
          <cell r="AC273">
            <v>232</v>
          </cell>
          <cell r="AD273">
            <v>204</v>
          </cell>
          <cell r="AE273">
            <v>150</v>
          </cell>
          <cell r="AF273">
            <v>54</v>
          </cell>
          <cell r="AG273">
            <v>27</v>
          </cell>
          <cell r="AH273">
            <v>28</v>
          </cell>
          <cell r="AI273">
            <v>16</v>
          </cell>
          <cell r="AJ273">
            <v>12</v>
          </cell>
          <cell r="AK273">
            <v>0</v>
          </cell>
          <cell r="AL273">
            <v>139</v>
          </cell>
          <cell r="AM273">
            <v>121</v>
          </cell>
          <cell r="AN273">
            <v>47</v>
          </cell>
          <cell r="AO273">
            <v>74</v>
          </cell>
          <cell r="AP273">
            <v>58</v>
          </cell>
          <cell r="AQ273">
            <v>53</v>
          </cell>
          <cell r="AR273">
            <v>5</v>
          </cell>
          <cell r="AS273" t="str">
            <v>*</v>
          </cell>
          <cell r="AT273">
            <v>16</v>
          </cell>
          <cell r="AU273">
            <v>8</v>
          </cell>
          <cell r="AV273">
            <v>8</v>
          </cell>
          <cell r="AW273">
            <v>0</v>
          </cell>
          <cell r="AX273">
            <v>318</v>
          </cell>
          <cell r="AY273">
            <v>286</v>
          </cell>
          <cell r="AZ273">
            <v>121</v>
          </cell>
          <cell r="BA273">
            <v>165</v>
          </cell>
          <cell r="BB273">
            <v>147</v>
          </cell>
          <cell r="BC273">
            <v>121</v>
          </cell>
          <cell r="BD273">
            <v>26</v>
          </cell>
          <cell r="BE273">
            <v>11</v>
          </cell>
          <cell r="BF273">
            <v>15</v>
          </cell>
          <cell r="BG273">
            <v>10</v>
          </cell>
          <cell r="BH273">
            <v>5</v>
          </cell>
          <cell r="BI273">
            <v>3</v>
          </cell>
          <cell r="BJ273">
            <v>263</v>
          </cell>
          <cell r="BK273">
            <v>236</v>
          </cell>
          <cell r="BL273">
            <v>93</v>
          </cell>
          <cell r="BM273">
            <v>143</v>
          </cell>
          <cell r="BN273">
            <v>126</v>
          </cell>
          <cell r="BO273">
            <v>98</v>
          </cell>
          <cell r="BP273">
            <v>28</v>
          </cell>
          <cell r="BQ273">
            <v>18</v>
          </cell>
          <cell r="BR273">
            <v>17</v>
          </cell>
          <cell r="BS273">
            <v>11</v>
          </cell>
          <cell r="BT273">
            <v>6</v>
          </cell>
          <cell r="BU273">
            <v>0</v>
          </cell>
          <cell r="BV273">
            <v>210</v>
          </cell>
          <cell r="BW273">
            <v>182</v>
          </cell>
          <cell r="BX273">
            <v>96</v>
          </cell>
          <cell r="BY273">
            <v>86</v>
          </cell>
          <cell r="BZ273">
            <v>77</v>
          </cell>
          <cell r="CA273">
            <v>59</v>
          </cell>
          <cell r="CB273">
            <v>18</v>
          </cell>
          <cell r="CC273" t="str">
            <v>*</v>
          </cell>
          <cell r="CD273">
            <v>9</v>
          </cell>
          <cell r="CE273">
            <v>4</v>
          </cell>
          <cell r="CF273">
            <v>5</v>
          </cell>
          <cell r="CG273">
            <v>0</v>
          </cell>
          <cell r="CH273">
            <v>270</v>
          </cell>
          <cell r="CI273">
            <v>228</v>
          </cell>
          <cell r="CJ273">
            <v>143</v>
          </cell>
          <cell r="CK273">
            <v>85</v>
          </cell>
          <cell r="CL273">
            <v>74</v>
          </cell>
          <cell r="CM273">
            <v>36</v>
          </cell>
          <cell r="CN273">
            <v>38</v>
          </cell>
          <cell r="CO273">
            <v>21</v>
          </cell>
          <cell r="CP273">
            <v>11</v>
          </cell>
          <cell r="CQ273">
            <v>5</v>
          </cell>
          <cell r="CR273">
            <v>6</v>
          </cell>
          <cell r="CS273">
            <v>0</v>
          </cell>
          <cell r="CT273">
            <v>171</v>
          </cell>
          <cell r="CU273">
            <v>156</v>
          </cell>
          <cell r="CV273">
            <v>67</v>
          </cell>
          <cell r="CW273">
            <v>89</v>
          </cell>
          <cell r="CX273">
            <v>82</v>
          </cell>
          <cell r="CY273">
            <v>71</v>
          </cell>
          <cell r="CZ273">
            <v>11</v>
          </cell>
          <cell r="DA273">
            <v>4</v>
          </cell>
          <cell r="DB273">
            <v>7</v>
          </cell>
          <cell r="DC273">
            <v>7</v>
          </cell>
          <cell r="DD273">
            <v>0</v>
          </cell>
          <cell r="DE273">
            <v>0</v>
          </cell>
          <cell r="DF273">
            <v>521</v>
          </cell>
          <cell r="DG273">
            <v>447</v>
          </cell>
          <cell r="DH273">
            <v>230</v>
          </cell>
          <cell r="DI273">
            <v>217</v>
          </cell>
          <cell r="DJ273">
            <v>187</v>
          </cell>
          <cell r="DK273">
            <v>130</v>
          </cell>
          <cell r="DL273">
            <v>57</v>
          </cell>
          <cell r="DM273">
            <v>36</v>
          </cell>
          <cell r="DN273">
            <v>30</v>
          </cell>
          <cell r="DO273">
            <v>14</v>
          </cell>
          <cell r="DP273">
            <v>16</v>
          </cell>
          <cell r="DQ273">
            <v>0</v>
          </cell>
          <cell r="DR273">
            <v>170</v>
          </cell>
          <cell r="DS273">
            <v>150</v>
          </cell>
          <cell r="DT273">
            <v>96</v>
          </cell>
          <cell r="DU273">
            <v>54</v>
          </cell>
          <cell r="DV273">
            <v>42</v>
          </cell>
          <cell r="DW273">
            <v>25</v>
          </cell>
          <cell r="DX273">
            <v>17</v>
          </cell>
          <cell r="DY273">
            <v>7</v>
          </cell>
          <cell r="DZ273">
            <v>12</v>
          </cell>
          <cell r="EA273">
            <v>4</v>
          </cell>
          <cell r="EB273">
            <v>8</v>
          </cell>
          <cell r="EC273">
            <v>0</v>
          </cell>
          <cell r="ED273">
            <v>255</v>
          </cell>
          <cell r="EE273">
            <v>226</v>
          </cell>
          <cell r="EF273">
            <v>87</v>
          </cell>
          <cell r="EG273">
            <v>139</v>
          </cell>
          <cell r="EH273">
            <v>123</v>
          </cell>
          <cell r="EI273">
            <v>103</v>
          </cell>
          <cell r="EJ273">
            <v>20</v>
          </cell>
          <cell r="EK273">
            <v>7</v>
          </cell>
          <cell r="EL273" t="str">
            <v>*</v>
          </cell>
          <cell r="EM273">
            <v>11</v>
          </cell>
          <cell r="EN273" t="str">
            <v>*</v>
          </cell>
          <cell r="EO273" t="str">
            <v>*</v>
          </cell>
          <cell r="EP273">
            <v>83</v>
          </cell>
          <cell r="EQ273">
            <v>74</v>
          </cell>
          <cell r="ER273">
            <v>20</v>
          </cell>
          <cell r="ES273">
            <v>54</v>
          </cell>
          <cell r="ET273">
            <v>48</v>
          </cell>
          <cell r="EU273">
            <v>38</v>
          </cell>
          <cell r="EV273">
            <v>10</v>
          </cell>
          <cell r="EW273">
            <v>5</v>
          </cell>
          <cell r="EX273" t="str">
            <v>*</v>
          </cell>
          <cell r="EY273" t="str">
            <v>*</v>
          </cell>
          <cell r="EZ273" t="str">
            <v>*</v>
          </cell>
          <cell r="FA273" t="str">
            <v>*</v>
          </cell>
          <cell r="FB273">
            <v>644</v>
          </cell>
          <cell r="FC273">
            <v>573</v>
          </cell>
          <cell r="FD273">
            <v>201</v>
          </cell>
          <cell r="FE273">
            <v>372</v>
          </cell>
          <cell r="FF273">
            <v>328</v>
          </cell>
          <cell r="FG273">
            <v>261</v>
          </cell>
          <cell r="FH273">
            <v>67</v>
          </cell>
          <cell r="FI273">
            <v>32</v>
          </cell>
          <cell r="FJ273" t="str">
            <v>*</v>
          </cell>
          <cell r="FK273">
            <v>23</v>
          </cell>
          <cell r="FL273" t="str">
            <v>*</v>
          </cell>
          <cell r="FM273" t="str">
            <v>*</v>
          </cell>
          <cell r="FN273">
            <v>434</v>
          </cell>
          <cell r="FO273">
            <v>377</v>
          </cell>
          <cell r="FP273">
            <v>253</v>
          </cell>
          <cell r="FQ273">
            <v>124</v>
          </cell>
          <cell r="FR273">
            <v>105</v>
          </cell>
          <cell r="FS273">
            <v>61</v>
          </cell>
          <cell r="FT273">
            <v>44</v>
          </cell>
          <cell r="FU273" t="str">
            <v>*</v>
          </cell>
          <cell r="FV273">
            <v>19</v>
          </cell>
          <cell r="FW273">
            <v>11</v>
          </cell>
          <cell r="FX273">
            <v>8</v>
          </cell>
          <cell r="FY273">
            <v>0</v>
          </cell>
          <cell r="FZ273">
            <v>122</v>
          </cell>
          <cell r="GA273">
            <v>103</v>
          </cell>
          <cell r="GB273">
            <v>46</v>
          </cell>
          <cell r="GC273">
            <v>57</v>
          </cell>
          <cell r="GD273">
            <v>49</v>
          </cell>
          <cell r="GE273">
            <v>45</v>
          </cell>
          <cell r="GF273">
            <v>4</v>
          </cell>
          <cell r="GG273" t="str">
            <v>*</v>
          </cell>
          <cell r="GH273" t="str">
            <v>*</v>
          </cell>
          <cell r="GI273">
            <v>4</v>
          </cell>
          <cell r="GJ273" t="str">
            <v>*</v>
          </cell>
          <cell r="GK273" t="str">
            <v>*</v>
          </cell>
          <cell r="GL273">
            <v>0</v>
          </cell>
          <cell r="GM273">
            <v>0</v>
          </cell>
          <cell r="GN273">
            <v>0</v>
          </cell>
          <cell r="GO273">
            <v>0</v>
          </cell>
          <cell r="GP273">
            <v>0</v>
          </cell>
          <cell r="GQ273">
            <v>0</v>
          </cell>
          <cell r="GR273">
            <v>0</v>
          </cell>
          <cell r="GS273">
            <v>0</v>
          </cell>
          <cell r="GT273">
            <v>0</v>
          </cell>
          <cell r="GU273">
            <v>0</v>
          </cell>
          <cell r="GV273">
            <v>0</v>
          </cell>
          <cell r="GW273">
            <v>0</v>
          </cell>
          <cell r="GX273">
            <v>734</v>
          </cell>
          <cell r="GY273">
            <v>656</v>
          </cell>
          <cell r="GZ273">
            <v>261</v>
          </cell>
          <cell r="HA273">
            <v>395</v>
          </cell>
          <cell r="HB273">
            <v>344</v>
          </cell>
          <cell r="HC273">
            <v>269</v>
          </cell>
          <cell r="HD273">
            <v>75</v>
          </cell>
          <cell r="HE273">
            <v>36</v>
          </cell>
          <cell r="HF273" t="str">
            <v>*</v>
          </cell>
          <cell r="HG273">
            <v>27</v>
          </cell>
          <cell r="HH273" t="str">
            <v>*</v>
          </cell>
          <cell r="HI273" t="str">
            <v>*</v>
          </cell>
          <cell r="HJ273">
            <v>0</v>
          </cell>
          <cell r="HK273">
            <v>0</v>
          </cell>
          <cell r="HL273">
            <v>0</v>
          </cell>
          <cell r="HM273">
            <v>0</v>
          </cell>
          <cell r="HN273">
            <v>0</v>
          </cell>
          <cell r="HO273">
            <v>0</v>
          </cell>
          <cell r="HP273">
            <v>0</v>
          </cell>
          <cell r="HQ273">
            <v>0</v>
          </cell>
          <cell r="HR273">
            <v>0</v>
          </cell>
          <cell r="HS273">
            <v>0</v>
          </cell>
          <cell r="HT273">
            <v>0</v>
          </cell>
          <cell r="HU273">
            <v>0</v>
          </cell>
          <cell r="HV273">
            <v>519</v>
          </cell>
          <cell r="HW273">
            <v>448</v>
          </cell>
          <cell r="HX273">
            <v>243</v>
          </cell>
          <cell r="HY273">
            <v>205</v>
          </cell>
          <cell r="HZ273">
            <v>174</v>
          </cell>
          <cell r="IA273">
            <v>122</v>
          </cell>
          <cell r="IB273">
            <v>52</v>
          </cell>
          <cell r="IC273">
            <v>22</v>
          </cell>
          <cell r="ID273" t="str">
            <v>*</v>
          </cell>
          <cell r="IE273">
            <v>18</v>
          </cell>
          <cell r="IF273" t="str">
            <v>*</v>
          </cell>
          <cell r="IG273" t="str">
            <v>*</v>
          </cell>
          <cell r="IH273">
            <v>681</v>
          </cell>
          <cell r="II273">
            <v>605</v>
          </cell>
          <cell r="IJ273">
            <v>257</v>
          </cell>
          <cell r="IK273">
            <v>348</v>
          </cell>
          <cell r="IL273">
            <v>308</v>
          </cell>
          <cell r="IM273">
            <v>245</v>
          </cell>
          <cell r="IN273">
            <v>63</v>
          </cell>
          <cell r="IO273">
            <v>37</v>
          </cell>
          <cell r="IP273" t="str">
            <v>*</v>
          </cell>
          <cell r="IQ273">
            <v>20</v>
          </cell>
          <cell r="IR273" t="str">
            <v>*</v>
          </cell>
          <cell r="IS273" t="str">
            <v>*</v>
          </cell>
        </row>
        <row r="274">
          <cell r="A274" t="str">
            <v>Straubing, Stadt</v>
          </cell>
          <cell r="B274">
            <v>1211</v>
          </cell>
          <cell r="C274">
            <v>1004</v>
          </cell>
          <cell r="D274">
            <v>471</v>
          </cell>
          <cell r="E274">
            <v>533</v>
          </cell>
          <cell r="F274">
            <v>438</v>
          </cell>
          <cell r="G274">
            <v>303</v>
          </cell>
          <cell r="H274">
            <v>135</v>
          </cell>
          <cell r="I274">
            <v>90</v>
          </cell>
          <cell r="J274">
            <v>86</v>
          </cell>
          <cell r="K274">
            <v>57</v>
          </cell>
          <cell r="L274">
            <v>29</v>
          </cell>
          <cell r="M274">
            <v>9</v>
          </cell>
          <cell r="N274">
            <v>698</v>
          </cell>
          <cell r="O274">
            <v>591</v>
          </cell>
          <cell r="P274">
            <v>276</v>
          </cell>
          <cell r="Q274">
            <v>315</v>
          </cell>
          <cell r="R274">
            <v>258</v>
          </cell>
          <cell r="S274">
            <v>186</v>
          </cell>
          <cell r="T274">
            <v>72</v>
          </cell>
          <cell r="U274">
            <v>47</v>
          </cell>
          <cell r="V274">
            <v>52</v>
          </cell>
          <cell r="W274">
            <v>32</v>
          </cell>
          <cell r="X274">
            <v>20</v>
          </cell>
          <cell r="Y274">
            <v>5</v>
          </cell>
          <cell r="Z274">
            <v>513</v>
          </cell>
          <cell r="AA274">
            <v>413</v>
          </cell>
          <cell r="AB274">
            <v>195</v>
          </cell>
          <cell r="AC274">
            <v>218</v>
          </cell>
          <cell r="AD274">
            <v>180</v>
          </cell>
          <cell r="AE274">
            <v>117</v>
          </cell>
          <cell r="AF274">
            <v>63</v>
          </cell>
          <cell r="AG274">
            <v>43</v>
          </cell>
          <cell r="AH274">
            <v>34</v>
          </cell>
          <cell r="AI274">
            <v>25</v>
          </cell>
          <cell r="AJ274">
            <v>9</v>
          </cell>
          <cell r="AK274">
            <v>4</v>
          </cell>
          <cell r="AL274">
            <v>153</v>
          </cell>
          <cell r="AM274">
            <v>133</v>
          </cell>
          <cell r="AN274">
            <v>65</v>
          </cell>
          <cell r="AO274">
            <v>68</v>
          </cell>
          <cell r="AP274">
            <v>54</v>
          </cell>
          <cell r="AQ274">
            <v>47</v>
          </cell>
          <cell r="AR274">
            <v>7</v>
          </cell>
          <cell r="AS274">
            <v>7</v>
          </cell>
          <cell r="AT274" t="str">
            <v>*</v>
          </cell>
          <cell r="AU274" t="str">
            <v>*</v>
          </cell>
          <cell r="AV274">
            <v>8</v>
          </cell>
          <cell r="AW274" t="str">
            <v>*</v>
          </cell>
          <cell r="AX274">
            <v>282</v>
          </cell>
          <cell r="AY274">
            <v>243</v>
          </cell>
          <cell r="AZ274">
            <v>96</v>
          </cell>
          <cell r="BA274">
            <v>147</v>
          </cell>
          <cell r="BB274">
            <v>115</v>
          </cell>
          <cell r="BC274">
            <v>90</v>
          </cell>
          <cell r="BD274">
            <v>25</v>
          </cell>
          <cell r="BE274">
            <v>18</v>
          </cell>
          <cell r="BF274">
            <v>32</v>
          </cell>
          <cell r="BG274">
            <v>23</v>
          </cell>
          <cell r="BH274">
            <v>9</v>
          </cell>
          <cell r="BI274">
            <v>0</v>
          </cell>
          <cell r="BJ274">
            <v>274</v>
          </cell>
          <cell r="BK274">
            <v>226</v>
          </cell>
          <cell r="BL274">
            <v>107</v>
          </cell>
          <cell r="BM274">
            <v>119</v>
          </cell>
          <cell r="BN274">
            <v>98</v>
          </cell>
          <cell r="BO274">
            <v>68</v>
          </cell>
          <cell r="BP274">
            <v>30</v>
          </cell>
          <cell r="BQ274">
            <v>18</v>
          </cell>
          <cell r="BR274" t="str">
            <v>*</v>
          </cell>
          <cell r="BS274">
            <v>11</v>
          </cell>
          <cell r="BT274" t="str">
            <v>*</v>
          </cell>
          <cell r="BU274" t="str">
            <v>*</v>
          </cell>
          <cell r="BV274">
            <v>248</v>
          </cell>
          <cell r="BW274">
            <v>202</v>
          </cell>
          <cell r="BX274">
            <v>93</v>
          </cell>
          <cell r="BY274">
            <v>109</v>
          </cell>
          <cell r="BZ274">
            <v>91</v>
          </cell>
          <cell r="CA274">
            <v>68</v>
          </cell>
          <cell r="CB274">
            <v>23</v>
          </cell>
          <cell r="CC274">
            <v>15</v>
          </cell>
          <cell r="CD274">
            <v>18</v>
          </cell>
          <cell r="CE274">
            <v>13</v>
          </cell>
          <cell r="CF274">
            <v>5</v>
          </cell>
          <cell r="CG274">
            <v>0</v>
          </cell>
          <cell r="CH274">
            <v>254</v>
          </cell>
          <cell r="CI274">
            <v>200</v>
          </cell>
          <cell r="CJ274">
            <v>110</v>
          </cell>
          <cell r="CK274">
            <v>90</v>
          </cell>
          <cell r="CL274">
            <v>80</v>
          </cell>
          <cell r="CM274">
            <v>30</v>
          </cell>
          <cell r="CN274">
            <v>50</v>
          </cell>
          <cell r="CO274">
            <v>32</v>
          </cell>
          <cell r="CP274" t="str">
            <v>*</v>
          </cell>
          <cell r="CQ274" t="str">
            <v>*</v>
          </cell>
          <cell r="CR274" t="str">
            <v>*</v>
          </cell>
          <cell r="CS274" t="str">
            <v>*</v>
          </cell>
          <cell r="CT274">
            <v>258</v>
          </cell>
          <cell r="CU274">
            <v>207</v>
          </cell>
          <cell r="CV274">
            <v>98</v>
          </cell>
          <cell r="CW274">
            <v>109</v>
          </cell>
          <cell r="CX274">
            <v>90</v>
          </cell>
          <cell r="CY274">
            <v>68</v>
          </cell>
          <cell r="CZ274">
            <v>22</v>
          </cell>
          <cell r="DA274">
            <v>10</v>
          </cell>
          <cell r="DB274">
            <v>16</v>
          </cell>
          <cell r="DC274">
            <v>10</v>
          </cell>
          <cell r="DD274">
            <v>6</v>
          </cell>
          <cell r="DE274">
            <v>3</v>
          </cell>
          <cell r="DF274">
            <v>535</v>
          </cell>
          <cell r="DG274">
            <v>434</v>
          </cell>
          <cell r="DH274">
            <v>249</v>
          </cell>
          <cell r="DI274">
            <v>185</v>
          </cell>
          <cell r="DJ274">
            <v>144</v>
          </cell>
          <cell r="DK274">
            <v>87</v>
          </cell>
          <cell r="DL274">
            <v>57</v>
          </cell>
          <cell r="DM274">
            <v>36</v>
          </cell>
          <cell r="DN274" t="str">
            <v>*</v>
          </cell>
          <cell r="DO274">
            <v>22</v>
          </cell>
          <cell r="DP274" t="str">
            <v>*</v>
          </cell>
          <cell r="DQ274" t="str">
            <v>*</v>
          </cell>
          <cell r="DR274">
            <v>154</v>
          </cell>
          <cell r="DS274">
            <v>131</v>
          </cell>
          <cell r="DT274">
            <v>65</v>
          </cell>
          <cell r="DU274">
            <v>66</v>
          </cell>
          <cell r="DV274">
            <v>49</v>
          </cell>
          <cell r="DW274">
            <v>27</v>
          </cell>
          <cell r="DX274">
            <v>22</v>
          </cell>
          <cell r="DY274">
            <v>19</v>
          </cell>
          <cell r="DZ274" t="str">
            <v>*</v>
          </cell>
          <cell r="EA274">
            <v>12</v>
          </cell>
          <cell r="EB274" t="str">
            <v>*</v>
          </cell>
          <cell r="EC274" t="str">
            <v>*</v>
          </cell>
          <cell r="ED274">
            <v>161</v>
          </cell>
          <cell r="EE274">
            <v>137</v>
          </cell>
          <cell r="EF274">
            <v>40</v>
          </cell>
          <cell r="EG274">
            <v>97</v>
          </cell>
          <cell r="EH274">
            <v>83</v>
          </cell>
          <cell r="EI274">
            <v>58</v>
          </cell>
          <cell r="EJ274">
            <v>25</v>
          </cell>
          <cell r="EK274">
            <v>18</v>
          </cell>
          <cell r="EL274">
            <v>14</v>
          </cell>
          <cell r="EM274">
            <v>11</v>
          </cell>
          <cell r="EN274">
            <v>3</v>
          </cell>
          <cell r="EO274">
            <v>0</v>
          </cell>
          <cell r="EP274">
            <v>103</v>
          </cell>
          <cell r="EQ274">
            <v>95</v>
          </cell>
          <cell r="ER274">
            <v>19</v>
          </cell>
          <cell r="ES274">
            <v>76</v>
          </cell>
          <cell r="ET274">
            <v>72</v>
          </cell>
          <cell r="EU274">
            <v>63</v>
          </cell>
          <cell r="EV274">
            <v>9</v>
          </cell>
          <cell r="EW274">
            <v>7</v>
          </cell>
          <cell r="EX274" t="str">
            <v>*</v>
          </cell>
          <cell r="EY274" t="str">
            <v>*</v>
          </cell>
          <cell r="EZ274">
            <v>0</v>
          </cell>
          <cell r="FA274" t="str">
            <v>*</v>
          </cell>
          <cell r="FB274">
            <v>671</v>
          </cell>
          <cell r="FC274">
            <v>563</v>
          </cell>
          <cell r="FD274">
            <v>230</v>
          </cell>
          <cell r="FE274">
            <v>333</v>
          </cell>
          <cell r="FF274">
            <v>282</v>
          </cell>
          <cell r="FG274">
            <v>213</v>
          </cell>
          <cell r="FH274">
            <v>69</v>
          </cell>
          <cell r="FI274">
            <v>40</v>
          </cell>
          <cell r="FJ274">
            <v>46</v>
          </cell>
          <cell r="FK274">
            <v>32</v>
          </cell>
          <cell r="FL274">
            <v>14</v>
          </cell>
          <cell r="FM274">
            <v>5</v>
          </cell>
          <cell r="FN274">
            <v>458</v>
          </cell>
          <cell r="FO274">
            <v>372</v>
          </cell>
          <cell r="FP274">
            <v>222</v>
          </cell>
          <cell r="FQ274">
            <v>150</v>
          </cell>
          <cell r="FR274">
            <v>111</v>
          </cell>
          <cell r="FS274">
            <v>60</v>
          </cell>
          <cell r="FT274">
            <v>51</v>
          </cell>
          <cell r="FU274">
            <v>39</v>
          </cell>
          <cell r="FV274">
            <v>35</v>
          </cell>
          <cell r="FW274" t="str">
            <v>*</v>
          </cell>
          <cell r="FX274" t="str">
            <v>*</v>
          </cell>
          <cell r="FY274">
            <v>4</v>
          </cell>
          <cell r="FZ274">
            <v>82</v>
          </cell>
          <cell r="GA274">
            <v>69</v>
          </cell>
          <cell r="GB274">
            <v>19</v>
          </cell>
          <cell r="GC274">
            <v>50</v>
          </cell>
          <cell r="GD274">
            <v>45</v>
          </cell>
          <cell r="GE274">
            <v>30</v>
          </cell>
          <cell r="GF274">
            <v>15</v>
          </cell>
          <cell r="GG274">
            <v>11</v>
          </cell>
          <cell r="GH274">
            <v>5</v>
          </cell>
          <cell r="GI274" t="str">
            <v>*</v>
          </cell>
          <cell r="GJ274" t="str">
            <v>*</v>
          </cell>
          <cell r="GK274">
            <v>0</v>
          </cell>
          <cell r="GL274">
            <v>0</v>
          </cell>
          <cell r="GM274">
            <v>0</v>
          </cell>
          <cell r="GN274">
            <v>0</v>
          </cell>
          <cell r="GO274">
            <v>0</v>
          </cell>
          <cell r="GP274">
            <v>0</v>
          </cell>
          <cell r="GQ274">
            <v>0</v>
          </cell>
          <cell r="GR274">
            <v>0</v>
          </cell>
          <cell r="GS274">
            <v>0</v>
          </cell>
          <cell r="GT274">
            <v>0</v>
          </cell>
          <cell r="GU274">
            <v>0</v>
          </cell>
          <cell r="GV274">
            <v>0</v>
          </cell>
          <cell r="GW274">
            <v>0</v>
          </cell>
          <cell r="GX274">
            <v>733</v>
          </cell>
          <cell r="GY274">
            <v>618</v>
          </cell>
          <cell r="GZ274">
            <v>261</v>
          </cell>
          <cell r="HA274">
            <v>357</v>
          </cell>
          <cell r="HB274">
            <v>300</v>
          </cell>
          <cell r="HC274">
            <v>225</v>
          </cell>
          <cell r="HD274">
            <v>75</v>
          </cell>
          <cell r="HE274">
            <v>46</v>
          </cell>
          <cell r="HF274">
            <v>51</v>
          </cell>
          <cell r="HG274">
            <v>37</v>
          </cell>
          <cell r="HH274">
            <v>14</v>
          </cell>
          <cell r="HI274">
            <v>6</v>
          </cell>
          <cell r="HJ274">
            <v>0</v>
          </cell>
          <cell r="HK274">
            <v>0</v>
          </cell>
          <cell r="HL274">
            <v>0</v>
          </cell>
          <cell r="HM274">
            <v>0</v>
          </cell>
          <cell r="HN274">
            <v>0</v>
          </cell>
          <cell r="HO274">
            <v>0</v>
          </cell>
          <cell r="HP274">
            <v>0</v>
          </cell>
          <cell r="HQ274">
            <v>0</v>
          </cell>
          <cell r="HR274">
            <v>0</v>
          </cell>
          <cell r="HS274">
            <v>0</v>
          </cell>
          <cell r="HT274">
            <v>0</v>
          </cell>
          <cell r="HU274">
            <v>0</v>
          </cell>
          <cell r="HV274">
            <v>600</v>
          </cell>
          <cell r="HW274">
            <v>507</v>
          </cell>
          <cell r="HX274">
            <v>210</v>
          </cell>
          <cell r="HY274">
            <v>297</v>
          </cell>
          <cell r="HZ274">
            <v>235</v>
          </cell>
          <cell r="IA274">
            <v>165</v>
          </cell>
          <cell r="IB274">
            <v>70</v>
          </cell>
          <cell r="IC274">
            <v>42</v>
          </cell>
          <cell r="ID274">
            <v>62</v>
          </cell>
          <cell r="IE274">
            <v>45</v>
          </cell>
          <cell r="IF274">
            <v>17</v>
          </cell>
          <cell r="IG274">
            <v>0</v>
          </cell>
          <cell r="IH274">
            <v>611</v>
          </cell>
          <cell r="II274">
            <v>497</v>
          </cell>
          <cell r="IJ274">
            <v>261</v>
          </cell>
          <cell r="IK274">
            <v>236</v>
          </cell>
          <cell r="IL274">
            <v>203</v>
          </cell>
          <cell r="IM274">
            <v>138</v>
          </cell>
          <cell r="IN274">
            <v>65</v>
          </cell>
          <cell r="IO274">
            <v>48</v>
          </cell>
          <cell r="IP274">
            <v>24</v>
          </cell>
          <cell r="IQ274">
            <v>12</v>
          </cell>
          <cell r="IR274">
            <v>12</v>
          </cell>
          <cell r="IS274">
            <v>9</v>
          </cell>
        </row>
        <row r="275">
          <cell r="A275" t="str">
            <v>Deggendorf</v>
          </cell>
          <cell r="B275">
            <v>1816</v>
          </cell>
          <cell r="C275">
            <v>1553</v>
          </cell>
          <cell r="D275">
            <v>1007</v>
          </cell>
          <cell r="E275">
            <v>546</v>
          </cell>
          <cell r="F275">
            <v>460</v>
          </cell>
          <cell r="G275">
            <v>289</v>
          </cell>
          <cell r="H275">
            <v>171</v>
          </cell>
          <cell r="I275">
            <v>99</v>
          </cell>
          <cell r="J275">
            <v>76</v>
          </cell>
          <cell r="K275">
            <v>37</v>
          </cell>
          <cell r="L275">
            <v>38</v>
          </cell>
          <cell r="M275">
            <v>10</v>
          </cell>
          <cell r="N275">
            <v>1091</v>
          </cell>
          <cell r="O275">
            <v>939</v>
          </cell>
          <cell r="P275">
            <v>613</v>
          </cell>
          <cell r="Q275">
            <v>326</v>
          </cell>
          <cell r="R275">
            <v>273</v>
          </cell>
          <cell r="S275">
            <v>181</v>
          </cell>
          <cell r="T275">
            <v>92</v>
          </cell>
          <cell r="U275">
            <v>55</v>
          </cell>
          <cell r="V275">
            <v>46</v>
          </cell>
          <cell r="W275">
            <v>27</v>
          </cell>
          <cell r="X275">
            <v>19</v>
          </cell>
          <cell r="Y275">
            <v>7</v>
          </cell>
          <cell r="Z275">
            <v>725</v>
          </cell>
          <cell r="AA275">
            <v>614</v>
          </cell>
          <cell r="AB275">
            <v>394</v>
          </cell>
          <cell r="AC275">
            <v>220</v>
          </cell>
          <cell r="AD275">
            <v>187</v>
          </cell>
          <cell r="AE275">
            <v>108</v>
          </cell>
          <cell r="AF275">
            <v>79</v>
          </cell>
          <cell r="AG275">
            <v>44</v>
          </cell>
          <cell r="AH275">
            <v>30</v>
          </cell>
          <cell r="AI275">
            <v>10</v>
          </cell>
          <cell r="AJ275">
            <v>19</v>
          </cell>
          <cell r="AK275">
            <v>3</v>
          </cell>
          <cell r="AL275">
            <v>194</v>
          </cell>
          <cell r="AM275">
            <v>154</v>
          </cell>
          <cell r="AN275">
            <v>101</v>
          </cell>
          <cell r="AO275">
            <v>53</v>
          </cell>
          <cell r="AP275">
            <v>39</v>
          </cell>
          <cell r="AQ275">
            <v>34</v>
          </cell>
          <cell r="AR275">
            <v>5</v>
          </cell>
          <cell r="AS275" t="str">
            <v>*</v>
          </cell>
          <cell r="AT275" t="str">
            <v>*</v>
          </cell>
          <cell r="AU275" t="str">
            <v>*</v>
          </cell>
          <cell r="AV275">
            <v>8</v>
          </cell>
          <cell r="AW275" t="str">
            <v>*</v>
          </cell>
          <cell r="AX275">
            <v>353</v>
          </cell>
          <cell r="AY275">
            <v>295</v>
          </cell>
          <cell r="AZ275">
            <v>179</v>
          </cell>
          <cell r="BA275">
            <v>116</v>
          </cell>
          <cell r="BB275">
            <v>93</v>
          </cell>
          <cell r="BC275">
            <v>56</v>
          </cell>
          <cell r="BD275">
            <v>37</v>
          </cell>
          <cell r="BE275">
            <v>21</v>
          </cell>
          <cell r="BF275" t="str">
            <v>*</v>
          </cell>
          <cell r="BG275" t="str">
            <v>*</v>
          </cell>
          <cell r="BH275">
            <v>12</v>
          </cell>
          <cell r="BI275" t="str">
            <v>*</v>
          </cell>
          <cell r="BJ275">
            <v>351</v>
          </cell>
          <cell r="BK275">
            <v>306</v>
          </cell>
          <cell r="BL275">
            <v>157</v>
          </cell>
          <cell r="BM275">
            <v>149</v>
          </cell>
          <cell r="BN275">
            <v>133</v>
          </cell>
          <cell r="BO275">
            <v>88</v>
          </cell>
          <cell r="BP275">
            <v>45</v>
          </cell>
          <cell r="BQ275">
            <v>28</v>
          </cell>
          <cell r="BR275">
            <v>12</v>
          </cell>
          <cell r="BS275">
            <v>8</v>
          </cell>
          <cell r="BT275" t="str">
            <v>*</v>
          </cell>
          <cell r="BU275">
            <v>4</v>
          </cell>
          <cell r="BV275">
            <v>392</v>
          </cell>
          <cell r="BW275">
            <v>329</v>
          </cell>
          <cell r="BX275">
            <v>215</v>
          </cell>
          <cell r="BY275">
            <v>114</v>
          </cell>
          <cell r="BZ275">
            <v>100</v>
          </cell>
          <cell r="CA275">
            <v>71</v>
          </cell>
          <cell r="CB275">
            <v>29</v>
          </cell>
          <cell r="CC275" t="str">
            <v>*</v>
          </cell>
          <cell r="CD275" t="str">
            <v>*</v>
          </cell>
          <cell r="CE275">
            <v>8</v>
          </cell>
          <cell r="CF275" t="str">
            <v>*</v>
          </cell>
          <cell r="CG275" t="str">
            <v>*</v>
          </cell>
          <cell r="CH275">
            <v>526</v>
          </cell>
          <cell r="CI275">
            <v>469</v>
          </cell>
          <cell r="CJ275">
            <v>355</v>
          </cell>
          <cell r="CK275">
            <v>114</v>
          </cell>
          <cell r="CL275">
            <v>95</v>
          </cell>
          <cell r="CM275">
            <v>40</v>
          </cell>
          <cell r="CN275">
            <v>55</v>
          </cell>
          <cell r="CO275">
            <v>30</v>
          </cell>
          <cell r="CP275" t="str">
            <v>*</v>
          </cell>
          <cell r="CQ275" t="str">
            <v>*</v>
          </cell>
          <cell r="CR275">
            <v>11</v>
          </cell>
          <cell r="CS275" t="str">
            <v>*</v>
          </cell>
          <cell r="CT275">
            <v>189</v>
          </cell>
          <cell r="CU275">
            <v>167</v>
          </cell>
          <cell r="CV275">
            <v>100</v>
          </cell>
          <cell r="CW275">
            <v>67</v>
          </cell>
          <cell r="CX275">
            <v>51</v>
          </cell>
          <cell r="CY275">
            <v>35</v>
          </cell>
          <cell r="CZ275">
            <v>16</v>
          </cell>
          <cell r="DA275">
            <v>11</v>
          </cell>
          <cell r="DB275" t="str">
            <v>*</v>
          </cell>
          <cell r="DC275">
            <v>7</v>
          </cell>
          <cell r="DD275" t="str">
            <v>*</v>
          </cell>
          <cell r="DE275" t="str">
            <v>*</v>
          </cell>
          <cell r="DF275">
            <v>950</v>
          </cell>
          <cell r="DG275">
            <v>817</v>
          </cell>
          <cell r="DH275">
            <v>578</v>
          </cell>
          <cell r="DI275">
            <v>239</v>
          </cell>
          <cell r="DJ275">
            <v>201</v>
          </cell>
          <cell r="DK275">
            <v>109</v>
          </cell>
          <cell r="DL275">
            <v>92</v>
          </cell>
          <cell r="DM275">
            <v>54</v>
          </cell>
          <cell r="DN275">
            <v>33</v>
          </cell>
          <cell r="DO275">
            <v>14</v>
          </cell>
          <cell r="DP275">
            <v>19</v>
          </cell>
          <cell r="DQ275">
            <v>5</v>
          </cell>
          <cell r="DR275">
            <v>279</v>
          </cell>
          <cell r="DS275">
            <v>236</v>
          </cell>
          <cell r="DT275">
            <v>170</v>
          </cell>
          <cell r="DU275">
            <v>66</v>
          </cell>
          <cell r="DV275">
            <v>54</v>
          </cell>
          <cell r="DW275">
            <v>30</v>
          </cell>
          <cell r="DX275">
            <v>24</v>
          </cell>
          <cell r="DY275">
            <v>15</v>
          </cell>
          <cell r="DZ275" t="str">
            <v>*</v>
          </cell>
          <cell r="EA275">
            <v>3</v>
          </cell>
          <cell r="EB275">
            <v>7</v>
          </cell>
          <cell r="EC275" t="str">
            <v>*</v>
          </cell>
          <cell r="ED275">
            <v>228</v>
          </cell>
          <cell r="EE275">
            <v>191</v>
          </cell>
          <cell r="EF275">
            <v>100</v>
          </cell>
          <cell r="EG275">
            <v>91</v>
          </cell>
          <cell r="EH275">
            <v>77</v>
          </cell>
          <cell r="EI275">
            <v>57</v>
          </cell>
          <cell r="EJ275">
            <v>20</v>
          </cell>
          <cell r="EK275">
            <v>9</v>
          </cell>
          <cell r="EL275" t="str">
            <v>*</v>
          </cell>
          <cell r="EM275">
            <v>10</v>
          </cell>
          <cell r="EN275" t="str">
            <v>*</v>
          </cell>
          <cell r="EO275" t="str">
            <v>*</v>
          </cell>
          <cell r="EP275">
            <v>169</v>
          </cell>
          <cell r="EQ275">
            <v>141</v>
          </cell>
          <cell r="ER275">
            <v>58</v>
          </cell>
          <cell r="ES275">
            <v>83</v>
          </cell>
          <cell r="ET275">
            <v>77</v>
          </cell>
          <cell r="EU275">
            <v>58</v>
          </cell>
          <cell r="EV275">
            <v>19</v>
          </cell>
          <cell r="EW275">
            <v>10</v>
          </cell>
          <cell r="EX275">
            <v>6</v>
          </cell>
          <cell r="EY275">
            <v>3</v>
          </cell>
          <cell r="EZ275">
            <v>3</v>
          </cell>
          <cell r="FA275">
            <v>0</v>
          </cell>
          <cell r="FB275">
            <v>785</v>
          </cell>
          <cell r="FC275">
            <v>672</v>
          </cell>
          <cell r="FD275">
            <v>340</v>
          </cell>
          <cell r="FE275">
            <v>332</v>
          </cell>
          <cell r="FF275">
            <v>280</v>
          </cell>
          <cell r="FG275">
            <v>185</v>
          </cell>
          <cell r="FH275">
            <v>95</v>
          </cell>
          <cell r="FI275">
            <v>59</v>
          </cell>
          <cell r="FJ275">
            <v>45</v>
          </cell>
          <cell r="FK275">
            <v>25</v>
          </cell>
          <cell r="FL275">
            <v>20</v>
          </cell>
          <cell r="FM275">
            <v>7</v>
          </cell>
          <cell r="FN275">
            <v>921</v>
          </cell>
          <cell r="FO275">
            <v>795</v>
          </cell>
          <cell r="FP275">
            <v>619</v>
          </cell>
          <cell r="FQ275">
            <v>176</v>
          </cell>
          <cell r="FR275">
            <v>150</v>
          </cell>
          <cell r="FS275">
            <v>83</v>
          </cell>
          <cell r="FT275">
            <v>67</v>
          </cell>
          <cell r="FU275">
            <v>36</v>
          </cell>
          <cell r="FV275" t="str">
            <v>*</v>
          </cell>
          <cell r="FW275">
            <v>7</v>
          </cell>
          <cell r="FX275" t="str">
            <v>*</v>
          </cell>
          <cell r="FY275" t="str">
            <v>*</v>
          </cell>
          <cell r="FZ275">
            <v>110</v>
          </cell>
          <cell r="GA275">
            <v>86</v>
          </cell>
          <cell r="GB275">
            <v>48</v>
          </cell>
          <cell r="GC275">
            <v>38</v>
          </cell>
          <cell r="GD275">
            <v>30</v>
          </cell>
          <cell r="GE275">
            <v>21</v>
          </cell>
          <cell r="GF275">
            <v>9</v>
          </cell>
          <cell r="GG275">
            <v>4</v>
          </cell>
          <cell r="GH275" t="str">
            <v>*</v>
          </cell>
          <cell r="GI275">
            <v>5</v>
          </cell>
          <cell r="GJ275" t="str">
            <v>*</v>
          </cell>
          <cell r="GK275" t="str">
            <v>*</v>
          </cell>
          <cell r="GL275">
            <v>0</v>
          </cell>
          <cell r="GM275">
            <v>0</v>
          </cell>
          <cell r="GN275">
            <v>0</v>
          </cell>
          <cell r="GO275">
            <v>0</v>
          </cell>
          <cell r="GP275">
            <v>0</v>
          </cell>
          <cell r="GQ275">
            <v>0</v>
          </cell>
          <cell r="GR275">
            <v>0</v>
          </cell>
          <cell r="GS275">
            <v>0</v>
          </cell>
          <cell r="GT275">
            <v>0</v>
          </cell>
          <cell r="GU275">
            <v>0</v>
          </cell>
          <cell r="GV275">
            <v>0</v>
          </cell>
          <cell r="GW275">
            <v>0</v>
          </cell>
          <cell r="GX275">
            <v>924</v>
          </cell>
          <cell r="GY275">
            <v>797</v>
          </cell>
          <cell r="GZ275">
            <v>438</v>
          </cell>
          <cell r="HA275">
            <v>359</v>
          </cell>
          <cell r="HB275">
            <v>302</v>
          </cell>
          <cell r="HC275">
            <v>194</v>
          </cell>
          <cell r="HD275">
            <v>108</v>
          </cell>
          <cell r="HE275">
            <v>66</v>
          </cell>
          <cell r="HF275">
            <v>49</v>
          </cell>
          <cell r="HG275">
            <v>26</v>
          </cell>
          <cell r="HH275">
            <v>23</v>
          </cell>
          <cell r="HI275">
            <v>8</v>
          </cell>
          <cell r="HJ275">
            <v>0</v>
          </cell>
          <cell r="HK275">
            <v>0</v>
          </cell>
          <cell r="HL275">
            <v>0</v>
          </cell>
          <cell r="HM275">
            <v>0</v>
          </cell>
          <cell r="HN275">
            <v>0</v>
          </cell>
          <cell r="HO275">
            <v>0</v>
          </cell>
          <cell r="HP275">
            <v>0</v>
          </cell>
          <cell r="HQ275">
            <v>0</v>
          </cell>
          <cell r="HR275">
            <v>0</v>
          </cell>
          <cell r="HS275">
            <v>0</v>
          </cell>
          <cell r="HT275">
            <v>0</v>
          </cell>
          <cell r="HU275">
            <v>0</v>
          </cell>
          <cell r="HV275">
            <v>1269</v>
          </cell>
          <cell r="HW275">
            <v>1084</v>
          </cell>
          <cell r="HX275">
            <v>746</v>
          </cell>
          <cell r="HY275">
            <v>338</v>
          </cell>
          <cell r="HZ275">
            <v>287</v>
          </cell>
          <cell r="IA275">
            <v>180</v>
          </cell>
          <cell r="IB275">
            <v>107</v>
          </cell>
          <cell r="IC275">
            <v>56</v>
          </cell>
          <cell r="ID275">
            <v>46</v>
          </cell>
          <cell r="IE275">
            <v>22</v>
          </cell>
          <cell r="IF275">
            <v>24</v>
          </cell>
          <cell r="IG275">
            <v>5</v>
          </cell>
          <cell r="IH275">
            <v>547</v>
          </cell>
          <cell r="II275">
            <v>469</v>
          </cell>
          <cell r="IJ275">
            <v>261</v>
          </cell>
          <cell r="IK275">
            <v>208</v>
          </cell>
          <cell r="IL275">
            <v>173</v>
          </cell>
          <cell r="IM275">
            <v>109</v>
          </cell>
          <cell r="IN275">
            <v>64</v>
          </cell>
          <cell r="IO275">
            <v>43</v>
          </cell>
          <cell r="IP275">
            <v>30</v>
          </cell>
          <cell r="IQ275">
            <v>15</v>
          </cell>
          <cell r="IR275">
            <v>14</v>
          </cell>
          <cell r="IS275">
            <v>5</v>
          </cell>
        </row>
        <row r="276">
          <cell r="A276" t="str">
            <v>Freyung-Grafenau</v>
          </cell>
          <cell r="B276">
            <v>1149</v>
          </cell>
          <cell r="C276">
            <v>1006</v>
          </cell>
          <cell r="D276">
            <v>838</v>
          </cell>
          <cell r="E276">
            <v>168</v>
          </cell>
          <cell r="F276">
            <v>135</v>
          </cell>
          <cell r="G276">
            <v>106</v>
          </cell>
          <cell r="H276">
            <v>29</v>
          </cell>
          <cell r="I276">
            <v>15</v>
          </cell>
          <cell r="J276">
            <v>33</v>
          </cell>
          <cell r="K276">
            <v>18</v>
          </cell>
          <cell r="L276">
            <v>15</v>
          </cell>
          <cell r="M276">
            <v>0</v>
          </cell>
          <cell r="N276">
            <v>751</v>
          </cell>
          <cell r="O276">
            <v>660</v>
          </cell>
          <cell r="P276">
            <v>563</v>
          </cell>
          <cell r="Q276">
            <v>97</v>
          </cell>
          <cell r="R276">
            <v>78</v>
          </cell>
          <cell r="S276">
            <v>62</v>
          </cell>
          <cell r="T276">
            <v>16</v>
          </cell>
          <cell r="U276">
            <v>6</v>
          </cell>
          <cell r="V276">
            <v>19</v>
          </cell>
          <cell r="W276">
            <v>12</v>
          </cell>
          <cell r="X276">
            <v>7</v>
          </cell>
          <cell r="Y276">
            <v>0</v>
          </cell>
          <cell r="Z276">
            <v>398</v>
          </cell>
          <cell r="AA276">
            <v>346</v>
          </cell>
          <cell r="AB276">
            <v>275</v>
          </cell>
          <cell r="AC276">
            <v>71</v>
          </cell>
          <cell r="AD276">
            <v>57</v>
          </cell>
          <cell r="AE276">
            <v>44</v>
          </cell>
          <cell r="AF276">
            <v>13</v>
          </cell>
          <cell r="AG276">
            <v>9</v>
          </cell>
          <cell r="AH276">
            <v>14</v>
          </cell>
          <cell r="AI276">
            <v>6</v>
          </cell>
          <cell r="AJ276">
            <v>8</v>
          </cell>
          <cell r="AK276">
            <v>0</v>
          </cell>
          <cell r="AL276">
            <v>100</v>
          </cell>
          <cell r="AM276">
            <v>95</v>
          </cell>
          <cell r="AN276">
            <v>75</v>
          </cell>
          <cell r="AO276">
            <v>20</v>
          </cell>
          <cell r="AP276">
            <v>11</v>
          </cell>
          <cell r="AQ276" t="str">
            <v>*</v>
          </cell>
          <cell r="AR276" t="str">
            <v>*</v>
          </cell>
          <cell r="AS276" t="str">
            <v>*</v>
          </cell>
          <cell r="AT276">
            <v>9</v>
          </cell>
          <cell r="AU276">
            <v>4</v>
          </cell>
          <cell r="AV276">
            <v>5</v>
          </cell>
          <cell r="AW276">
            <v>0</v>
          </cell>
          <cell r="AX276">
            <v>193</v>
          </cell>
          <cell r="AY276">
            <v>175</v>
          </cell>
          <cell r="AZ276">
            <v>136</v>
          </cell>
          <cell r="BA276">
            <v>39</v>
          </cell>
          <cell r="BB276">
            <v>29</v>
          </cell>
          <cell r="BC276" t="str">
            <v>*</v>
          </cell>
          <cell r="BD276" t="str">
            <v>*</v>
          </cell>
          <cell r="BE276">
            <v>0</v>
          </cell>
          <cell r="BF276">
            <v>10</v>
          </cell>
          <cell r="BG276">
            <v>6</v>
          </cell>
          <cell r="BH276">
            <v>4</v>
          </cell>
          <cell r="BI276">
            <v>0</v>
          </cell>
          <cell r="BJ276">
            <v>182</v>
          </cell>
          <cell r="BK276">
            <v>159</v>
          </cell>
          <cell r="BL276">
            <v>120</v>
          </cell>
          <cell r="BM276">
            <v>39</v>
          </cell>
          <cell r="BN276">
            <v>35</v>
          </cell>
          <cell r="BO276">
            <v>29</v>
          </cell>
          <cell r="BP276">
            <v>6</v>
          </cell>
          <cell r="BQ276" t="str">
            <v>*</v>
          </cell>
          <cell r="BR276">
            <v>4</v>
          </cell>
          <cell r="BS276" t="str">
            <v>*</v>
          </cell>
          <cell r="BT276" t="str">
            <v>*</v>
          </cell>
          <cell r="BU276">
            <v>0</v>
          </cell>
          <cell r="BV276">
            <v>237</v>
          </cell>
          <cell r="BW276">
            <v>212</v>
          </cell>
          <cell r="BX276">
            <v>179</v>
          </cell>
          <cell r="BY276">
            <v>33</v>
          </cell>
          <cell r="BZ276">
            <v>27</v>
          </cell>
          <cell r="CA276" t="str">
            <v>*</v>
          </cell>
          <cell r="CB276" t="str">
            <v>*</v>
          </cell>
          <cell r="CC276" t="str">
            <v>*</v>
          </cell>
          <cell r="CD276">
            <v>6</v>
          </cell>
          <cell r="CE276" t="str">
            <v>*</v>
          </cell>
          <cell r="CF276" t="str">
            <v>*</v>
          </cell>
          <cell r="CG276">
            <v>0</v>
          </cell>
          <cell r="CH276">
            <v>437</v>
          </cell>
          <cell r="CI276">
            <v>365</v>
          </cell>
          <cell r="CJ276">
            <v>328</v>
          </cell>
          <cell r="CK276">
            <v>37</v>
          </cell>
          <cell r="CL276">
            <v>33</v>
          </cell>
          <cell r="CM276">
            <v>14</v>
          </cell>
          <cell r="CN276">
            <v>19</v>
          </cell>
          <cell r="CO276">
            <v>10</v>
          </cell>
          <cell r="CP276">
            <v>4</v>
          </cell>
          <cell r="CQ276">
            <v>4</v>
          </cell>
          <cell r="CR276">
            <v>0</v>
          </cell>
          <cell r="CS276">
            <v>0</v>
          </cell>
          <cell r="CT276">
            <v>104</v>
          </cell>
          <cell r="CU276">
            <v>94</v>
          </cell>
          <cell r="CV276">
            <v>81</v>
          </cell>
          <cell r="CW276">
            <v>13</v>
          </cell>
          <cell r="CX276" t="str">
            <v>*</v>
          </cell>
          <cell r="CY276" t="str">
            <v>*</v>
          </cell>
          <cell r="CZ276" t="str">
            <v>*</v>
          </cell>
          <cell r="DA276" t="str">
            <v>*</v>
          </cell>
          <cell r="DB276" t="str">
            <v>*</v>
          </cell>
          <cell r="DC276" t="str">
            <v>*</v>
          </cell>
          <cell r="DD276">
            <v>0</v>
          </cell>
          <cell r="DE276">
            <v>0</v>
          </cell>
          <cell r="DF276">
            <v>683</v>
          </cell>
          <cell r="DG276">
            <v>599</v>
          </cell>
          <cell r="DH276">
            <v>540</v>
          </cell>
          <cell r="DI276">
            <v>59</v>
          </cell>
          <cell r="DJ276">
            <v>42</v>
          </cell>
          <cell r="DK276">
            <v>28</v>
          </cell>
          <cell r="DL276">
            <v>14</v>
          </cell>
          <cell r="DM276">
            <v>8</v>
          </cell>
          <cell r="DN276">
            <v>17</v>
          </cell>
          <cell r="DO276">
            <v>8</v>
          </cell>
          <cell r="DP276">
            <v>9</v>
          </cell>
          <cell r="DQ276">
            <v>0</v>
          </cell>
          <cell r="DR276">
            <v>181</v>
          </cell>
          <cell r="DS276">
            <v>151</v>
          </cell>
          <cell r="DT276">
            <v>131</v>
          </cell>
          <cell r="DU276">
            <v>20</v>
          </cell>
          <cell r="DV276">
            <v>13</v>
          </cell>
          <cell r="DW276" t="str">
            <v>*</v>
          </cell>
          <cell r="DX276" t="str">
            <v>*</v>
          </cell>
          <cell r="DY276" t="str">
            <v>*</v>
          </cell>
          <cell r="DZ276">
            <v>7</v>
          </cell>
          <cell r="EA276" t="str">
            <v>*</v>
          </cell>
          <cell r="EB276" t="str">
            <v>*</v>
          </cell>
          <cell r="EC276">
            <v>0</v>
          </cell>
          <cell r="ED276">
            <v>97</v>
          </cell>
          <cell r="EE276">
            <v>86</v>
          </cell>
          <cell r="EF276">
            <v>60</v>
          </cell>
          <cell r="EG276">
            <v>26</v>
          </cell>
          <cell r="EH276">
            <v>22</v>
          </cell>
          <cell r="EI276">
            <v>14</v>
          </cell>
          <cell r="EJ276">
            <v>8</v>
          </cell>
          <cell r="EK276">
            <v>3</v>
          </cell>
          <cell r="EL276">
            <v>4</v>
          </cell>
          <cell r="EM276" t="str">
            <v>*</v>
          </cell>
          <cell r="EN276" t="str">
            <v>*</v>
          </cell>
          <cell r="EO276">
            <v>0</v>
          </cell>
          <cell r="EP276">
            <v>84</v>
          </cell>
          <cell r="EQ276">
            <v>76</v>
          </cell>
          <cell r="ER276">
            <v>26</v>
          </cell>
          <cell r="ES276">
            <v>50</v>
          </cell>
          <cell r="ET276" t="str">
            <v>*</v>
          </cell>
          <cell r="EU276">
            <v>43</v>
          </cell>
          <cell r="EV276" t="str">
            <v>*</v>
          </cell>
          <cell r="EW276" t="str">
            <v>*</v>
          </cell>
          <cell r="EX276" t="str">
            <v>*</v>
          </cell>
          <cell r="EY276" t="str">
            <v>*</v>
          </cell>
          <cell r="EZ276">
            <v>0</v>
          </cell>
          <cell r="FA276">
            <v>0</v>
          </cell>
          <cell r="FB276">
            <v>420</v>
          </cell>
          <cell r="FC276">
            <v>375</v>
          </cell>
          <cell r="FD276">
            <v>267</v>
          </cell>
          <cell r="FE276">
            <v>108</v>
          </cell>
          <cell r="FF276">
            <v>89</v>
          </cell>
          <cell r="FG276">
            <v>77</v>
          </cell>
          <cell r="FH276">
            <v>12</v>
          </cell>
          <cell r="FI276">
            <v>8</v>
          </cell>
          <cell r="FJ276">
            <v>19</v>
          </cell>
          <cell r="FK276" t="str">
            <v>*</v>
          </cell>
          <cell r="FL276" t="str">
            <v>*</v>
          </cell>
          <cell r="FM276">
            <v>0</v>
          </cell>
          <cell r="FN276">
            <v>681</v>
          </cell>
          <cell r="FO276">
            <v>588</v>
          </cell>
          <cell r="FP276">
            <v>540</v>
          </cell>
          <cell r="FQ276">
            <v>48</v>
          </cell>
          <cell r="FR276" t="str">
            <v>*</v>
          </cell>
          <cell r="FS276" t="str">
            <v>*</v>
          </cell>
          <cell r="FT276">
            <v>11</v>
          </cell>
          <cell r="FU276">
            <v>4</v>
          </cell>
          <cell r="FV276" t="str">
            <v>*</v>
          </cell>
          <cell r="FW276" t="str">
            <v>*</v>
          </cell>
          <cell r="FX276">
            <v>8</v>
          </cell>
          <cell r="FY276">
            <v>0</v>
          </cell>
          <cell r="FZ276">
            <v>48</v>
          </cell>
          <cell r="GA276">
            <v>43</v>
          </cell>
          <cell r="GB276">
            <v>31</v>
          </cell>
          <cell r="GC276">
            <v>12</v>
          </cell>
          <cell r="GD276" t="str">
            <v>*</v>
          </cell>
          <cell r="GE276" t="str">
            <v>*</v>
          </cell>
          <cell r="GF276">
            <v>6</v>
          </cell>
          <cell r="GG276">
            <v>3</v>
          </cell>
          <cell r="GH276" t="str">
            <v>*</v>
          </cell>
          <cell r="GI276" t="str">
            <v>*</v>
          </cell>
          <cell r="GJ276" t="str">
            <v>*</v>
          </cell>
          <cell r="GK276">
            <v>0</v>
          </cell>
          <cell r="GL276">
            <v>0</v>
          </cell>
          <cell r="GM276">
            <v>0</v>
          </cell>
          <cell r="GN276">
            <v>0</v>
          </cell>
          <cell r="GO276">
            <v>0</v>
          </cell>
          <cell r="GP276">
            <v>0</v>
          </cell>
          <cell r="GQ276">
            <v>0</v>
          </cell>
          <cell r="GR276">
            <v>0</v>
          </cell>
          <cell r="GS276">
            <v>0</v>
          </cell>
          <cell r="GT276">
            <v>0</v>
          </cell>
          <cell r="GU276">
            <v>0</v>
          </cell>
          <cell r="GV276">
            <v>0</v>
          </cell>
          <cell r="GW276">
            <v>0</v>
          </cell>
          <cell r="GX276">
            <v>582</v>
          </cell>
          <cell r="GY276">
            <v>516</v>
          </cell>
          <cell r="GZ276">
            <v>400</v>
          </cell>
          <cell r="HA276">
            <v>116</v>
          </cell>
          <cell r="HB276">
            <v>95</v>
          </cell>
          <cell r="HC276">
            <v>81</v>
          </cell>
          <cell r="HD276">
            <v>14</v>
          </cell>
          <cell r="HE276">
            <v>8</v>
          </cell>
          <cell r="HF276">
            <v>21</v>
          </cell>
          <cell r="HG276">
            <v>13</v>
          </cell>
          <cell r="HH276">
            <v>8</v>
          </cell>
          <cell r="HI276">
            <v>0</v>
          </cell>
          <cell r="HJ276">
            <v>0</v>
          </cell>
          <cell r="HK276">
            <v>0</v>
          </cell>
          <cell r="HL276">
            <v>0</v>
          </cell>
          <cell r="HM276">
            <v>0</v>
          </cell>
          <cell r="HN276">
            <v>0</v>
          </cell>
          <cell r="HO276">
            <v>0</v>
          </cell>
          <cell r="HP276">
            <v>0</v>
          </cell>
          <cell r="HQ276">
            <v>0</v>
          </cell>
          <cell r="HR276">
            <v>0</v>
          </cell>
          <cell r="HS276">
            <v>0</v>
          </cell>
          <cell r="HT276">
            <v>0</v>
          </cell>
          <cell r="HU276">
            <v>0</v>
          </cell>
          <cell r="HV276">
            <v>871</v>
          </cell>
          <cell r="HW276">
            <v>753</v>
          </cell>
          <cell r="HX276">
            <v>656</v>
          </cell>
          <cell r="HY276">
            <v>97</v>
          </cell>
          <cell r="HZ276">
            <v>76</v>
          </cell>
          <cell r="IA276">
            <v>52</v>
          </cell>
          <cell r="IB276">
            <v>24</v>
          </cell>
          <cell r="IC276">
            <v>11</v>
          </cell>
          <cell r="ID276">
            <v>21</v>
          </cell>
          <cell r="IE276">
            <v>14</v>
          </cell>
          <cell r="IF276">
            <v>7</v>
          </cell>
          <cell r="IG276">
            <v>0</v>
          </cell>
          <cell r="IH276">
            <v>278</v>
          </cell>
          <cell r="II276">
            <v>253</v>
          </cell>
          <cell r="IJ276">
            <v>182</v>
          </cell>
          <cell r="IK276">
            <v>71</v>
          </cell>
          <cell r="IL276">
            <v>59</v>
          </cell>
          <cell r="IM276">
            <v>54</v>
          </cell>
          <cell r="IN276">
            <v>5</v>
          </cell>
          <cell r="IO276">
            <v>4</v>
          </cell>
          <cell r="IP276">
            <v>12</v>
          </cell>
          <cell r="IQ276">
            <v>4</v>
          </cell>
          <cell r="IR276">
            <v>8</v>
          </cell>
          <cell r="IS276">
            <v>0</v>
          </cell>
        </row>
        <row r="277">
          <cell r="A277" t="str">
            <v>Kelheim</v>
          </cell>
          <cell r="B277">
            <v>1481</v>
          </cell>
          <cell r="C277">
            <v>1348</v>
          </cell>
          <cell r="D277">
            <v>717</v>
          </cell>
          <cell r="E277">
            <v>631</v>
          </cell>
          <cell r="F277">
            <v>521</v>
          </cell>
          <cell r="G277">
            <v>404</v>
          </cell>
          <cell r="H277">
            <v>117</v>
          </cell>
          <cell r="I277">
            <v>70</v>
          </cell>
          <cell r="J277">
            <v>104</v>
          </cell>
          <cell r="K277">
            <v>44</v>
          </cell>
          <cell r="L277">
            <v>60</v>
          </cell>
          <cell r="M277">
            <v>6</v>
          </cell>
          <cell r="N277">
            <v>809</v>
          </cell>
          <cell r="O277">
            <v>748</v>
          </cell>
          <cell r="P277">
            <v>390</v>
          </cell>
          <cell r="Q277">
            <v>358</v>
          </cell>
          <cell r="R277">
            <v>293</v>
          </cell>
          <cell r="S277">
            <v>249</v>
          </cell>
          <cell r="T277">
            <v>44</v>
          </cell>
          <cell r="U277">
            <v>26</v>
          </cell>
          <cell r="V277" t="str">
            <v>*</v>
          </cell>
          <cell r="W277" t="str">
            <v>*</v>
          </cell>
          <cell r="X277">
            <v>37</v>
          </cell>
          <cell r="Y277" t="str">
            <v>*</v>
          </cell>
          <cell r="Z277">
            <v>672</v>
          </cell>
          <cell r="AA277">
            <v>600</v>
          </cell>
          <cell r="AB277">
            <v>327</v>
          </cell>
          <cell r="AC277">
            <v>273</v>
          </cell>
          <cell r="AD277">
            <v>228</v>
          </cell>
          <cell r="AE277">
            <v>155</v>
          </cell>
          <cell r="AF277">
            <v>73</v>
          </cell>
          <cell r="AG277">
            <v>44</v>
          </cell>
          <cell r="AH277" t="str">
            <v>*</v>
          </cell>
          <cell r="AI277" t="str">
            <v>*</v>
          </cell>
          <cell r="AJ277">
            <v>23</v>
          </cell>
          <cell r="AK277" t="str">
            <v>*</v>
          </cell>
          <cell r="AL277">
            <v>168</v>
          </cell>
          <cell r="AM277">
            <v>150</v>
          </cell>
          <cell r="AN277">
            <v>70</v>
          </cell>
          <cell r="AO277">
            <v>80</v>
          </cell>
          <cell r="AP277">
            <v>56</v>
          </cell>
          <cell r="AQ277">
            <v>53</v>
          </cell>
          <cell r="AR277">
            <v>3</v>
          </cell>
          <cell r="AS277" t="str">
            <v>*</v>
          </cell>
          <cell r="AT277" t="str">
            <v>*</v>
          </cell>
          <cell r="AU277" t="str">
            <v>*</v>
          </cell>
          <cell r="AV277">
            <v>14</v>
          </cell>
          <cell r="AW277" t="str">
            <v>*</v>
          </cell>
          <cell r="AX277">
            <v>287</v>
          </cell>
          <cell r="AY277">
            <v>260</v>
          </cell>
          <cell r="AZ277">
            <v>112</v>
          </cell>
          <cell r="BA277">
            <v>148</v>
          </cell>
          <cell r="BB277">
            <v>118</v>
          </cell>
          <cell r="BC277">
            <v>95</v>
          </cell>
          <cell r="BD277">
            <v>23</v>
          </cell>
          <cell r="BE277" t="str">
            <v>*</v>
          </cell>
          <cell r="BF277" t="str">
            <v>*</v>
          </cell>
          <cell r="BG277">
            <v>15</v>
          </cell>
          <cell r="BH277" t="str">
            <v>*</v>
          </cell>
          <cell r="BI277" t="str">
            <v>*</v>
          </cell>
          <cell r="BJ277">
            <v>312</v>
          </cell>
          <cell r="BK277">
            <v>287</v>
          </cell>
          <cell r="BL277">
            <v>123</v>
          </cell>
          <cell r="BM277">
            <v>164</v>
          </cell>
          <cell r="BN277">
            <v>144</v>
          </cell>
          <cell r="BO277">
            <v>120</v>
          </cell>
          <cell r="BP277">
            <v>24</v>
          </cell>
          <cell r="BQ277">
            <v>14</v>
          </cell>
          <cell r="BR277" t="str">
            <v>*</v>
          </cell>
          <cell r="BS277">
            <v>11</v>
          </cell>
          <cell r="BT277" t="str">
            <v>*</v>
          </cell>
          <cell r="BU277" t="str">
            <v>*</v>
          </cell>
          <cell r="BV277">
            <v>335</v>
          </cell>
          <cell r="BW277">
            <v>296</v>
          </cell>
          <cell r="BX277">
            <v>154</v>
          </cell>
          <cell r="BY277">
            <v>142</v>
          </cell>
          <cell r="BZ277">
            <v>127</v>
          </cell>
          <cell r="CA277">
            <v>94</v>
          </cell>
          <cell r="CB277">
            <v>33</v>
          </cell>
          <cell r="CC277">
            <v>18</v>
          </cell>
          <cell r="CD277" t="str">
            <v>*</v>
          </cell>
          <cell r="CE277" t="str">
            <v>*</v>
          </cell>
          <cell r="CF277">
            <v>7</v>
          </cell>
          <cell r="CG277" t="str">
            <v>*</v>
          </cell>
          <cell r="CH277">
            <v>379</v>
          </cell>
          <cell r="CI277">
            <v>355</v>
          </cell>
          <cell r="CJ277">
            <v>258</v>
          </cell>
          <cell r="CK277">
            <v>97</v>
          </cell>
          <cell r="CL277">
            <v>76</v>
          </cell>
          <cell r="CM277">
            <v>42</v>
          </cell>
          <cell r="CN277">
            <v>34</v>
          </cell>
          <cell r="CO277">
            <v>23</v>
          </cell>
          <cell r="CP277" t="str">
            <v>*</v>
          </cell>
          <cell r="CQ277" t="str">
            <v>*</v>
          </cell>
          <cell r="CR277">
            <v>18</v>
          </cell>
          <cell r="CS277" t="str">
            <v>*</v>
          </cell>
          <cell r="CT277">
            <v>156</v>
          </cell>
          <cell r="CU277">
            <v>141</v>
          </cell>
          <cell r="CV277">
            <v>68</v>
          </cell>
          <cell r="CW277">
            <v>73</v>
          </cell>
          <cell r="CX277">
            <v>63</v>
          </cell>
          <cell r="CY277">
            <v>49</v>
          </cell>
          <cell r="CZ277">
            <v>14</v>
          </cell>
          <cell r="DA277">
            <v>7</v>
          </cell>
          <cell r="DB277" t="str">
            <v>*</v>
          </cell>
          <cell r="DC277">
            <v>6</v>
          </cell>
          <cell r="DD277" t="str">
            <v>*</v>
          </cell>
          <cell r="DE277" t="str">
            <v>*</v>
          </cell>
          <cell r="DF277">
            <v>751</v>
          </cell>
          <cell r="DG277">
            <v>682</v>
          </cell>
          <cell r="DH277">
            <v>375</v>
          </cell>
          <cell r="DI277">
            <v>307</v>
          </cell>
          <cell r="DJ277">
            <v>238</v>
          </cell>
          <cell r="DK277">
            <v>184</v>
          </cell>
          <cell r="DL277">
            <v>54</v>
          </cell>
          <cell r="DM277">
            <v>37</v>
          </cell>
          <cell r="DN277" t="str">
            <v>*</v>
          </cell>
          <cell r="DO277" t="str">
            <v>*</v>
          </cell>
          <cell r="DP277">
            <v>41</v>
          </cell>
          <cell r="DQ277" t="str">
            <v>*</v>
          </cell>
          <cell r="DR277">
            <v>231</v>
          </cell>
          <cell r="DS277">
            <v>214</v>
          </cell>
          <cell r="DT277">
            <v>160</v>
          </cell>
          <cell r="DU277">
            <v>54</v>
          </cell>
          <cell r="DV277">
            <v>38</v>
          </cell>
          <cell r="DW277">
            <v>19</v>
          </cell>
          <cell r="DX277">
            <v>19</v>
          </cell>
          <cell r="DY277">
            <v>9</v>
          </cell>
          <cell r="DZ277" t="str">
            <v>*</v>
          </cell>
          <cell r="EA277" t="str">
            <v>*</v>
          </cell>
          <cell r="EB277">
            <v>8</v>
          </cell>
          <cell r="EC277" t="str">
            <v>*</v>
          </cell>
          <cell r="ED277">
            <v>202</v>
          </cell>
          <cell r="EE277">
            <v>187</v>
          </cell>
          <cell r="EF277">
            <v>88</v>
          </cell>
          <cell r="EG277">
            <v>99</v>
          </cell>
          <cell r="EH277">
            <v>91</v>
          </cell>
          <cell r="EI277">
            <v>70</v>
          </cell>
          <cell r="EJ277">
            <v>21</v>
          </cell>
          <cell r="EK277">
            <v>12</v>
          </cell>
          <cell r="EL277" t="str">
            <v>*</v>
          </cell>
          <cell r="EM277" t="str">
            <v>*</v>
          </cell>
          <cell r="EN277">
            <v>6</v>
          </cell>
          <cell r="EO277" t="str">
            <v>*</v>
          </cell>
          <cell r="EP277">
            <v>141</v>
          </cell>
          <cell r="EQ277">
            <v>124</v>
          </cell>
          <cell r="ER277">
            <v>26</v>
          </cell>
          <cell r="ES277">
            <v>98</v>
          </cell>
          <cell r="ET277">
            <v>91</v>
          </cell>
          <cell r="EU277">
            <v>82</v>
          </cell>
          <cell r="EV277">
            <v>9</v>
          </cell>
          <cell r="EW277">
            <v>5</v>
          </cell>
          <cell r="EX277" t="str">
            <v>*</v>
          </cell>
          <cell r="EY277">
            <v>3</v>
          </cell>
          <cell r="EZ277" t="str">
            <v>*</v>
          </cell>
          <cell r="FA277" t="str">
            <v>*</v>
          </cell>
          <cell r="FB277">
            <v>613</v>
          </cell>
          <cell r="FC277">
            <v>556</v>
          </cell>
          <cell r="FD277">
            <v>160</v>
          </cell>
          <cell r="FE277">
            <v>396</v>
          </cell>
          <cell r="FF277">
            <v>343</v>
          </cell>
          <cell r="FG277">
            <v>287</v>
          </cell>
          <cell r="FH277">
            <v>56</v>
          </cell>
          <cell r="FI277">
            <v>35</v>
          </cell>
          <cell r="FJ277" t="str">
            <v>*</v>
          </cell>
          <cell r="FK277" t="str">
            <v>*</v>
          </cell>
          <cell r="FL277">
            <v>22</v>
          </cell>
          <cell r="FM277" t="str">
            <v>*</v>
          </cell>
          <cell r="FN277">
            <v>777</v>
          </cell>
          <cell r="FO277">
            <v>709</v>
          </cell>
          <cell r="FP277">
            <v>514</v>
          </cell>
          <cell r="FQ277">
            <v>195</v>
          </cell>
          <cell r="FR277">
            <v>142</v>
          </cell>
          <cell r="FS277">
            <v>92</v>
          </cell>
          <cell r="FT277">
            <v>50</v>
          </cell>
          <cell r="FU277">
            <v>29</v>
          </cell>
          <cell r="FV277" t="str">
            <v>*</v>
          </cell>
          <cell r="FW277" t="str">
            <v>*</v>
          </cell>
          <cell r="FX277">
            <v>34</v>
          </cell>
          <cell r="FY277" t="str">
            <v>*</v>
          </cell>
          <cell r="FZ277">
            <v>91</v>
          </cell>
          <cell r="GA277">
            <v>83</v>
          </cell>
          <cell r="GB277">
            <v>43</v>
          </cell>
          <cell r="GC277">
            <v>40</v>
          </cell>
          <cell r="GD277">
            <v>36</v>
          </cell>
          <cell r="GE277">
            <v>25</v>
          </cell>
          <cell r="GF277">
            <v>11</v>
          </cell>
          <cell r="GG277">
            <v>6</v>
          </cell>
          <cell r="GH277">
            <v>4</v>
          </cell>
          <cell r="GI277">
            <v>0</v>
          </cell>
          <cell r="GJ277">
            <v>4</v>
          </cell>
          <cell r="GK277">
            <v>0</v>
          </cell>
          <cell r="GL277">
            <v>0</v>
          </cell>
          <cell r="GM277">
            <v>0</v>
          </cell>
          <cell r="GN277">
            <v>0</v>
          </cell>
          <cell r="GO277">
            <v>0</v>
          </cell>
          <cell r="GP277">
            <v>0</v>
          </cell>
          <cell r="GQ277">
            <v>0</v>
          </cell>
          <cell r="GR277">
            <v>0</v>
          </cell>
          <cell r="GS277">
            <v>0</v>
          </cell>
          <cell r="GT277">
            <v>0</v>
          </cell>
          <cell r="GU277">
            <v>0</v>
          </cell>
          <cell r="GV277">
            <v>0</v>
          </cell>
          <cell r="GW277">
            <v>0</v>
          </cell>
          <cell r="GX277">
            <v>705</v>
          </cell>
          <cell r="GY277">
            <v>639</v>
          </cell>
          <cell r="GZ277">
            <v>229</v>
          </cell>
          <cell r="HA277">
            <v>410</v>
          </cell>
          <cell r="HB277">
            <v>353</v>
          </cell>
          <cell r="HC277">
            <v>290</v>
          </cell>
          <cell r="HD277">
            <v>63</v>
          </cell>
          <cell r="HE277">
            <v>41</v>
          </cell>
          <cell r="HF277">
            <v>52</v>
          </cell>
          <cell r="HG277">
            <v>27</v>
          </cell>
          <cell r="HH277">
            <v>25</v>
          </cell>
          <cell r="HI277">
            <v>5</v>
          </cell>
          <cell r="HJ277">
            <v>0</v>
          </cell>
          <cell r="HK277">
            <v>0</v>
          </cell>
          <cell r="HL277">
            <v>0</v>
          </cell>
          <cell r="HM277">
            <v>0</v>
          </cell>
          <cell r="HN277">
            <v>0</v>
          </cell>
          <cell r="HO277">
            <v>0</v>
          </cell>
          <cell r="HP277">
            <v>0</v>
          </cell>
          <cell r="HQ277">
            <v>0</v>
          </cell>
          <cell r="HR277">
            <v>0</v>
          </cell>
          <cell r="HS277">
            <v>0</v>
          </cell>
          <cell r="HT277">
            <v>0</v>
          </cell>
          <cell r="HU277">
            <v>0</v>
          </cell>
          <cell r="HV277">
            <v>1008</v>
          </cell>
          <cell r="HW277">
            <v>932</v>
          </cell>
          <cell r="HX277">
            <v>548</v>
          </cell>
          <cell r="HY277">
            <v>384</v>
          </cell>
          <cell r="HZ277">
            <v>306</v>
          </cell>
          <cell r="IA277">
            <v>234</v>
          </cell>
          <cell r="IB277">
            <v>72</v>
          </cell>
          <cell r="IC277">
            <v>41</v>
          </cell>
          <cell r="ID277">
            <v>74</v>
          </cell>
          <cell r="IE277">
            <v>32</v>
          </cell>
          <cell r="IF277">
            <v>42</v>
          </cell>
          <cell r="IG277">
            <v>4</v>
          </cell>
          <cell r="IH277">
            <v>473</v>
          </cell>
          <cell r="II277">
            <v>416</v>
          </cell>
          <cell r="IJ277">
            <v>169</v>
          </cell>
          <cell r="IK277">
            <v>247</v>
          </cell>
          <cell r="IL277">
            <v>215</v>
          </cell>
          <cell r="IM277">
            <v>170</v>
          </cell>
          <cell r="IN277">
            <v>45</v>
          </cell>
          <cell r="IO277">
            <v>29</v>
          </cell>
          <cell r="IP277" t="str">
            <v>*</v>
          </cell>
          <cell r="IQ277" t="str">
            <v>*</v>
          </cell>
          <cell r="IR277">
            <v>18</v>
          </cell>
          <cell r="IS277" t="str">
            <v>*</v>
          </cell>
        </row>
        <row r="278">
          <cell r="A278" t="str">
            <v>Landshut</v>
          </cell>
          <cell r="B278">
            <v>2242</v>
          </cell>
          <cell r="C278">
            <v>1891</v>
          </cell>
          <cell r="D278">
            <v>1141</v>
          </cell>
          <cell r="E278">
            <v>750</v>
          </cell>
          <cell r="F278">
            <v>611</v>
          </cell>
          <cell r="G278">
            <v>474</v>
          </cell>
          <cell r="H278">
            <v>136</v>
          </cell>
          <cell r="I278">
            <v>56</v>
          </cell>
          <cell r="J278">
            <v>132</v>
          </cell>
          <cell r="K278">
            <v>73</v>
          </cell>
          <cell r="L278">
            <v>58</v>
          </cell>
          <cell r="M278">
            <v>7</v>
          </cell>
          <cell r="N278">
            <v>1250</v>
          </cell>
          <cell r="O278">
            <v>1049</v>
          </cell>
          <cell r="P278">
            <v>634</v>
          </cell>
          <cell r="Q278">
            <v>415</v>
          </cell>
          <cell r="R278">
            <v>342</v>
          </cell>
          <cell r="S278">
            <v>272</v>
          </cell>
          <cell r="T278">
            <v>69</v>
          </cell>
          <cell r="U278">
            <v>22</v>
          </cell>
          <cell r="V278">
            <v>70</v>
          </cell>
          <cell r="W278">
            <v>40</v>
          </cell>
          <cell r="X278">
            <v>29</v>
          </cell>
          <cell r="Y278">
            <v>3</v>
          </cell>
          <cell r="Z278">
            <v>992</v>
          </cell>
          <cell r="AA278">
            <v>842</v>
          </cell>
          <cell r="AB278">
            <v>507</v>
          </cell>
          <cell r="AC278">
            <v>335</v>
          </cell>
          <cell r="AD278">
            <v>269</v>
          </cell>
          <cell r="AE278">
            <v>202</v>
          </cell>
          <cell r="AF278">
            <v>67</v>
          </cell>
          <cell r="AG278">
            <v>34</v>
          </cell>
          <cell r="AH278">
            <v>62</v>
          </cell>
          <cell r="AI278">
            <v>33</v>
          </cell>
          <cell r="AJ278">
            <v>29</v>
          </cell>
          <cell r="AK278">
            <v>4</v>
          </cell>
          <cell r="AL278">
            <v>243</v>
          </cell>
          <cell r="AM278">
            <v>202</v>
          </cell>
          <cell r="AN278">
            <v>110</v>
          </cell>
          <cell r="AO278">
            <v>92</v>
          </cell>
          <cell r="AP278">
            <v>66</v>
          </cell>
          <cell r="AQ278">
            <v>62</v>
          </cell>
          <cell r="AR278">
            <v>4</v>
          </cell>
          <cell r="AS278" t="str">
            <v>*</v>
          </cell>
          <cell r="AT278" t="str">
            <v>*</v>
          </cell>
          <cell r="AU278">
            <v>14</v>
          </cell>
          <cell r="AV278">
            <v>10</v>
          </cell>
          <cell r="AW278" t="str">
            <v>*</v>
          </cell>
          <cell r="AX278">
            <v>430</v>
          </cell>
          <cell r="AY278">
            <v>379</v>
          </cell>
          <cell r="AZ278">
            <v>197</v>
          </cell>
          <cell r="BA278">
            <v>182</v>
          </cell>
          <cell r="BB278">
            <v>146</v>
          </cell>
          <cell r="BC278">
            <v>127</v>
          </cell>
          <cell r="BD278">
            <v>19</v>
          </cell>
          <cell r="BE278">
            <v>12</v>
          </cell>
          <cell r="BF278" t="str">
            <v>*</v>
          </cell>
          <cell r="BG278">
            <v>25</v>
          </cell>
          <cell r="BH278" t="str">
            <v>*</v>
          </cell>
          <cell r="BI278" t="str">
            <v>*</v>
          </cell>
          <cell r="BJ278">
            <v>405</v>
          </cell>
          <cell r="BK278">
            <v>342</v>
          </cell>
          <cell r="BL278">
            <v>158</v>
          </cell>
          <cell r="BM278">
            <v>184</v>
          </cell>
          <cell r="BN278">
            <v>155</v>
          </cell>
          <cell r="BO278">
            <v>112</v>
          </cell>
          <cell r="BP278">
            <v>43</v>
          </cell>
          <cell r="BQ278">
            <v>20</v>
          </cell>
          <cell r="BR278">
            <v>26</v>
          </cell>
          <cell r="BS278">
            <v>16</v>
          </cell>
          <cell r="BT278">
            <v>10</v>
          </cell>
          <cell r="BU278">
            <v>3</v>
          </cell>
          <cell r="BV278">
            <v>485</v>
          </cell>
          <cell r="BW278">
            <v>393</v>
          </cell>
          <cell r="BX278">
            <v>239</v>
          </cell>
          <cell r="BY278">
            <v>154</v>
          </cell>
          <cell r="BZ278">
            <v>129</v>
          </cell>
          <cell r="CA278">
            <v>105</v>
          </cell>
          <cell r="CB278">
            <v>24</v>
          </cell>
          <cell r="CC278" t="str">
            <v>*</v>
          </cell>
          <cell r="CD278" t="str">
            <v>*</v>
          </cell>
          <cell r="CE278">
            <v>14</v>
          </cell>
          <cell r="CF278" t="str">
            <v>*</v>
          </cell>
          <cell r="CG278" t="str">
            <v>*</v>
          </cell>
          <cell r="CH278">
            <v>679</v>
          </cell>
          <cell r="CI278">
            <v>575</v>
          </cell>
          <cell r="CJ278">
            <v>437</v>
          </cell>
          <cell r="CK278">
            <v>138</v>
          </cell>
          <cell r="CL278">
            <v>115</v>
          </cell>
          <cell r="CM278">
            <v>68</v>
          </cell>
          <cell r="CN278">
            <v>46</v>
          </cell>
          <cell r="CO278">
            <v>16</v>
          </cell>
          <cell r="CP278">
            <v>23</v>
          </cell>
          <cell r="CQ278">
            <v>4</v>
          </cell>
          <cell r="CR278">
            <v>19</v>
          </cell>
          <cell r="CS278">
            <v>0</v>
          </cell>
          <cell r="CT278">
            <v>188</v>
          </cell>
          <cell r="CU278">
            <v>162</v>
          </cell>
          <cell r="CV278">
            <v>71</v>
          </cell>
          <cell r="CW278">
            <v>91</v>
          </cell>
          <cell r="CX278">
            <v>74</v>
          </cell>
          <cell r="CY278">
            <v>64</v>
          </cell>
          <cell r="CZ278">
            <v>10</v>
          </cell>
          <cell r="DA278" t="str">
            <v>*</v>
          </cell>
          <cell r="DB278">
            <v>17</v>
          </cell>
          <cell r="DC278">
            <v>7</v>
          </cell>
          <cell r="DD278">
            <v>10</v>
          </cell>
          <cell r="DE278">
            <v>0</v>
          </cell>
          <cell r="DF278">
            <v>1040</v>
          </cell>
          <cell r="DG278">
            <v>869</v>
          </cell>
          <cell r="DH278">
            <v>567</v>
          </cell>
          <cell r="DI278">
            <v>302</v>
          </cell>
          <cell r="DJ278">
            <v>236</v>
          </cell>
          <cell r="DK278">
            <v>175</v>
          </cell>
          <cell r="DL278">
            <v>60</v>
          </cell>
          <cell r="DM278">
            <v>25</v>
          </cell>
          <cell r="DN278">
            <v>62</v>
          </cell>
          <cell r="DO278">
            <v>36</v>
          </cell>
          <cell r="DP278">
            <v>25</v>
          </cell>
          <cell r="DQ278">
            <v>4</v>
          </cell>
          <cell r="DR278">
            <v>423</v>
          </cell>
          <cell r="DS278">
            <v>366</v>
          </cell>
          <cell r="DT278">
            <v>259</v>
          </cell>
          <cell r="DU278">
            <v>107</v>
          </cell>
          <cell r="DV278">
            <v>86</v>
          </cell>
          <cell r="DW278">
            <v>53</v>
          </cell>
          <cell r="DX278">
            <v>33</v>
          </cell>
          <cell r="DY278">
            <v>16</v>
          </cell>
          <cell r="DZ278">
            <v>21</v>
          </cell>
          <cell r="EA278">
            <v>8</v>
          </cell>
          <cell r="EB278">
            <v>13</v>
          </cell>
          <cell r="EC278">
            <v>0</v>
          </cell>
          <cell r="ED278">
            <v>376</v>
          </cell>
          <cell r="EE278">
            <v>309</v>
          </cell>
          <cell r="EF278">
            <v>170</v>
          </cell>
          <cell r="EG278">
            <v>139</v>
          </cell>
          <cell r="EH278">
            <v>117</v>
          </cell>
          <cell r="EI278">
            <v>95</v>
          </cell>
          <cell r="EJ278">
            <v>22</v>
          </cell>
          <cell r="EK278">
            <v>9</v>
          </cell>
          <cell r="EL278">
            <v>19</v>
          </cell>
          <cell r="EM278">
            <v>13</v>
          </cell>
          <cell r="EN278">
            <v>6</v>
          </cell>
          <cell r="EO278">
            <v>3</v>
          </cell>
          <cell r="EP278">
            <v>215</v>
          </cell>
          <cell r="EQ278">
            <v>185</v>
          </cell>
          <cell r="ER278">
            <v>74</v>
          </cell>
          <cell r="ES278">
            <v>111</v>
          </cell>
          <cell r="ET278">
            <v>98</v>
          </cell>
          <cell r="EU278">
            <v>87</v>
          </cell>
          <cell r="EV278">
            <v>11</v>
          </cell>
          <cell r="EW278" t="str">
            <v>*</v>
          </cell>
          <cell r="EX278">
            <v>13</v>
          </cell>
          <cell r="EY278">
            <v>9</v>
          </cell>
          <cell r="EZ278">
            <v>4</v>
          </cell>
          <cell r="FA278">
            <v>0</v>
          </cell>
          <cell r="FB278">
            <v>838</v>
          </cell>
          <cell r="FC278">
            <v>734</v>
          </cell>
          <cell r="FD278">
            <v>304</v>
          </cell>
          <cell r="FE278">
            <v>430</v>
          </cell>
          <cell r="FF278">
            <v>363</v>
          </cell>
          <cell r="FG278">
            <v>307</v>
          </cell>
          <cell r="FH278">
            <v>55</v>
          </cell>
          <cell r="FI278">
            <v>20</v>
          </cell>
          <cell r="FJ278">
            <v>64</v>
          </cell>
          <cell r="FK278">
            <v>41</v>
          </cell>
          <cell r="FL278" t="str">
            <v>*</v>
          </cell>
          <cell r="FM278">
            <v>3</v>
          </cell>
          <cell r="FN278">
            <v>1201</v>
          </cell>
          <cell r="FO278">
            <v>993</v>
          </cell>
          <cell r="FP278">
            <v>735</v>
          </cell>
          <cell r="FQ278">
            <v>258</v>
          </cell>
          <cell r="FR278">
            <v>196</v>
          </cell>
          <cell r="FS278">
            <v>128</v>
          </cell>
          <cell r="FT278">
            <v>68</v>
          </cell>
          <cell r="FU278">
            <v>31</v>
          </cell>
          <cell r="FV278" t="str">
            <v>*</v>
          </cell>
          <cell r="FW278" t="str">
            <v>*</v>
          </cell>
          <cell r="FX278">
            <v>34</v>
          </cell>
          <cell r="FY278" t="str">
            <v>*</v>
          </cell>
          <cell r="FZ278">
            <v>203</v>
          </cell>
          <cell r="GA278">
            <v>164</v>
          </cell>
          <cell r="GB278">
            <v>102</v>
          </cell>
          <cell r="GC278">
            <v>62</v>
          </cell>
          <cell r="GD278">
            <v>52</v>
          </cell>
          <cell r="GE278">
            <v>39</v>
          </cell>
          <cell r="GF278">
            <v>13</v>
          </cell>
          <cell r="GG278">
            <v>5</v>
          </cell>
          <cell r="GH278" t="str">
            <v>*</v>
          </cell>
          <cell r="GI278" t="str">
            <v>*</v>
          </cell>
          <cell r="GJ278" t="str">
            <v>*</v>
          </cell>
          <cell r="GK278" t="str">
            <v>*</v>
          </cell>
          <cell r="GL278">
            <v>0</v>
          </cell>
          <cell r="GM278">
            <v>0</v>
          </cell>
          <cell r="GN278">
            <v>0</v>
          </cell>
          <cell r="GO278">
            <v>0</v>
          </cell>
          <cell r="GP278">
            <v>0</v>
          </cell>
          <cell r="GQ278">
            <v>0</v>
          </cell>
          <cell r="GR278">
            <v>0</v>
          </cell>
          <cell r="GS278">
            <v>0</v>
          </cell>
          <cell r="GT278">
            <v>0</v>
          </cell>
          <cell r="GU278">
            <v>0</v>
          </cell>
          <cell r="GV278">
            <v>0</v>
          </cell>
          <cell r="GW278">
            <v>0</v>
          </cell>
          <cell r="GX278">
            <v>918</v>
          </cell>
          <cell r="GY278">
            <v>800</v>
          </cell>
          <cell r="GZ278">
            <v>359</v>
          </cell>
          <cell r="HA278">
            <v>441</v>
          </cell>
          <cell r="HB278">
            <v>369</v>
          </cell>
          <cell r="HC278">
            <v>311</v>
          </cell>
          <cell r="HD278">
            <v>57</v>
          </cell>
          <cell r="HE278">
            <v>21</v>
          </cell>
          <cell r="HF278">
            <v>69</v>
          </cell>
          <cell r="HG278">
            <v>43</v>
          </cell>
          <cell r="HH278">
            <v>25</v>
          </cell>
          <cell r="HI278">
            <v>3</v>
          </cell>
          <cell r="HJ278">
            <v>0</v>
          </cell>
          <cell r="HK278">
            <v>0</v>
          </cell>
          <cell r="HL278">
            <v>0</v>
          </cell>
          <cell r="HM278">
            <v>0</v>
          </cell>
          <cell r="HN278">
            <v>0</v>
          </cell>
          <cell r="HO278">
            <v>0</v>
          </cell>
          <cell r="HP278">
            <v>0</v>
          </cell>
          <cell r="HQ278">
            <v>0</v>
          </cell>
          <cell r="HR278">
            <v>0</v>
          </cell>
          <cell r="HS278">
            <v>0</v>
          </cell>
          <cell r="HT278">
            <v>0</v>
          </cell>
          <cell r="HU278">
            <v>0</v>
          </cell>
          <cell r="HV278">
            <v>1469</v>
          </cell>
          <cell r="HW278">
            <v>1229</v>
          </cell>
          <cell r="HX278">
            <v>820</v>
          </cell>
          <cell r="HY278">
            <v>409</v>
          </cell>
          <cell r="HZ278">
            <v>321</v>
          </cell>
          <cell r="IA278">
            <v>239</v>
          </cell>
          <cell r="IB278">
            <v>82</v>
          </cell>
          <cell r="IC278">
            <v>29</v>
          </cell>
          <cell r="ID278">
            <v>84</v>
          </cell>
          <cell r="IE278">
            <v>59</v>
          </cell>
          <cell r="IF278">
            <v>24</v>
          </cell>
          <cell r="IG278">
            <v>4</v>
          </cell>
          <cell r="IH278">
            <v>773</v>
          </cell>
          <cell r="II278">
            <v>662</v>
          </cell>
          <cell r="IJ278">
            <v>321</v>
          </cell>
          <cell r="IK278">
            <v>341</v>
          </cell>
          <cell r="IL278">
            <v>290</v>
          </cell>
          <cell r="IM278">
            <v>235</v>
          </cell>
          <cell r="IN278">
            <v>54</v>
          </cell>
          <cell r="IO278">
            <v>27</v>
          </cell>
          <cell r="IP278">
            <v>48</v>
          </cell>
          <cell r="IQ278">
            <v>14</v>
          </cell>
          <cell r="IR278">
            <v>34</v>
          </cell>
          <cell r="IS278">
            <v>3</v>
          </cell>
        </row>
        <row r="279">
          <cell r="A279" t="str">
            <v>Passau</v>
          </cell>
          <cell r="B279">
            <v>3105</v>
          </cell>
          <cell r="C279">
            <v>2788</v>
          </cell>
          <cell r="D279">
            <v>1862</v>
          </cell>
          <cell r="E279">
            <v>926</v>
          </cell>
          <cell r="F279">
            <v>811</v>
          </cell>
          <cell r="G279">
            <v>602</v>
          </cell>
          <cell r="H279">
            <v>207</v>
          </cell>
          <cell r="I279">
            <v>118</v>
          </cell>
          <cell r="J279">
            <v>109</v>
          </cell>
          <cell r="K279">
            <v>54</v>
          </cell>
          <cell r="L279">
            <v>55</v>
          </cell>
          <cell r="M279">
            <v>6</v>
          </cell>
          <cell r="N279">
            <v>1804</v>
          </cell>
          <cell r="O279">
            <v>1642</v>
          </cell>
          <cell r="P279">
            <v>1104</v>
          </cell>
          <cell r="Q279">
            <v>538</v>
          </cell>
          <cell r="R279">
            <v>462</v>
          </cell>
          <cell r="S279">
            <v>347</v>
          </cell>
          <cell r="T279">
            <v>114</v>
          </cell>
          <cell r="U279">
            <v>67</v>
          </cell>
          <cell r="V279">
            <v>73</v>
          </cell>
          <cell r="W279">
            <v>39</v>
          </cell>
          <cell r="X279">
            <v>34</v>
          </cell>
          <cell r="Y279">
            <v>3</v>
          </cell>
          <cell r="Z279">
            <v>1301</v>
          </cell>
          <cell r="AA279">
            <v>1146</v>
          </cell>
          <cell r="AB279">
            <v>758</v>
          </cell>
          <cell r="AC279">
            <v>388</v>
          </cell>
          <cell r="AD279">
            <v>349</v>
          </cell>
          <cell r="AE279">
            <v>255</v>
          </cell>
          <cell r="AF279">
            <v>93</v>
          </cell>
          <cell r="AG279">
            <v>51</v>
          </cell>
          <cell r="AH279">
            <v>36</v>
          </cell>
          <cell r="AI279">
            <v>15</v>
          </cell>
          <cell r="AJ279">
            <v>21</v>
          </cell>
          <cell r="AK279">
            <v>3</v>
          </cell>
          <cell r="AL279">
            <v>280</v>
          </cell>
          <cell r="AM279">
            <v>260</v>
          </cell>
          <cell r="AN279">
            <v>177</v>
          </cell>
          <cell r="AO279">
            <v>83</v>
          </cell>
          <cell r="AP279">
            <v>69</v>
          </cell>
          <cell r="AQ279">
            <v>57</v>
          </cell>
          <cell r="AR279">
            <v>12</v>
          </cell>
          <cell r="AS279">
            <v>8</v>
          </cell>
          <cell r="AT279" t="str">
            <v>*</v>
          </cell>
          <cell r="AU279" t="str">
            <v>*</v>
          </cell>
          <cell r="AV279">
            <v>9</v>
          </cell>
          <cell r="AW279" t="str">
            <v>*</v>
          </cell>
          <cell r="AX279">
            <v>617</v>
          </cell>
          <cell r="AY279">
            <v>552</v>
          </cell>
          <cell r="AZ279">
            <v>326</v>
          </cell>
          <cell r="BA279">
            <v>226</v>
          </cell>
          <cell r="BB279">
            <v>200</v>
          </cell>
          <cell r="BC279">
            <v>164</v>
          </cell>
          <cell r="BD279">
            <v>36</v>
          </cell>
          <cell r="BE279">
            <v>17</v>
          </cell>
          <cell r="BF279">
            <v>26</v>
          </cell>
          <cell r="BG279">
            <v>17</v>
          </cell>
          <cell r="BH279">
            <v>9</v>
          </cell>
          <cell r="BI279">
            <v>0</v>
          </cell>
          <cell r="BJ279">
            <v>556</v>
          </cell>
          <cell r="BK279">
            <v>510</v>
          </cell>
          <cell r="BL279">
            <v>272</v>
          </cell>
          <cell r="BM279">
            <v>238</v>
          </cell>
          <cell r="BN279">
            <v>215</v>
          </cell>
          <cell r="BO279">
            <v>169</v>
          </cell>
          <cell r="BP279">
            <v>46</v>
          </cell>
          <cell r="BQ279">
            <v>24</v>
          </cell>
          <cell r="BR279">
            <v>20</v>
          </cell>
          <cell r="BS279">
            <v>13</v>
          </cell>
          <cell r="BT279">
            <v>7</v>
          </cell>
          <cell r="BU279">
            <v>3</v>
          </cell>
          <cell r="BV279">
            <v>675</v>
          </cell>
          <cell r="BW279">
            <v>604</v>
          </cell>
          <cell r="BX279">
            <v>409</v>
          </cell>
          <cell r="BY279">
            <v>195</v>
          </cell>
          <cell r="BZ279">
            <v>176</v>
          </cell>
          <cell r="CA279">
            <v>132</v>
          </cell>
          <cell r="CB279">
            <v>43</v>
          </cell>
          <cell r="CC279">
            <v>23</v>
          </cell>
          <cell r="CD279">
            <v>19</v>
          </cell>
          <cell r="CE279">
            <v>12</v>
          </cell>
          <cell r="CF279">
            <v>7</v>
          </cell>
          <cell r="CG279">
            <v>0</v>
          </cell>
          <cell r="CH279">
            <v>977</v>
          </cell>
          <cell r="CI279">
            <v>862</v>
          </cell>
          <cell r="CJ279">
            <v>678</v>
          </cell>
          <cell r="CK279">
            <v>184</v>
          </cell>
          <cell r="CL279">
            <v>151</v>
          </cell>
          <cell r="CM279">
            <v>80</v>
          </cell>
          <cell r="CN279">
            <v>70</v>
          </cell>
          <cell r="CO279">
            <v>46</v>
          </cell>
          <cell r="CP279" t="str">
            <v>*</v>
          </cell>
          <cell r="CQ279" t="str">
            <v>*</v>
          </cell>
          <cell r="CR279">
            <v>23</v>
          </cell>
          <cell r="CS279" t="str">
            <v>*</v>
          </cell>
          <cell r="CT279">
            <v>395</v>
          </cell>
          <cell r="CU279">
            <v>372</v>
          </cell>
          <cell r="CV279">
            <v>218</v>
          </cell>
          <cell r="CW279">
            <v>154</v>
          </cell>
          <cell r="CX279">
            <v>138</v>
          </cell>
          <cell r="CY279">
            <v>118</v>
          </cell>
          <cell r="CZ279">
            <v>20</v>
          </cell>
          <cell r="DA279">
            <v>12</v>
          </cell>
          <cell r="DB279">
            <v>16</v>
          </cell>
          <cell r="DC279">
            <v>6</v>
          </cell>
          <cell r="DD279">
            <v>10</v>
          </cell>
          <cell r="DE279">
            <v>0</v>
          </cell>
          <cell r="DF279">
            <v>1676</v>
          </cell>
          <cell r="DG279">
            <v>1492</v>
          </cell>
          <cell r="DH279">
            <v>1100</v>
          </cell>
          <cell r="DI279">
            <v>392</v>
          </cell>
          <cell r="DJ279">
            <v>340</v>
          </cell>
          <cell r="DK279">
            <v>234</v>
          </cell>
          <cell r="DL279">
            <v>105</v>
          </cell>
          <cell r="DM279">
            <v>63</v>
          </cell>
          <cell r="DN279" t="str">
            <v>*</v>
          </cell>
          <cell r="DO279" t="str">
            <v>*</v>
          </cell>
          <cell r="DP279">
            <v>28</v>
          </cell>
          <cell r="DQ279" t="str">
            <v>*</v>
          </cell>
          <cell r="DR279">
            <v>489</v>
          </cell>
          <cell r="DS279">
            <v>430</v>
          </cell>
          <cell r="DT279">
            <v>332</v>
          </cell>
          <cell r="DU279">
            <v>98</v>
          </cell>
          <cell r="DV279">
            <v>76</v>
          </cell>
          <cell r="DW279">
            <v>39</v>
          </cell>
          <cell r="DX279">
            <v>36</v>
          </cell>
          <cell r="DY279">
            <v>24</v>
          </cell>
          <cell r="DZ279" t="str">
            <v>*</v>
          </cell>
          <cell r="EA279">
            <v>11</v>
          </cell>
          <cell r="EB279" t="str">
            <v>*</v>
          </cell>
          <cell r="EC279" t="str">
            <v>*</v>
          </cell>
          <cell r="ED279">
            <v>370</v>
          </cell>
          <cell r="EE279">
            <v>340</v>
          </cell>
          <cell r="EF279">
            <v>152</v>
          </cell>
          <cell r="EG279">
            <v>188</v>
          </cell>
          <cell r="EH279">
            <v>170</v>
          </cell>
          <cell r="EI279">
            <v>140</v>
          </cell>
          <cell r="EJ279">
            <v>30</v>
          </cell>
          <cell r="EK279">
            <v>13</v>
          </cell>
          <cell r="EL279" t="str">
            <v>*</v>
          </cell>
          <cell r="EM279">
            <v>9</v>
          </cell>
          <cell r="EN279" t="str">
            <v>*</v>
          </cell>
          <cell r="EO279" t="str">
            <v>*</v>
          </cell>
          <cell r="EP279">
            <v>175</v>
          </cell>
          <cell r="EQ279">
            <v>154</v>
          </cell>
          <cell r="ER279">
            <v>60</v>
          </cell>
          <cell r="ES279">
            <v>94</v>
          </cell>
          <cell r="ET279">
            <v>87</v>
          </cell>
          <cell r="EU279">
            <v>71</v>
          </cell>
          <cell r="EV279">
            <v>16</v>
          </cell>
          <cell r="EW279">
            <v>6</v>
          </cell>
          <cell r="EX279">
            <v>7</v>
          </cell>
          <cell r="EY279" t="str">
            <v>*</v>
          </cell>
          <cell r="EZ279" t="str">
            <v>*</v>
          </cell>
          <cell r="FA279">
            <v>0</v>
          </cell>
          <cell r="FB279">
            <v>1261</v>
          </cell>
          <cell r="FC279">
            <v>1140</v>
          </cell>
          <cell r="FD279">
            <v>583</v>
          </cell>
          <cell r="FE279">
            <v>557</v>
          </cell>
          <cell r="FF279">
            <v>501</v>
          </cell>
          <cell r="FG279">
            <v>397</v>
          </cell>
          <cell r="FH279">
            <v>104</v>
          </cell>
          <cell r="FI279">
            <v>64</v>
          </cell>
          <cell r="FJ279" t="str">
            <v>*</v>
          </cell>
          <cell r="FK279">
            <v>27</v>
          </cell>
          <cell r="FL279" t="str">
            <v>*</v>
          </cell>
          <cell r="FM279" t="str">
            <v>*</v>
          </cell>
          <cell r="FN279">
            <v>1685</v>
          </cell>
          <cell r="FO279">
            <v>1504</v>
          </cell>
          <cell r="FP279">
            <v>1216</v>
          </cell>
          <cell r="FQ279">
            <v>288</v>
          </cell>
          <cell r="FR279">
            <v>240</v>
          </cell>
          <cell r="FS279">
            <v>147</v>
          </cell>
          <cell r="FT279">
            <v>91</v>
          </cell>
          <cell r="FU279">
            <v>50</v>
          </cell>
          <cell r="FV279" t="str">
            <v>*</v>
          </cell>
          <cell r="FW279" t="str">
            <v>*</v>
          </cell>
          <cell r="FX279">
            <v>27</v>
          </cell>
          <cell r="FY279" t="str">
            <v>*</v>
          </cell>
          <cell r="FZ279">
            <v>159</v>
          </cell>
          <cell r="GA279">
            <v>144</v>
          </cell>
          <cell r="GB279">
            <v>63</v>
          </cell>
          <cell r="GC279">
            <v>81</v>
          </cell>
          <cell r="GD279">
            <v>70</v>
          </cell>
          <cell r="GE279">
            <v>58</v>
          </cell>
          <cell r="GF279">
            <v>12</v>
          </cell>
          <cell r="GG279">
            <v>4</v>
          </cell>
          <cell r="GH279" t="str">
            <v>*</v>
          </cell>
          <cell r="GI279" t="str">
            <v>*</v>
          </cell>
          <cell r="GJ279" t="str">
            <v>*</v>
          </cell>
          <cell r="GK279" t="str">
            <v>*</v>
          </cell>
          <cell r="GL279">
            <v>0</v>
          </cell>
          <cell r="GM279">
            <v>0</v>
          </cell>
          <cell r="GN279">
            <v>0</v>
          </cell>
          <cell r="GO279">
            <v>0</v>
          </cell>
          <cell r="GP279">
            <v>0</v>
          </cell>
          <cell r="GQ279">
            <v>0</v>
          </cell>
          <cell r="GR279">
            <v>0</v>
          </cell>
          <cell r="GS279">
            <v>0</v>
          </cell>
          <cell r="GT279">
            <v>0</v>
          </cell>
          <cell r="GU279">
            <v>0</v>
          </cell>
          <cell r="GV279">
            <v>0</v>
          </cell>
          <cell r="GW279">
            <v>0</v>
          </cell>
          <cell r="GX279">
            <v>1551</v>
          </cell>
          <cell r="GY279">
            <v>1409</v>
          </cell>
          <cell r="GZ279">
            <v>810</v>
          </cell>
          <cell r="HA279">
            <v>599</v>
          </cell>
          <cell r="HB279">
            <v>535</v>
          </cell>
          <cell r="HC279">
            <v>420</v>
          </cell>
          <cell r="HD279">
            <v>114</v>
          </cell>
          <cell r="HE279">
            <v>70</v>
          </cell>
          <cell r="HF279">
            <v>60</v>
          </cell>
          <cell r="HG279">
            <v>30</v>
          </cell>
          <cell r="HH279">
            <v>30</v>
          </cell>
          <cell r="HI279">
            <v>4</v>
          </cell>
          <cell r="HJ279">
            <v>0</v>
          </cell>
          <cell r="HK279">
            <v>0</v>
          </cell>
          <cell r="HL279">
            <v>0</v>
          </cell>
          <cell r="HM279">
            <v>0</v>
          </cell>
          <cell r="HN279">
            <v>0</v>
          </cell>
          <cell r="HO279">
            <v>0</v>
          </cell>
          <cell r="HP279">
            <v>0</v>
          </cell>
          <cell r="HQ279">
            <v>0</v>
          </cell>
          <cell r="HR279">
            <v>0</v>
          </cell>
          <cell r="HS279">
            <v>0</v>
          </cell>
          <cell r="HT279">
            <v>0</v>
          </cell>
          <cell r="HU279">
            <v>0</v>
          </cell>
          <cell r="HV279">
            <v>2067</v>
          </cell>
          <cell r="HW279">
            <v>1829</v>
          </cell>
          <cell r="HX279">
            <v>1351</v>
          </cell>
          <cell r="HY279">
            <v>478</v>
          </cell>
          <cell r="HZ279">
            <v>414</v>
          </cell>
          <cell r="IA279">
            <v>284</v>
          </cell>
          <cell r="IB279">
            <v>129</v>
          </cell>
          <cell r="IC279">
            <v>69</v>
          </cell>
          <cell r="ID279">
            <v>64</v>
          </cell>
          <cell r="IE279">
            <v>36</v>
          </cell>
          <cell r="IF279">
            <v>28</v>
          </cell>
          <cell r="IG279">
            <v>0</v>
          </cell>
          <cell r="IH279">
            <v>1038</v>
          </cell>
          <cell r="II279">
            <v>959</v>
          </cell>
          <cell r="IJ279">
            <v>511</v>
          </cell>
          <cell r="IK279">
            <v>448</v>
          </cell>
          <cell r="IL279">
            <v>397</v>
          </cell>
          <cell r="IM279">
            <v>318</v>
          </cell>
          <cell r="IN279">
            <v>78</v>
          </cell>
          <cell r="IO279">
            <v>49</v>
          </cell>
          <cell r="IP279">
            <v>45</v>
          </cell>
          <cell r="IQ279">
            <v>18</v>
          </cell>
          <cell r="IR279">
            <v>27</v>
          </cell>
          <cell r="IS279">
            <v>6</v>
          </cell>
        </row>
        <row r="280">
          <cell r="A280" t="str">
            <v>Regen</v>
          </cell>
          <cell r="B280">
            <v>1374</v>
          </cell>
          <cell r="C280">
            <v>1292</v>
          </cell>
          <cell r="D280">
            <v>959</v>
          </cell>
          <cell r="E280">
            <v>333</v>
          </cell>
          <cell r="F280">
            <v>295</v>
          </cell>
          <cell r="G280">
            <v>246</v>
          </cell>
          <cell r="H280">
            <v>49</v>
          </cell>
          <cell r="I280">
            <v>25</v>
          </cell>
          <cell r="J280" t="str">
            <v>*</v>
          </cell>
          <cell r="K280" t="str">
            <v>*</v>
          </cell>
          <cell r="L280">
            <v>19</v>
          </cell>
          <cell r="M280" t="str">
            <v>*</v>
          </cell>
          <cell r="N280">
            <v>852</v>
          </cell>
          <cell r="O280">
            <v>800</v>
          </cell>
          <cell r="P280">
            <v>601</v>
          </cell>
          <cell r="Q280">
            <v>199</v>
          </cell>
          <cell r="R280">
            <v>177</v>
          </cell>
          <cell r="S280">
            <v>141</v>
          </cell>
          <cell r="T280">
            <v>36</v>
          </cell>
          <cell r="U280">
            <v>18</v>
          </cell>
          <cell r="V280" t="str">
            <v>*</v>
          </cell>
          <cell r="W280" t="str">
            <v>*</v>
          </cell>
          <cell r="X280">
            <v>11</v>
          </cell>
          <cell r="Y280" t="str">
            <v>*</v>
          </cell>
          <cell r="Z280">
            <v>522</v>
          </cell>
          <cell r="AA280">
            <v>492</v>
          </cell>
          <cell r="AB280">
            <v>358</v>
          </cell>
          <cell r="AC280">
            <v>134</v>
          </cell>
          <cell r="AD280">
            <v>118</v>
          </cell>
          <cell r="AE280">
            <v>105</v>
          </cell>
          <cell r="AF280">
            <v>13</v>
          </cell>
          <cell r="AG280">
            <v>7</v>
          </cell>
          <cell r="AH280" t="str">
            <v>*</v>
          </cell>
          <cell r="AI280" t="str">
            <v>*</v>
          </cell>
          <cell r="AJ280">
            <v>8</v>
          </cell>
          <cell r="AK280" t="str">
            <v>*</v>
          </cell>
          <cell r="AL280">
            <v>133</v>
          </cell>
          <cell r="AM280">
            <v>119</v>
          </cell>
          <cell r="AN280">
            <v>75</v>
          </cell>
          <cell r="AO280">
            <v>44</v>
          </cell>
          <cell r="AP280">
            <v>40</v>
          </cell>
          <cell r="AQ280">
            <v>34</v>
          </cell>
          <cell r="AR280">
            <v>6</v>
          </cell>
          <cell r="AS280">
            <v>4</v>
          </cell>
          <cell r="AT280">
            <v>4</v>
          </cell>
          <cell r="AU280" t="str">
            <v>*</v>
          </cell>
          <cell r="AV280" t="str">
            <v>*</v>
          </cell>
          <cell r="AW280">
            <v>0</v>
          </cell>
          <cell r="AX280">
            <v>271</v>
          </cell>
          <cell r="AY280">
            <v>253</v>
          </cell>
          <cell r="AZ280">
            <v>176</v>
          </cell>
          <cell r="BA280">
            <v>77</v>
          </cell>
          <cell r="BB280">
            <v>68</v>
          </cell>
          <cell r="BC280">
            <v>59</v>
          </cell>
          <cell r="BD280">
            <v>9</v>
          </cell>
          <cell r="BE280">
            <v>3</v>
          </cell>
          <cell r="BF280" t="str">
            <v>*</v>
          </cell>
          <cell r="BG280">
            <v>6</v>
          </cell>
          <cell r="BH280" t="str">
            <v>*</v>
          </cell>
          <cell r="BI280" t="str">
            <v>*</v>
          </cell>
          <cell r="BJ280">
            <v>237</v>
          </cell>
          <cell r="BK280">
            <v>227</v>
          </cell>
          <cell r="BL280">
            <v>143</v>
          </cell>
          <cell r="BM280">
            <v>84</v>
          </cell>
          <cell r="BN280">
            <v>74</v>
          </cell>
          <cell r="BO280">
            <v>68</v>
          </cell>
          <cell r="BP280">
            <v>6</v>
          </cell>
          <cell r="BQ280">
            <v>3</v>
          </cell>
          <cell r="BR280" t="str">
            <v>*</v>
          </cell>
          <cell r="BS280" t="str">
            <v>*</v>
          </cell>
          <cell r="BT280">
            <v>4</v>
          </cell>
          <cell r="BU280" t="str">
            <v>*</v>
          </cell>
          <cell r="BV280">
            <v>296</v>
          </cell>
          <cell r="BW280">
            <v>275</v>
          </cell>
          <cell r="BX280">
            <v>204</v>
          </cell>
          <cell r="BY280">
            <v>71</v>
          </cell>
          <cell r="BZ280">
            <v>66</v>
          </cell>
          <cell r="CA280">
            <v>57</v>
          </cell>
          <cell r="CB280">
            <v>9</v>
          </cell>
          <cell r="CC280">
            <v>4</v>
          </cell>
          <cell r="CD280">
            <v>5</v>
          </cell>
          <cell r="CE280" t="str">
            <v>*</v>
          </cell>
          <cell r="CF280" t="str">
            <v>*</v>
          </cell>
          <cell r="CG280">
            <v>0</v>
          </cell>
          <cell r="CH280">
            <v>437</v>
          </cell>
          <cell r="CI280">
            <v>418</v>
          </cell>
          <cell r="CJ280">
            <v>361</v>
          </cell>
          <cell r="CK280">
            <v>57</v>
          </cell>
          <cell r="CL280">
            <v>47</v>
          </cell>
          <cell r="CM280">
            <v>28</v>
          </cell>
          <cell r="CN280">
            <v>19</v>
          </cell>
          <cell r="CO280">
            <v>11</v>
          </cell>
          <cell r="CP280">
            <v>10</v>
          </cell>
          <cell r="CQ280" t="str">
            <v>*</v>
          </cell>
          <cell r="CR280" t="str">
            <v>*</v>
          </cell>
          <cell r="CS280">
            <v>0</v>
          </cell>
          <cell r="CT280">
            <v>237</v>
          </cell>
          <cell r="CU280">
            <v>228</v>
          </cell>
          <cell r="CV280">
            <v>142</v>
          </cell>
          <cell r="CW280">
            <v>86</v>
          </cell>
          <cell r="CX280">
            <v>75</v>
          </cell>
          <cell r="CY280">
            <v>69</v>
          </cell>
          <cell r="CZ280">
            <v>6</v>
          </cell>
          <cell r="DA280">
            <v>3</v>
          </cell>
          <cell r="DB280" t="str">
            <v>*</v>
          </cell>
          <cell r="DC280" t="str">
            <v>*</v>
          </cell>
          <cell r="DD280">
            <v>6</v>
          </cell>
          <cell r="DE280" t="str">
            <v>*</v>
          </cell>
          <cell r="DF280">
            <v>798</v>
          </cell>
          <cell r="DG280">
            <v>750</v>
          </cell>
          <cell r="DH280">
            <v>610</v>
          </cell>
          <cell r="DI280">
            <v>140</v>
          </cell>
          <cell r="DJ280">
            <v>127</v>
          </cell>
          <cell r="DK280">
            <v>104</v>
          </cell>
          <cell r="DL280">
            <v>23</v>
          </cell>
          <cell r="DM280">
            <v>10</v>
          </cell>
          <cell r="DN280">
            <v>13</v>
          </cell>
          <cell r="DO280">
            <v>5</v>
          </cell>
          <cell r="DP280">
            <v>8</v>
          </cell>
          <cell r="DQ280">
            <v>0</v>
          </cell>
          <cell r="DR280">
            <v>179</v>
          </cell>
          <cell r="DS280">
            <v>163</v>
          </cell>
          <cell r="DT280">
            <v>140</v>
          </cell>
          <cell r="DU280">
            <v>23</v>
          </cell>
          <cell r="DV280">
            <v>17</v>
          </cell>
          <cell r="DW280">
            <v>7</v>
          </cell>
          <cell r="DX280">
            <v>10</v>
          </cell>
          <cell r="DY280">
            <v>6</v>
          </cell>
          <cell r="DZ280">
            <v>6</v>
          </cell>
          <cell r="EA280" t="str">
            <v>*</v>
          </cell>
          <cell r="EB280" t="str">
            <v>*</v>
          </cell>
          <cell r="EC280">
            <v>0</v>
          </cell>
          <cell r="ED280">
            <v>117</v>
          </cell>
          <cell r="EE280">
            <v>110</v>
          </cell>
          <cell r="EF280">
            <v>55</v>
          </cell>
          <cell r="EG280">
            <v>55</v>
          </cell>
          <cell r="EH280">
            <v>49</v>
          </cell>
          <cell r="EI280">
            <v>42</v>
          </cell>
          <cell r="EJ280">
            <v>7</v>
          </cell>
          <cell r="EK280">
            <v>4</v>
          </cell>
          <cell r="EL280">
            <v>6</v>
          </cell>
          <cell r="EM280" t="str">
            <v>*</v>
          </cell>
          <cell r="EN280" t="str">
            <v>*</v>
          </cell>
          <cell r="EO280">
            <v>0</v>
          </cell>
          <cell r="EP280">
            <v>43</v>
          </cell>
          <cell r="EQ280">
            <v>41</v>
          </cell>
          <cell r="ER280">
            <v>12</v>
          </cell>
          <cell r="ES280">
            <v>29</v>
          </cell>
          <cell r="ET280" t="str">
            <v>*</v>
          </cell>
          <cell r="EU280">
            <v>24</v>
          </cell>
          <cell r="EV280" t="str">
            <v>*</v>
          </cell>
          <cell r="EW280" t="str">
            <v>*</v>
          </cell>
          <cell r="EX280">
            <v>0</v>
          </cell>
          <cell r="EY280">
            <v>0</v>
          </cell>
          <cell r="EZ280">
            <v>0</v>
          </cell>
          <cell r="FA280" t="str">
            <v>*</v>
          </cell>
          <cell r="FB280">
            <v>624</v>
          </cell>
          <cell r="FC280">
            <v>587</v>
          </cell>
          <cell r="FD280">
            <v>363</v>
          </cell>
          <cell r="FE280">
            <v>224</v>
          </cell>
          <cell r="FF280">
            <v>206</v>
          </cell>
          <cell r="FG280">
            <v>181</v>
          </cell>
          <cell r="FH280">
            <v>25</v>
          </cell>
          <cell r="FI280">
            <v>16</v>
          </cell>
          <cell r="FJ280" t="str">
            <v>*</v>
          </cell>
          <cell r="FK280">
            <v>7</v>
          </cell>
          <cell r="FL280" t="str">
            <v>*</v>
          </cell>
          <cell r="FM280" t="str">
            <v>*</v>
          </cell>
          <cell r="FN280">
            <v>704</v>
          </cell>
          <cell r="FO280">
            <v>665</v>
          </cell>
          <cell r="FP280">
            <v>569</v>
          </cell>
          <cell r="FQ280">
            <v>96</v>
          </cell>
          <cell r="FR280" t="str">
            <v>*</v>
          </cell>
          <cell r="FS280">
            <v>56</v>
          </cell>
          <cell r="FT280" t="str">
            <v>*</v>
          </cell>
          <cell r="FU280" t="str">
            <v>*</v>
          </cell>
          <cell r="FV280" t="str">
            <v>*</v>
          </cell>
          <cell r="FW280" t="str">
            <v>*</v>
          </cell>
          <cell r="FX280">
            <v>11</v>
          </cell>
          <cell r="FY280">
            <v>0</v>
          </cell>
          <cell r="FZ280">
            <v>46</v>
          </cell>
          <cell r="GA280">
            <v>40</v>
          </cell>
          <cell r="GB280">
            <v>27</v>
          </cell>
          <cell r="GC280">
            <v>13</v>
          </cell>
          <cell r="GD280" t="str">
            <v>*</v>
          </cell>
          <cell r="GE280">
            <v>9</v>
          </cell>
          <cell r="GF280" t="str">
            <v>*</v>
          </cell>
          <cell r="GG280" t="str">
            <v>*</v>
          </cell>
          <cell r="GH280" t="str">
            <v>*</v>
          </cell>
          <cell r="GI280" t="str">
            <v>*</v>
          </cell>
          <cell r="GJ280" t="str">
            <v>*</v>
          </cell>
          <cell r="GK280">
            <v>0</v>
          </cell>
          <cell r="GL280">
            <v>0</v>
          </cell>
          <cell r="GM280">
            <v>0</v>
          </cell>
          <cell r="GN280">
            <v>0</v>
          </cell>
          <cell r="GO280">
            <v>0</v>
          </cell>
          <cell r="GP280">
            <v>0</v>
          </cell>
          <cell r="GQ280">
            <v>0</v>
          </cell>
          <cell r="GR280">
            <v>0</v>
          </cell>
          <cell r="GS280">
            <v>0</v>
          </cell>
          <cell r="GT280">
            <v>0</v>
          </cell>
          <cell r="GU280">
            <v>0</v>
          </cell>
          <cell r="GV280">
            <v>0</v>
          </cell>
          <cell r="GW280">
            <v>0</v>
          </cell>
          <cell r="GX280">
            <v>778</v>
          </cell>
          <cell r="GY280">
            <v>733</v>
          </cell>
          <cell r="GZ280">
            <v>494</v>
          </cell>
          <cell r="HA280">
            <v>239</v>
          </cell>
          <cell r="HB280">
            <v>215</v>
          </cell>
          <cell r="HC280">
            <v>189</v>
          </cell>
          <cell r="HD280">
            <v>26</v>
          </cell>
          <cell r="HE280">
            <v>16</v>
          </cell>
          <cell r="HF280">
            <v>20</v>
          </cell>
          <cell r="HG280">
            <v>10</v>
          </cell>
          <cell r="HH280">
            <v>10</v>
          </cell>
          <cell r="HI280">
            <v>4</v>
          </cell>
          <cell r="HJ280">
            <v>0</v>
          </cell>
          <cell r="HK280">
            <v>0</v>
          </cell>
          <cell r="HL280">
            <v>0</v>
          </cell>
          <cell r="HM280">
            <v>0</v>
          </cell>
          <cell r="HN280">
            <v>0</v>
          </cell>
          <cell r="HO280">
            <v>0</v>
          </cell>
          <cell r="HP280">
            <v>0</v>
          </cell>
          <cell r="HQ280">
            <v>0</v>
          </cell>
          <cell r="HR280">
            <v>0</v>
          </cell>
          <cell r="HS280">
            <v>0</v>
          </cell>
          <cell r="HT280">
            <v>0</v>
          </cell>
          <cell r="HU280">
            <v>0</v>
          </cell>
          <cell r="HV280">
            <v>878</v>
          </cell>
          <cell r="HW280">
            <v>823</v>
          </cell>
          <cell r="HX280">
            <v>674</v>
          </cell>
          <cell r="HY280">
            <v>149</v>
          </cell>
          <cell r="HZ280">
            <v>133</v>
          </cell>
          <cell r="IA280">
            <v>106</v>
          </cell>
          <cell r="IB280">
            <v>27</v>
          </cell>
          <cell r="IC280">
            <v>13</v>
          </cell>
          <cell r="ID280" t="str">
            <v>*</v>
          </cell>
          <cell r="IE280" t="str">
            <v>*</v>
          </cell>
          <cell r="IF280">
            <v>8</v>
          </cell>
          <cell r="IG280" t="str">
            <v>*</v>
          </cell>
          <cell r="IH280">
            <v>496</v>
          </cell>
          <cell r="II280">
            <v>469</v>
          </cell>
          <cell r="IJ280">
            <v>285</v>
          </cell>
          <cell r="IK280">
            <v>184</v>
          </cell>
          <cell r="IL280">
            <v>162</v>
          </cell>
          <cell r="IM280">
            <v>140</v>
          </cell>
          <cell r="IN280">
            <v>22</v>
          </cell>
          <cell r="IO280">
            <v>12</v>
          </cell>
          <cell r="IP280" t="str">
            <v>*</v>
          </cell>
          <cell r="IQ280" t="str">
            <v>*</v>
          </cell>
          <cell r="IR280">
            <v>11</v>
          </cell>
          <cell r="IS280" t="str">
            <v>*</v>
          </cell>
        </row>
        <row r="281">
          <cell r="A281" t="str">
            <v>Rottal-Inn</v>
          </cell>
          <cell r="B281">
            <v>1990</v>
          </cell>
          <cell r="C281">
            <v>1696</v>
          </cell>
          <cell r="D281">
            <v>1025</v>
          </cell>
          <cell r="E281">
            <v>671</v>
          </cell>
          <cell r="F281">
            <v>550</v>
          </cell>
          <cell r="G281">
            <v>421</v>
          </cell>
          <cell r="H281">
            <v>128</v>
          </cell>
          <cell r="I281">
            <v>68</v>
          </cell>
          <cell r="J281">
            <v>115</v>
          </cell>
          <cell r="K281">
            <v>44</v>
          </cell>
          <cell r="L281">
            <v>71</v>
          </cell>
          <cell r="M281">
            <v>6</v>
          </cell>
          <cell r="N281">
            <v>1150</v>
          </cell>
          <cell r="O281">
            <v>977</v>
          </cell>
          <cell r="P281">
            <v>578</v>
          </cell>
          <cell r="Q281">
            <v>399</v>
          </cell>
          <cell r="R281">
            <v>317</v>
          </cell>
          <cell r="S281">
            <v>242</v>
          </cell>
          <cell r="T281">
            <v>74</v>
          </cell>
          <cell r="U281">
            <v>36</v>
          </cell>
          <cell r="V281" t="str">
            <v>*</v>
          </cell>
          <cell r="W281" t="str">
            <v>*</v>
          </cell>
          <cell r="X281">
            <v>44</v>
          </cell>
          <cell r="Y281" t="str">
            <v>*</v>
          </cell>
          <cell r="Z281">
            <v>840</v>
          </cell>
          <cell r="AA281">
            <v>719</v>
          </cell>
          <cell r="AB281">
            <v>447</v>
          </cell>
          <cell r="AC281">
            <v>272</v>
          </cell>
          <cell r="AD281">
            <v>233</v>
          </cell>
          <cell r="AE281">
            <v>179</v>
          </cell>
          <cell r="AF281">
            <v>54</v>
          </cell>
          <cell r="AG281">
            <v>32</v>
          </cell>
          <cell r="AH281" t="str">
            <v>*</v>
          </cell>
          <cell r="AI281" t="str">
            <v>*</v>
          </cell>
          <cell r="AJ281">
            <v>27</v>
          </cell>
          <cell r="AK281" t="str">
            <v>*</v>
          </cell>
          <cell r="AL281">
            <v>228</v>
          </cell>
          <cell r="AM281">
            <v>214</v>
          </cell>
          <cell r="AN281">
            <v>125</v>
          </cell>
          <cell r="AO281">
            <v>89</v>
          </cell>
          <cell r="AP281">
            <v>54</v>
          </cell>
          <cell r="AQ281">
            <v>46</v>
          </cell>
          <cell r="AR281">
            <v>8</v>
          </cell>
          <cell r="AS281" t="str">
            <v>*</v>
          </cell>
          <cell r="AT281" t="str">
            <v>*</v>
          </cell>
          <cell r="AU281" t="str">
            <v>*</v>
          </cell>
          <cell r="AV281">
            <v>22</v>
          </cell>
          <cell r="AW281" t="str">
            <v>*</v>
          </cell>
          <cell r="AX281">
            <v>434</v>
          </cell>
          <cell r="AY281">
            <v>381</v>
          </cell>
          <cell r="AZ281">
            <v>211</v>
          </cell>
          <cell r="BA281">
            <v>170</v>
          </cell>
          <cell r="BB281">
            <v>137</v>
          </cell>
          <cell r="BC281">
            <v>115</v>
          </cell>
          <cell r="BD281">
            <v>21</v>
          </cell>
          <cell r="BE281" t="str">
            <v>*</v>
          </cell>
          <cell r="BF281" t="str">
            <v>*</v>
          </cell>
          <cell r="BG281" t="str">
            <v>*</v>
          </cell>
          <cell r="BH281">
            <v>19</v>
          </cell>
          <cell r="BI281" t="str">
            <v>*</v>
          </cell>
          <cell r="BJ281">
            <v>364</v>
          </cell>
          <cell r="BK281">
            <v>303</v>
          </cell>
          <cell r="BL281">
            <v>151</v>
          </cell>
          <cell r="BM281">
            <v>152</v>
          </cell>
          <cell r="BN281">
            <v>135</v>
          </cell>
          <cell r="BO281">
            <v>106</v>
          </cell>
          <cell r="BP281">
            <v>29</v>
          </cell>
          <cell r="BQ281">
            <v>16</v>
          </cell>
          <cell r="BR281" t="str">
            <v>*</v>
          </cell>
          <cell r="BS281" t="str">
            <v>*</v>
          </cell>
          <cell r="BT281">
            <v>8</v>
          </cell>
          <cell r="BU281" t="str">
            <v>*</v>
          </cell>
          <cell r="BV281">
            <v>408</v>
          </cell>
          <cell r="BW281">
            <v>322</v>
          </cell>
          <cell r="BX281">
            <v>178</v>
          </cell>
          <cell r="BY281">
            <v>144</v>
          </cell>
          <cell r="BZ281">
            <v>124</v>
          </cell>
          <cell r="CA281">
            <v>99</v>
          </cell>
          <cell r="CB281">
            <v>25</v>
          </cell>
          <cell r="CC281">
            <v>13</v>
          </cell>
          <cell r="CD281" t="str">
            <v>*</v>
          </cell>
          <cell r="CE281" t="str">
            <v>*</v>
          </cell>
          <cell r="CF281">
            <v>10</v>
          </cell>
          <cell r="CG281" t="str">
            <v>*</v>
          </cell>
          <cell r="CH281">
            <v>556</v>
          </cell>
          <cell r="CI281">
            <v>476</v>
          </cell>
          <cell r="CJ281">
            <v>360</v>
          </cell>
          <cell r="CK281">
            <v>116</v>
          </cell>
          <cell r="CL281">
            <v>100</v>
          </cell>
          <cell r="CM281">
            <v>55</v>
          </cell>
          <cell r="CN281">
            <v>45</v>
          </cell>
          <cell r="CO281">
            <v>27</v>
          </cell>
          <cell r="CP281">
            <v>16</v>
          </cell>
          <cell r="CQ281">
            <v>4</v>
          </cell>
          <cell r="CR281">
            <v>12</v>
          </cell>
          <cell r="CS281">
            <v>0</v>
          </cell>
          <cell r="CT281">
            <v>359</v>
          </cell>
          <cell r="CU281">
            <v>286</v>
          </cell>
          <cell r="CV281">
            <v>138</v>
          </cell>
          <cell r="CW281">
            <v>148</v>
          </cell>
          <cell r="CX281">
            <v>129</v>
          </cell>
          <cell r="CY281">
            <v>109</v>
          </cell>
          <cell r="CZ281">
            <v>20</v>
          </cell>
          <cell r="DA281">
            <v>8</v>
          </cell>
          <cell r="DB281">
            <v>16</v>
          </cell>
          <cell r="DC281">
            <v>8</v>
          </cell>
          <cell r="DD281">
            <v>8</v>
          </cell>
          <cell r="DE281">
            <v>3</v>
          </cell>
          <cell r="DF281">
            <v>1080</v>
          </cell>
          <cell r="DG281">
            <v>927</v>
          </cell>
          <cell r="DH281">
            <v>617</v>
          </cell>
          <cell r="DI281">
            <v>310</v>
          </cell>
          <cell r="DJ281">
            <v>238</v>
          </cell>
          <cell r="DK281">
            <v>166</v>
          </cell>
          <cell r="DL281">
            <v>71</v>
          </cell>
          <cell r="DM281">
            <v>36</v>
          </cell>
          <cell r="DN281" t="str">
            <v>*</v>
          </cell>
          <cell r="DO281" t="str">
            <v>*</v>
          </cell>
          <cell r="DP281">
            <v>48</v>
          </cell>
          <cell r="DQ281" t="str">
            <v>*</v>
          </cell>
          <cell r="DR281">
            <v>230</v>
          </cell>
          <cell r="DS281">
            <v>198</v>
          </cell>
          <cell r="DT281">
            <v>143</v>
          </cell>
          <cell r="DU281">
            <v>55</v>
          </cell>
          <cell r="DV281">
            <v>45</v>
          </cell>
          <cell r="DW281">
            <v>31</v>
          </cell>
          <cell r="DX281">
            <v>14</v>
          </cell>
          <cell r="DY281">
            <v>10</v>
          </cell>
          <cell r="DZ281">
            <v>10</v>
          </cell>
          <cell r="EA281" t="str">
            <v>*</v>
          </cell>
          <cell r="EB281" t="str">
            <v>*</v>
          </cell>
          <cell r="EC281">
            <v>0</v>
          </cell>
          <cell r="ED281">
            <v>202</v>
          </cell>
          <cell r="EE281">
            <v>185</v>
          </cell>
          <cell r="EF281">
            <v>103</v>
          </cell>
          <cell r="EG281">
            <v>82</v>
          </cell>
          <cell r="EH281">
            <v>72</v>
          </cell>
          <cell r="EI281">
            <v>58</v>
          </cell>
          <cell r="EJ281">
            <v>14</v>
          </cell>
          <cell r="EK281">
            <v>9</v>
          </cell>
          <cell r="EL281">
            <v>10</v>
          </cell>
          <cell r="EM281">
            <v>5</v>
          </cell>
          <cell r="EN281">
            <v>5</v>
          </cell>
          <cell r="EO281">
            <v>0</v>
          </cell>
          <cell r="EP281">
            <v>119</v>
          </cell>
          <cell r="EQ281">
            <v>100</v>
          </cell>
          <cell r="ER281">
            <v>24</v>
          </cell>
          <cell r="ES281">
            <v>76</v>
          </cell>
          <cell r="ET281">
            <v>66</v>
          </cell>
          <cell r="EU281">
            <v>57</v>
          </cell>
          <cell r="EV281">
            <v>9</v>
          </cell>
          <cell r="EW281">
            <v>5</v>
          </cell>
          <cell r="EX281" t="str">
            <v>*</v>
          </cell>
          <cell r="EY281">
            <v>7</v>
          </cell>
          <cell r="EZ281" t="str">
            <v>*</v>
          </cell>
          <cell r="FA281" t="str">
            <v>*</v>
          </cell>
          <cell r="FB281">
            <v>910</v>
          </cell>
          <cell r="FC281">
            <v>754</v>
          </cell>
          <cell r="FD281">
            <v>324</v>
          </cell>
          <cell r="FE281">
            <v>430</v>
          </cell>
          <cell r="FF281">
            <v>364</v>
          </cell>
          <cell r="FG281">
            <v>299</v>
          </cell>
          <cell r="FH281">
            <v>64</v>
          </cell>
          <cell r="FI281">
            <v>34</v>
          </cell>
          <cell r="FJ281" t="str">
            <v>*</v>
          </cell>
          <cell r="FK281" t="str">
            <v>*</v>
          </cell>
          <cell r="FL281">
            <v>35</v>
          </cell>
          <cell r="FM281" t="str">
            <v>*</v>
          </cell>
          <cell r="FN281">
            <v>1007</v>
          </cell>
          <cell r="FO281">
            <v>874</v>
          </cell>
          <cell r="FP281">
            <v>662</v>
          </cell>
          <cell r="FQ281">
            <v>212</v>
          </cell>
          <cell r="FR281">
            <v>161</v>
          </cell>
          <cell r="FS281">
            <v>104</v>
          </cell>
          <cell r="FT281">
            <v>57</v>
          </cell>
          <cell r="FU281">
            <v>29</v>
          </cell>
          <cell r="FV281" t="str">
            <v>*</v>
          </cell>
          <cell r="FW281">
            <v>16</v>
          </cell>
          <cell r="FX281" t="str">
            <v>*</v>
          </cell>
          <cell r="FY281" t="str">
            <v>*</v>
          </cell>
          <cell r="FZ281">
            <v>73</v>
          </cell>
          <cell r="GA281">
            <v>68</v>
          </cell>
          <cell r="GB281">
            <v>39</v>
          </cell>
          <cell r="GC281">
            <v>29</v>
          </cell>
          <cell r="GD281">
            <v>25</v>
          </cell>
          <cell r="GE281">
            <v>18</v>
          </cell>
          <cell r="GF281">
            <v>7</v>
          </cell>
          <cell r="GG281">
            <v>5</v>
          </cell>
          <cell r="GH281">
            <v>4</v>
          </cell>
          <cell r="GI281" t="str">
            <v>*</v>
          </cell>
          <cell r="GJ281" t="str">
            <v>*</v>
          </cell>
          <cell r="GK281">
            <v>0</v>
          </cell>
          <cell r="GL281">
            <v>0</v>
          </cell>
          <cell r="GM281">
            <v>0</v>
          </cell>
          <cell r="GN281">
            <v>0</v>
          </cell>
          <cell r="GO281">
            <v>0</v>
          </cell>
          <cell r="GP281">
            <v>0</v>
          </cell>
          <cell r="GQ281">
            <v>0</v>
          </cell>
          <cell r="GR281">
            <v>0</v>
          </cell>
          <cell r="GS281">
            <v>0</v>
          </cell>
          <cell r="GT281">
            <v>0</v>
          </cell>
          <cell r="GU281">
            <v>0</v>
          </cell>
          <cell r="GV281">
            <v>0</v>
          </cell>
          <cell r="GW281">
            <v>0</v>
          </cell>
          <cell r="GX281">
            <v>1048</v>
          </cell>
          <cell r="GY281">
            <v>871</v>
          </cell>
          <cell r="GZ281">
            <v>419</v>
          </cell>
          <cell r="HA281">
            <v>452</v>
          </cell>
          <cell r="HB281">
            <v>382</v>
          </cell>
          <cell r="HC281">
            <v>310</v>
          </cell>
          <cell r="HD281">
            <v>71</v>
          </cell>
          <cell r="HE281">
            <v>37</v>
          </cell>
          <cell r="HF281">
            <v>65</v>
          </cell>
          <cell r="HG281">
            <v>28</v>
          </cell>
          <cell r="HH281">
            <v>37</v>
          </cell>
          <cell r="HI281">
            <v>5</v>
          </cell>
          <cell r="HJ281">
            <v>0</v>
          </cell>
          <cell r="HK281">
            <v>0</v>
          </cell>
          <cell r="HL281">
            <v>0</v>
          </cell>
          <cell r="HM281">
            <v>0</v>
          </cell>
          <cell r="HN281">
            <v>0</v>
          </cell>
          <cell r="HO281">
            <v>0</v>
          </cell>
          <cell r="HP281">
            <v>0</v>
          </cell>
          <cell r="HQ281">
            <v>0</v>
          </cell>
          <cell r="HR281">
            <v>0</v>
          </cell>
          <cell r="HS281">
            <v>0</v>
          </cell>
          <cell r="HT281">
            <v>0</v>
          </cell>
          <cell r="HU281">
            <v>0</v>
          </cell>
          <cell r="HV281">
            <v>1117</v>
          </cell>
          <cell r="HW281">
            <v>1005</v>
          </cell>
          <cell r="HX281">
            <v>678</v>
          </cell>
          <cell r="HY281">
            <v>327</v>
          </cell>
          <cell r="HZ281">
            <v>257</v>
          </cell>
          <cell r="IA281">
            <v>187</v>
          </cell>
          <cell r="IB281">
            <v>70</v>
          </cell>
          <cell r="IC281">
            <v>40</v>
          </cell>
          <cell r="ID281">
            <v>66</v>
          </cell>
          <cell r="IE281">
            <v>26</v>
          </cell>
          <cell r="IF281">
            <v>40</v>
          </cell>
          <cell r="IG281">
            <v>4</v>
          </cell>
          <cell r="IH281">
            <v>873</v>
          </cell>
          <cell r="II281">
            <v>691</v>
          </cell>
          <cell r="IJ281">
            <v>347</v>
          </cell>
          <cell r="IK281">
            <v>344</v>
          </cell>
          <cell r="IL281">
            <v>293</v>
          </cell>
          <cell r="IM281">
            <v>234</v>
          </cell>
          <cell r="IN281">
            <v>58</v>
          </cell>
          <cell r="IO281">
            <v>28</v>
          </cell>
          <cell r="IP281" t="str">
            <v>*</v>
          </cell>
          <cell r="IQ281" t="str">
            <v>*</v>
          </cell>
          <cell r="IR281">
            <v>31</v>
          </cell>
          <cell r="IS281" t="str">
            <v>*</v>
          </cell>
        </row>
        <row r="282">
          <cell r="A282" t="str">
            <v>Straubing-Bogen</v>
          </cell>
          <cell r="B282">
            <v>1433</v>
          </cell>
          <cell r="C282">
            <v>1188</v>
          </cell>
          <cell r="D282">
            <v>696</v>
          </cell>
          <cell r="E282">
            <v>492</v>
          </cell>
          <cell r="F282">
            <v>418</v>
          </cell>
          <cell r="G282">
            <v>323</v>
          </cell>
          <cell r="H282">
            <v>95</v>
          </cell>
          <cell r="I282">
            <v>53</v>
          </cell>
          <cell r="J282" t="str">
            <v>*</v>
          </cell>
          <cell r="K282">
            <v>53</v>
          </cell>
          <cell r="L282" t="str">
            <v>*</v>
          </cell>
          <cell r="M282" t="str">
            <v>*</v>
          </cell>
          <cell r="N282">
            <v>836</v>
          </cell>
          <cell r="O282">
            <v>692</v>
          </cell>
          <cell r="P282">
            <v>423</v>
          </cell>
          <cell r="Q282">
            <v>269</v>
          </cell>
          <cell r="R282">
            <v>230</v>
          </cell>
          <cell r="S282">
            <v>178</v>
          </cell>
          <cell r="T282">
            <v>52</v>
          </cell>
          <cell r="U282">
            <v>28</v>
          </cell>
          <cell r="V282" t="str">
            <v>*</v>
          </cell>
          <cell r="W282">
            <v>28</v>
          </cell>
          <cell r="X282" t="str">
            <v>*</v>
          </cell>
          <cell r="Y282" t="str">
            <v>*</v>
          </cell>
          <cell r="Z282">
            <v>597</v>
          </cell>
          <cell r="AA282">
            <v>496</v>
          </cell>
          <cell r="AB282">
            <v>273</v>
          </cell>
          <cell r="AC282">
            <v>223</v>
          </cell>
          <cell r="AD282">
            <v>188</v>
          </cell>
          <cell r="AE282">
            <v>145</v>
          </cell>
          <cell r="AF282">
            <v>43</v>
          </cell>
          <cell r="AG282">
            <v>25</v>
          </cell>
          <cell r="AH282" t="str">
            <v>*</v>
          </cell>
          <cell r="AI282">
            <v>25</v>
          </cell>
          <cell r="AJ282" t="str">
            <v>*</v>
          </cell>
          <cell r="AK282" t="str">
            <v>*</v>
          </cell>
          <cell r="AL282">
            <v>169</v>
          </cell>
          <cell r="AM282">
            <v>143</v>
          </cell>
          <cell r="AN282">
            <v>86</v>
          </cell>
          <cell r="AO282">
            <v>57</v>
          </cell>
          <cell r="AP282">
            <v>43</v>
          </cell>
          <cell r="AQ282">
            <v>34</v>
          </cell>
          <cell r="AR282">
            <v>9</v>
          </cell>
          <cell r="AS282">
            <v>7</v>
          </cell>
          <cell r="AT282">
            <v>14</v>
          </cell>
          <cell r="AU282" t="str">
            <v>*</v>
          </cell>
          <cell r="AV282" t="str">
            <v>*</v>
          </cell>
          <cell r="AW282">
            <v>0</v>
          </cell>
          <cell r="AX282">
            <v>285</v>
          </cell>
          <cell r="AY282">
            <v>239</v>
          </cell>
          <cell r="AZ282">
            <v>121</v>
          </cell>
          <cell r="BA282">
            <v>118</v>
          </cell>
          <cell r="BB282">
            <v>98</v>
          </cell>
          <cell r="BC282">
            <v>77</v>
          </cell>
          <cell r="BD282">
            <v>21</v>
          </cell>
          <cell r="BE282">
            <v>14</v>
          </cell>
          <cell r="BF282" t="str">
            <v>*</v>
          </cell>
          <cell r="BG282">
            <v>14</v>
          </cell>
          <cell r="BH282" t="str">
            <v>*</v>
          </cell>
          <cell r="BI282" t="str">
            <v>*</v>
          </cell>
          <cell r="BJ282">
            <v>295</v>
          </cell>
          <cell r="BK282">
            <v>260</v>
          </cell>
          <cell r="BL282">
            <v>117</v>
          </cell>
          <cell r="BM282">
            <v>143</v>
          </cell>
          <cell r="BN282">
            <v>124</v>
          </cell>
          <cell r="BO282">
            <v>107</v>
          </cell>
          <cell r="BP282">
            <v>17</v>
          </cell>
          <cell r="BQ282">
            <v>9</v>
          </cell>
          <cell r="BR282">
            <v>19</v>
          </cell>
          <cell r="BS282">
            <v>16</v>
          </cell>
          <cell r="BT282">
            <v>3</v>
          </cell>
          <cell r="BU282">
            <v>0</v>
          </cell>
          <cell r="BV282">
            <v>280</v>
          </cell>
          <cell r="BW282">
            <v>228</v>
          </cell>
          <cell r="BX282">
            <v>125</v>
          </cell>
          <cell r="BY282">
            <v>103</v>
          </cell>
          <cell r="BZ282">
            <v>91</v>
          </cell>
          <cell r="CA282">
            <v>80</v>
          </cell>
          <cell r="CB282">
            <v>11</v>
          </cell>
          <cell r="CC282">
            <v>5</v>
          </cell>
          <cell r="CD282">
            <v>12</v>
          </cell>
          <cell r="CE282" t="str">
            <v>*</v>
          </cell>
          <cell r="CF282" t="str">
            <v>*</v>
          </cell>
          <cell r="CG282">
            <v>0</v>
          </cell>
          <cell r="CH282">
            <v>404</v>
          </cell>
          <cell r="CI282">
            <v>318</v>
          </cell>
          <cell r="CJ282">
            <v>247</v>
          </cell>
          <cell r="CK282">
            <v>71</v>
          </cell>
          <cell r="CL282">
            <v>62</v>
          </cell>
          <cell r="CM282">
            <v>25</v>
          </cell>
          <cell r="CN282">
            <v>37</v>
          </cell>
          <cell r="CO282">
            <v>18</v>
          </cell>
          <cell r="CP282">
            <v>9</v>
          </cell>
          <cell r="CQ282">
            <v>6</v>
          </cell>
          <cell r="CR282">
            <v>3</v>
          </cell>
          <cell r="CS282">
            <v>0</v>
          </cell>
          <cell r="CT282">
            <v>153</v>
          </cell>
          <cell r="CU282">
            <v>127</v>
          </cell>
          <cell r="CV282">
            <v>58</v>
          </cell>
          <cell r="CW282">
            <v>69</v>
          </cell>
          <cell r="CX282">
            <v>55</v>
          </cell>
          <cell r="CY282">
            <v>44</v>
          </cell>
          <cell r="CZ282">
            <v>11</v>
          </cell>
          <cell r="DA282">
            <v>4</v>
          </cell>
          <cell r="DB282">
            <v>14</v>
          </cell>
          <cell r="DC282">
            <v>9</v>
          </cell>
          <cell r="DD282">
            <v>5</v>
          </cell>
          <cell r="DE282">
            <v>0</v>
          </cell>
          <cell r="DF282">
            <v>738</v>
          </cell>
          <cell r="DG282">
            <v>609</v>
          </cell>
          <cell r="DH282">
            <v>418</v>
          </cell>
          <cell r="DI282">
            <v>191</v>
          </cell>
          <cell r="DJ282">
            <v>162</v>
          </cell>
          <cell r="DK282">
            <v>110</v>
          </cell>
          <cell r="DL282">
            <v>52</v>
          </cell>
          <cell r="DM282">
            <v>31</v>
          </cell>
          <cell r="DN282">
            <v>29</v>
          </cell>
          <cell r="DO282">
            <v>23</v>
          </cell>
          <cell r="DP282">
            <v>6</v>
          </cell>
          <cell r="DQ282">
            <v>0</v>
          </cell>
          <cell r="DR282">
            <v>241</v>
          </cell>
          <cell r="DS282">
            <v>195</v>
          </cell>
          <cell r="DT282">
            <v>131</v>
          </cell>
          <cell r="DU282">
            <v>64</v>
          </cell>
          <cell r="DV282">
            <v>52</v>
          </cell>
          <cell r="DW282">
            <v>34</v>
          </cell>
          <cell r="DX282">
            <v>18</v>
          </cell>
          <cell r="DY282">
            <v>12</v>
          </cell>
          <cell r="DZ282" t="str">
            <v>*</v>
          </cell>
          <cell r="EA282" t="str">
            <v>*</v>
          </cell>
          <cell r="EB282">
            <v>6</v>
          </cell>
          <cell r="EC282" t="str">
            <v>*</v>
          </cell>
          <cell r="ED282">
            <v>186</v>
          </cell>
          <cell r="EE282">
            <v>155</v>
          </cell>
          <cell r="EF282">
            <v>66</v>
          </cell>
          <cell r="EG282">
            <v>89</v>
          </cell>
          <cell r="EH282">
            <v>77</v>
          </cell>
          <cell r="EI282">
            <v>68</v>
          </cell>
          <cell r="EJ282">
            <v>9</v>
          </cell>
          <cell r="EK282">
            <v>4</v>
          </cell>
          <cell r="EL282">
            <v>12</v>
          </cell>
          <cell r="EM282" t="str">
            <v>*</v>
          </cell>
          <cell r="EN282" t="str">
            <v>*</v>
          </cell>
          <cell r="EO282">
            <v>0</v>
          </cell>
          <cell r="EP282">
            <v>115</v>
          </cell>
          <cell r="EQ282">
            <v>102</v>
          </cell>
          <cell r="ER282">
            <v>23</v>
          </cell>
          <cell r="ES282">
            <v>79</v>
          </cell>
          <cell r="ET282">
            <v>72</v>
          </cell>
          <cell r="EU282">
            <v>67</v>
          </cell>
          <cell r="EV282">
            <v>5</v>
          </cell>
          <cell r="EW282" t="str">
            <v>*</v>
          </cell>
          <cell r="EX282" t="str">
            <v>*</v>
          </cell>
          <cell r="EY282" t="str">
            <v>*</v>
          </cell>
          <cell r="EZ282">
            <v>0</v>
          </cell>
          <cell r="FA282" t="str">
            <v>*</v>
          </cell>
          <cell r="FB282">
            <v>588</v>
          </cell>
          <cell r="FC282">
            <v>504</v>
          </cell>
          <cell r="FD282">
            <v>208</v>
          </cell>
          <cell r="FE282">
            <v>296</v>
          </cell>
          <cell r="FF282">
            <v>259</v>
          </cell>
          <cell r="FG282">
            <v>215</v>
          </cell>
          <cell r="FH282">
            <v>44</v>
          </cell>
          <cell r="FI282" t="str">
            <v>*</v>
          </cell>
          <cell r="FJ282" t="str">
            <v>*</v>
          </cell>
          <cell r="FK282">
            <v>27</v>
          </cell>
          <cell r="FL282" t="str">
            <v>*</v>
          </cell>
          <cell r="FM282" t="str">
            <v>*</v>
          </cell>
          <cell r="FN282">
            <v>779</v>
          </cell>
          <cell r="FO282">
            <v>626</v>
          </cell>
          <cell r="FP282">
            <v>455</v>
          </cell>
          <cell r="FQ282">
            <v>171</v>
          </cell>
          <cell r="FR282">
            <v>139</v>
          </cell>
          <cell r="FS282">
            <v>92</v>
          </cell>
          <cell r="FT282">
            <v>47</v>
          </cell>
          <cell r="FU282">
            <v>27</v>
          </cell>
          <cell r="FV282">
            <v>32</v>
          </cell>
          <cell r="FW282">
            <v>21</v>
          </cell>
          <cell r="FX282">
            <v>11</v>
          </cell>
          <cell r="FY282">
            <v>0</v>
          </cell>
          <cell r="FZ282">
            <v>66</v>
          </cell>
          <cell r="GA282">
            <v>58</v>
          </cell>
          <cell r="GB282">
            <v>33</v>
          </cell>
          <cell r="GC282">
            <v>25</v>
          </cell>
          <cell r="GD282">
            <v>20</v>
          </cell>
          <cell r="GE282">
            <v>16</v>
          </cell>
          <cell r="GF282">
            <v>4</v>
          </cell>
          <cell r="GG282" t="str">
            <v>*</v>
          </cell>
          <cell r="GH282">
            <v>5</v>
          </cell>
          <cell r="GI282">
            <v>5</v>
          </cell>
          <cell r="GJ282">
            <v>0</v>
          </cell>
          <cell r="GK282">
            <v>0</v>
          </cell>
          <cell r="GL282">
            <v>0</v>
          </cell>
          <cell r="GM282">
            <v>0</v>
          </cell>
          <cell r="GN282">
            <v>0</v>
          </cell>
          <cell r="GO282">
            <v>0</v>
          </cell>
          <cell r="GP282">
            <v>0</v>
          </cell>
          <cell r="GQ282">
            <v>0</v>
          </cell>
          <cell r="GR282">
            <v>0</v>
          </cell>
          <cell r="GS282">
            <v>0</v>
          </cell>
          <cell r="GT282">
            <v>0</v>
          </cell>
          <cell r="GU282">
            <v>0</v>
          </cell>
          <cell r="GV282">
            <v>0</v>
          </cell>
          <cell r="GW282">
            <v>0</v>
          </cell>
          <cell r="GX282">
            <v>686</v>
          </cell>
          <cell r="GY282">
            <v>582</v>
          </cell>
          <cell r="GZ282">
            <v>262</v>
          </cell>
          <cell r="HA282">
            <v>320</v>
          </cell>
          <cell r="HB282">
            <v>274</v>
          </cell>
          <cell r="HC282">
            <v>224</v>
          </cell>
          <cell r="HD282">
            <v>50</v>
          </cell>
          <cell r="HE282">
            <v>28</v>
          </cell>
          <cell r="HF282" t="str">
            <v>*</v>
          </cell>
          <cell r="HG282">
            <v>35</v>
          </cell>
          <cell r="HH282" t="str">
            <v>*</v>
          </cell>
          <cell r="HI282" t="str">
            <v>*</v>
          </cell>
          <cell r="HJ282">
            <v>0</v>
          </cell>
          <cell r="HK282">
            <v>0</v>
          </cell>
          <cell r="HL282">
            <v>0</v>
          </cell>
          <cell r="HM282">
            <v>0</v>
          </cell>
          <cell r="HN282">
            <v>0</v>
          </cell>
          <cell r="HO282">
            <v>0</v>
          </cell>
          <cell r="HP282">
            <v>0</v>
          </cell>
          <cell r="HQ282">
            <v>0</v>
          </cell>
          <cell r="HR282">
            <v>0</v>
          </cell>
          <cell r="HS282">
            <v>0</v>
          </cell>
          <cell r="HT282">
            <v>0</v>
          </cell>
          <cell r="HU282">
            <v>0</v>
          </cell>
          <cell r="HV282">
            <v>1035</v>
          </cell>
          <cell r="HW282">
            <v>851</v>
          </cell>
          <cell r="HX282">
            <v>528</v>
          </cell>
          <cell r="HY282">
            <v>323</v>
          </cell>
          <cell r="HZ282">
            <v>267</v>
          </cell>
          <cell r="IA282">
            <v>209</v>
          </cell>
          <cell r="IB282">
            <v>58</v>
          </cell>
          <cell r="IC282">
            <v>30</v>
          </cell>
          <cell r="ID282" t="str">
            <v>*</v>
          </cell>
          <cell r="IE282">
            <v>43</v>
          </cell>
          <cell r="IF282" t="str">
            <v>*</v>
          </cell>
          <cell r="IG282" t="str">
            <v>*</v>
          </cell>
          <cell r="IH282">
            <v>398</v>
          </cell>
          <cell r="II282">
            <v>337</v>
          </cell>
          <cell r="IJ282">
            <v>168</v>
          </cell>
          <cell r="IK282">
            <v>169</v>
          </cell>
          <cell r="IL282">
            <v>151</v>
          </cell>
          <cell r="IM282">
            <v>114</v>
          </cell>
          <cell r="IN282">
            <v>37</v>
          </cell>
          <cell r="IO282">
            <v>23</v>
          </cell>
          <cell r="IP282" t="str">
            <v>*</v>
          </cell>
          <cell r="IQ282">
            <v>10</v>
          </cell>
          <cell r="IR282" t="str">
            <v>*</v>
          </cell>
          <cell r="IS282" t="str">
            <v>*</v>
          </cell>
        </row>
        <row r="283">
          <cell r="A283" t="str">
            <v>Dingolfing-Landau</v>
          </cell>
          <cell r="B283">
            <v>1681</v>
          </cell>
          <cell r="C283">
            <v>1432</v>
          </cell>
          <cell r="D283">
            <v>734</v>
          </cell>
          <cell r="E283">
            <v>698</v>
          </cell>
          <cell r="F283">
            <v>593</v>
          </cell>
          <cell r="G283">
            <v>400</v>
          </cell>
          <cell r="H283">
            <v>193</v>
          </cell>
          <cell r="I283">
            <v>99</v>
          </cell>
          <cell r="J283">
            <v>81</v>
          </cell>
          <cell r="K283">
            <v>50</v>
          </cell>
          <cell r="L283">
            <v>31</v>
          </cell>
          <cell r="M283">
            <v>24</v>
          </cell>
          <cell r="N283">
            <v>901</v>
          </cell>
          <cell r="O283">
            <v>776</v>
          </cell>
          <cell r="P283">
            <v>383</v>
          </cell>
          <cell r="Q283">
            <v>393</v>
          </cell>
          <cell r="R283">
            <v>340</v>
          </cell>
          <cell r="S283">
            <v>229</v>
          </cell>
          <cell r="T283">
            <v>111</v>
          </cell>
          <cell r="U283">
            <v>54</v>
          </cell>
          <cell r="V283">
            <v>45</v>
          </cell>
          <cell r="W283">
            <v>26</v>
          </cell>
          <cell r="X283">
            <v>19</v>
          </cell>
          <cell r="Y283">
            <v>8</v>
          </cell>
          <cell r="Z283">
            <v>780</v>
          </cell>
          <cell r="AA283">
            <v>656</v>
          </cell>
          <cell r="AB283">
            <v>351</v>
          </cell>
          <cell r="AC283">
            <v>305</v>
          </cell>
          <cell r="AD283">
            <v>253</v>
          </cell>
          <cell r="AE283">
            <v>171</v>
          </cell>
          <cell r="AF283">
            <v>82</v>
          </cell>
          <cell r="AG283">
            <v>45</v>
          </cell>
          <cell r="AH283">
            <v>36</v>
          </cell>
          <cell r="AI283">
            <v>24</v>
          </cell>
          <cell r="AJ283">
            <v>12</v>
          </cell>
          <cell r="AK283">
            <v>16</v>
          </cell>
          <cell r="AL283">
            <v>177</v>
          </cell>
          <cell r="AM283">
            <v>156</v>
          </cell>
          <cell r="AN283">
            <v>81</v>
          </cell>
          <cell r="AO283">
            <v>75</v>
          </cell>
          <cell r="AP283">
            <v>57</v>
          </cell>
          <cell r="AQ283">
            <v>51</v>
          </cell>
          <cell r="AR283">
            <v>6</v>
          </cell>
          <cell r="AS283" t="str">
            <v>*</v>
          </cell>
          <cell r="AT283">
            <v>13</v>
          </cell>
          <cell r="AU283">
            <v>5</v>
          </cell>
          <cell r="AV283">
            <v>8</v>
          </cell>
          <cell r="AW283">
            <v>5</v>
          </cell>
          <cell r="AX283">
            <v>385</v>
          </cell>
          <cell r="AY283">
            <v>326</v>
          </cell>
          <cell r="AZ283">
            <v>136</v>
          </cell>
          <cell r="BA283">
            <v>190</v>
          </cell>
          <cell r="BB283">
            <v>150</v>
          </cell>
          <cell r="BC283">
            <v>105</v>
          </cell>
          <cell r="BD283">
            <v>45</v>
          </cell>
          <cell r="BE283">
            <v>20</v>
          </cell>
          <cell r="BF283">
            <v>31</v>
          </cell>
          <cell r="BG283">
            <v>19</v>
          </cell>
          <cell r="BH283">
            <v>12</v>
          </cell>
          <cell r="BI283">
            <v>9</v>
          </cell>
          <cell r="BJ283">
            <v>353</v>
          </cell>
          <cell r="BK283">
            <v>314</v>
          </cell>
          <cell r="BL283">
            <v>137</v>
          </cell>
          <cell r="BM283">
            <v>177</v>
          </cell>
          <cell r="BN283">
            <v>162</v>
          </cell>
          <cell r="BO283">
            <v>113</v>
          </cell>
          <cell r="BP283">
            <v>49</v>
          </cell>
          <cell r="BQ283">
            <v>27</v>
          </cell>
          <cell r="BR283" t="str">
            <v>*</v>
          </cell>
          <cell r="BS283" t="str">
            <v>*</v>
          </cell>
          <cell r="BT283">
            <v>0</v>
          </cell>
          <cell r="BU283" t="str">
            <v>*</v>
          </cell>
          <cell r="BV283">
            <v>328</v>
          </cell>
          <cell r="BW283">
            <v>275</v>
          </cell>
          <cell r="BX283">
            <v>135</v>
          </cell>
          <cell r="BY283">
            <v>140</v>
          </cell>
          <cell r="BZ283">
            <v>117</v>
          </cell>
          <cell r="CA283">
            <v>87</v>
          </cell>
          <cell r="CB283">
            <v>30</v>
          </cell>
          <cell r="CC283" t="str">
            <v>*</v>
          </cell>
          <cell r="CD283">
            <v>18</v>
          </cell>
          <cell r="CE283">
            <v>12</v>
          </cell>
          <cell r="CF283">
            <v>6</v>
          </cell>
          <cell r="CG283">
            <v>5</v>
          </cell>
          <cell r="CH283">
            <v>438</v>
          </cell>
          <cell r="CI283">
            <v>361</v>
          </cell>
          <cell r="CJ283">
            <v>245</v>
          </cell>
          <cell r="CK283">
            <v>116</v>
          </cell>
          <cell r="CL283">
            <v>107</v>
          </cell>
          <cell r="CM283">
            <v>44</v>
          </cell>
          <cell r="CN283">
            <v>63</v>
          </cell>
          <cell r="CO283">
            <v>36</v>
          </cell>
          <cell r="CP283" t="str">
            <v>*</v>
          </cell>
          <cell r="CQ283" t="str">
            <v>*</v>
          </cell>
          <cell r="CR283">
            <v>5</v>
          </cell>
          <cell r="CS283" t="str">
            <v>*</v>
          </cell>
          <cell r="CT283">
            <v>237</v>
          </cell>
          <cell r="CU283">
            <v>220</v>
          </cell>
          <cell r="CV283">
            <v>93</v>
          </cell>
          <cell r="CW283">
            <v>127</v>
          </cell>
          <cell r="CX283">
            <v>99</v>
          </cell>
          <cell r="CY283">
            <v>67</v>
          </cell>
          <cell r="CZ283">
            <v>32</v>
          </cell>
          <cell r="DA283">
            <v>16</v>
          </cell>
          <cell r="DB283">
            <v>18</v>
          </cell>
          <cell r="DC283">
            <v>13</v>
          </cell>
          <cell r="DD283">
            <v>5</v>
          </cell>
          <cell r="DE283">
            <v>10</v>
          </cell>
          <cell r="DF283">
            <v>851</v>
          </cell>
          <cell r="DG283">
            <v>724</v>
          </cell>
          <cell r="DH283">
            <v>409</v>
          </cell>
          <cell r="DI283">
            <v>315</v>
          </cell>
          <cell r="DJ283">
            <v>265</v>
          </cell>
          <cell r="DK283">
            <v>172</v>
          </cell>
          <cell r="DL283">
            <v>93</v>
          </cell>
          <cell r="DM283">
            <v>52</v>
          </cell>
          <cell r="DN283">
            <v>42</v>
          </cell>
          <cell r="DO283">
            <v>22</v>
          </cell>
          <cell r="DP283">
            <v>20</v>
          </cell>
          <cell r="DQ283">
            <v>8</v>
          </cell>
          <cell r="DR283">
            <v>270</v>
          </cell>
          <cell r="DS283">
            <v>219</v>
          </cell>
          <cell r="DT283">
            <v>143</v>
          </cell>
          <cell r="DU283">
            <v>76</v>
          </cell>
          <cell r="DV283">
            <v>67</v>
          </cell>
          <cell r="DW283">
            <v>34</v>
          </cell>
          <cell r="DX283">
            <v>33</v>
          </cell>
          <cell r="DY283">
            <v>21</v>
          </cell>
          <cell r="DZ283" t="str">
            <v>*</v>
          </cell>
          <cell r="EA283" t="str">
            <v>*</v>
          </cell>
          <cell r="EB283" t="str">
            <v>*</v>
          </cell>
          <cell r="EC283" t="str">
            <v>*</v>
          </cell>
          <cell r="ED283">
            <v>216</v>
          </cell>
          <cell r="EE283">
            <v>180</v>
          </cell>
          <cell r="EF283">
            <v>64</v>
          </cell>
          <cell r="EG283">
            <v>116</v>
          </cell>
          <cell r="EH283">
            <v>107</v>
          </cell>
          <cell r="EI283">
            <v>84</v>
          </cell>
          <cell r="EJ283">
            <v>23</v>
          </cell>
          <cell r="EK283">
            <v>7</v>
          </cell>
          <cell r="EL283">
            <v>6</v>
          </cell>
          <cell r="EM283" t="str">
            <v>*</v>
          </cell>
          <cell r="EN283" t="str">
            <v>*</v>
          </cell>
          <cell r="EO283">
            <v>3</v>
          </cell>
          <cell r="EP283">
            <v>107</v>
          </cell>
          <cell r="EQ283">
            <v>89</v>
          </cell>
          <cell r="ER283">
            <v>25</v>
          </cell>
          <cell r="ES283">
            <v>64</v>
          </cell>
          <cell r="ET283">
            <v>55</v>
          </cell>
          <cell r="EU283">
            <v>43</v>
          </cell>
          <cell r="EV283">
            <v>12</v>
          </cell>
          <cell r="EW283">
            <v>3</v>
          </cell>
          <cell r="EX283" t="str">
            <v>*</v>
          </cell>
          <cell r="EY283">
            <v>6</v>
          </cell>
          <cell r="EZ283" t="str">
            <v>*</v>
          </cell>
          <cell r="FA283" t="str">
            <v>*</v>
          </cell>
          <cell r="FB283">
            <v>792</v>
          </cell>
          <cell r="FC283">
            <v>705</v>
          </cell>
          <cell r="FD283">
            <v>257</v>
          </cell>
          <cell r="FE283">
            <v>448</v>
          </cell>
          <cell r="FF283">
            <v>374</v>
          </cell>
          <cell r="FG283">
            <v>262</v>
          </cell>
          <cell r="FH283">
            <v>112</v>
          </cell>
          <cell r="FI283">
            <v>58</v>
          </cell>
          <cell r="FJ283">
            <v>55</v>
          </cell>
          <cell r="FK283">
            <v>38</v>
          </cell>
          <cell r="FL283">
            <v>17</v>
          </cell>
          <cell r="FM283">
            <v>19</v>
          </cell>
          <cell r="FN283">
            <v>791</v>
          </cell>
          <cell r="FO283">
            <v>646</v>
          </cell>
          <cell r="FP283">
            <v>444</v>
          </cell>
          <cell r="FQ283">
            <v>202</v>
          </cell>
          <cell r="FR283" t="str">
            <v>*</v>
          </cell>
          <cell r="FS283">
            <v>104</v>
          </cell>
          <cell r="FT283" t="str">
            <v>*</v>
          </cell>
          <cell r="FU283">
            <v>35</v>
          </cell>
          <cell r="FV283" t="str">
            <v>*</v>
          </cell>
          <cell r="FW283" t="str">
            <v>*</v>
          </cell>
          <cell r="FX283">
            <v>14</v>
          </cell>
          <cell r="FY283">
            <v>5</v>
          </cell>
          <cell r="FZ283">
            <v>97</v>
          </cell>
          <cell r="GA283">
            <v>80</v>
          </cell>
          <cell r="GB283">
            <v>33</v>
          </cell>
          <cell r="GC283">
            <v>47</v>
          </cell>
          <cell r="GD283" t="str">
            <v>*</v>
          </cell>
          <cell r="GE283">
            <v>34</v>
          </cell>
          <cell r="GF283" t="str">
            <v>*</v>
          </cell>
          <cell r="GG283">
            <v>6</v>
          </cell>
          <cell r="GH283" t="str">
            <v>*</v>
          </cell>
          <cell r="GI283" t="str">
            <v>*</v>
          </cell>
          <cell r="GJ283">
            <v>0</v>
          </cell>
          <cell r="GK283">
            <v>0</v>
          </cell>
          <cell r="GL283" t="str">
            <v>*</v>
          </cell>
          <cell r="GM283" t="str">
            <v>*</v>
          </cell>
          <cell r="GN283">
            <v>0</v>
          </cell>
          <cell r="GO283" t="str">
            <v>*</v>
          </cell>
          <cell r="GP283">
            <v>0</v>
          </cell>
          <cell r="GQ283">
            <v>0</v>
          </cell>
          <cell r="GR283">
            <v>0</v>
          </cell>
          <cell r="GS283">
            <v>0</v>
          </cell>
          <cell r="GT283" t="str">
            <v>*</v>
          </cell>
          <cell r="GU283" t="str">
            <v>*</v>
          </cell>
          <cell r="GV283">
            <v>0</v>
          </cell>
          <cell r="GW283">
            <v>0</v>
          </cell>
          <cell r="GX283">
            <v>821</v>
          </cell>
          <cell r="GY283">
            <v>731</v>
          </cell>
          <cell r="GZ283">
            <v>275</v>
          </cell>
          <cell r="HA283">
            <v>456</v>
          </cell>
          <cell r="HB283">
            <v>382</v>
          </cell>
          <cell r="HC283">
            <v>267</v>
          </cell>
          <cell r="HD283">
            <v>115</v>
          </cell>
          <cell r="HE283">
            <v>61</v>
          </cell>
          <cell r="HF283">
            <v>55</v>
          </cell>
          <cell r="HG283">
            <v>38</v>
          </cell>
          <cell r="HH283">
            <v>17</v>
          </cell>
          <cell r="HI283">
            <v>19</v>
          </cell>
          <cell r="HJ283" t="str">
            <v>*</v>
          </cell>
          <cell r="HK283" t="str">
            <v>*</v>
          </cell>
          <cell r="HL283">
            <v>0</v>
          </cell>
          <cell r="HM283" t="str">
            <v>*</v>
          </cell>
          <cell r="HN283">
            <v>0</v>
          </cell>
          <cell r="HO283">
            <v>0</v>
          </cell>
          <cell r="HP283">
            <v>0</v>
          </cell>
          <cell r="HQ283">
            <v>0</v>
          </cell>
          <cell r="HR283" t="str">
            <v>*</v>
          </cell>
          <cell r="HS283" t="str">
            <v>*</v>
          </cell>
          <cell r="HT283">
            <v>0</v>
          </cell>
          <cell r="HU283">
            <v>0</v>
          </cell>
          <cell r="HV283">
            <v>1165</v>
          </cell>
          <cell r="HW283">
            <v>959</v>
          </cell>
          <cell r="HX283">
            <v>520</v>
          </cell>
          <cell r="HY283">
            <v>439</v>
          </cell>
          <cell r="HZ283">
            <v>389</v>
          </cell>
          <cell r="IA283">
            <v>252</v>
          </cell>
          <cell r="IB283">
            <v>137</v>
          </cell>
          <cell r="IC283">
            <v>59</v>
          </cell>
          <cell r="ID283">
            <v>43</v>
          </cell>
          <cell r="IE283">
            <v>23</v>
          </cell>
          <cell r="IF283">
            <v>20</v>
          </cell>
          <cell r="IG283">
            <v>7</v>
          </cell>
          <cell r="IH283">
            <v>516</v>
          </cell>
          <cell r="II283">
            <v>473</v>
          </cell>
          <cell r="IJ283">
            <v>214</v>
          </cell>
          <cell r="IK283">
            <v>259</v>
          </cell>
          <cell r="IL283">
            <v>204</v>
          </cell>
          <cell r="IM283">
            <v>148</v>
          </cell>
          <cell r="IN283">
            <v>56</v>
          </cell>
          <cell r="IO283">
            <v>40</v>
          </cell>
          <cell r="IP283">
            <v>38</v>
          </cell>
          <cell r="IQ283">
            <v>27</v>
          </cell>
          <cell r="IR283">
            <v>11</v>
          </cell>
          <cell r="IS283">
            <v>17</v>
          </cell>
        </row>
        <row r="284">
          <cell r="A284" t="str">
            <v>Amberg, Stadt</v>
          </cell>
          <cell r="B284">
            <v>1035</v>
          </cell>
          <cell r="C284">
            <v>880</v>
          </cell>
          <cell r="D284">
            <v>467</v>
          </cell>
          <cell r="E284">
            <v>413</v>
          </cell>
          <cell r="F284">
            <v>357</v>
          </cell>
          <cell r="G284">
            <v>204</v>
          </cell>
          <cell r="H284">
            <v>152</v>
          </cell>
          <cell r="I284">
            <v>117</v>
          </cell>
          <cell r="J284">
            <v>51</v>
          </cell>
          <cell r="K284">
            <v>13</v>
          </cell>
          <cell r="L284">
            <v>38</v>
          </cell>
          <cell r="M284">
            <v>5</v>
          </cell>
          <cell r="N284">
            <v>580</v>
          </cell>
          <cell r="O284">
            <v>499</v>
          </cell>
          <cell r="P284">
            <v>255</v>
          </cell>
          <cell r="Q284">
            <v>244</v>
          </cell>
          <cell r="R284">
            <v>206</v>
          </cell>
          <cell r="S284">
            <v>120</v>
          </cell>
          <cell r="T284">
            <v>85</v>
          </cell>
          <cell r="U284">
            <v>64</v>
          </cell>
          <cell r="V284">
            <v>33</v>
          </cell>
          <cell r="W284">
            <v>5</v>
          </cell>
          <cell r="X284">
            <v>28</v>
          </cell>
          <cell r="Y284">
            <v>5</v>
          </cell>
          <cell r="Z284">
            <v>455</v>
          </cell>
          <cell r="AA284">
            <v>381</v>
          </cell>
          <cell r="AB284">
            <v>212</v>
          </cell>
          <cell r="AC284">
            <v>169</v>
          </cell>
          <cell r="AD284">
            <v>151</v>
          </cell>
          <cell r="AE284">
            <v>84</v>
          </cell>
          <cell r="AF284">
            <v>67</v>
          </cell>
          <cell r="AG284">
            <v>53</v>
          </cell>
          <cell r="AH284">
            <v>18</v>
          </cell>
          <cell r="AI284">
            <v>8</v>
          </cell>
          <cell r="AJ284">
            <v>10</v>
          </cell>
          <cell r="AK284">
            <v>0</v>
          </cell>
          <cell r="AL284">
            <v>116</v>
          </cell>
          <cell r="AM284">
            <v>96</v>
          </cell>
          <cell r="AN284">
            <v>50</v>
          </cell>
          <cell r="AO284">
            <v>46</v>
          </cell>
          <cell r="AP284">
            <v>34</v>
          </cell>
          <cell r="AQ284">
            <v>28</v>
          </cell>
          <cell r="AR284">
            <v>6</v>
          </cell>
          <cell r="AS284">
            <v>5</v>
          </cell>
          <cell r="AT284">
            <v>12</v>
          </cell>
          <cell r="AU284" t="str">
            <v>*</v>
          </cell>
          <cell r="AV284" t="str">
            <v>*</v>
          </cell>
          <cell r="AW284">
            <v>0</v>
          </cell>
          <cell r="AX284">
            <v>232</v>
          </cell>
          <cell r="AY284">
            <v>194</v>
          </cell>
          <cell r="AZ284">
            <v>99</v>
          </cell>
          <cell r="BA284">
            <v>95</v>
          </cell>
          <cell r="BB284">
            <v>80</v>
          </cell>
          <cell r="BC284">
            <v>50</v>
          </cell>
          <cell r="BD284">
            <v>30</v>
          </cell>
          <cell r="BE284">
            <v>18</v>
          </cell>
          <cell r="BF284" t="str">
            <v>*</v>
          </cell>
          <cell r="BG284" t="str">
            <v>*</v>
          </cell>
          <cell r="BH284">
            <v>9</v>
          </cell>
          <cell r="BI284" t="str">
            <v>*</v>
          </cell>
          <cell r="BJ284">
            <v>203</v>
          </cell>
          <cell r="BK284">
            <v>172</v>
          </cell>
          <cell r="BL284">
            <v>80</v>
          </cell>
          <cell r="BM284">
            <v>92</v>
          </cell>
          <cell r="BN284">
            <v>85</v>
          </cell>
          <cell r="BO284">
            <v>49</v>
          </cell>
          <cell r="BP284">
            <v>36</v>
          </cell>
          <cell r="BQ284">
            <v>28</v>
          </cell>
          <cell r="BR284" t="str">
            <v>*</v>
          </cell>
          <cell r="BS284">
            <v>3</v>
          </cell>
          <cell r="BT284" t="str">
            <v>*</v>
          </cell>
          <cell r="BU284" t="str">
            <v>*</v>
          </cell>
          <cell r="BV284">
            <v>239</v>
          </cell>
          <cell r="BW284">
            <v>204</v>
          </cell>
          <cell r="BX284">
            <v>114</v>
          </cell>
          <cell r="BY284">
            <v>90</v>
          </cell>
          <cell r="BZ284">
            <v>78</v>
          </cell>
          <cell r="CA284">
            <v>47</v>
          </cell>
          <cell r="CB284">
            <v>31</v>
          </cell>
          <cell r="CC284">
            <v>27</v>
          </cell>
          <cell r="CD284">
            <v>12</v>
          </cell>
          <cell r="CE284" t="str">
            <v>*</v>
          </cell>
          <cell r="CF284" t="str">
            <v>*</v>
          </cell>
          <cell r="CG284">
            <v>0</v>
          </cell>
          <cell r="CH284">
            <v>245</v>
          </cell>
          <cell r="CI284">
            <v>214</v>
          </cell>
          <cell r="CJ284">
            <v>124</v>
          </cell>
          <cell r="CK284">
            <v>90</v>
          </cell>
          <cell r="CL284">
            <v>80</v>
          </cell>
          <cell r="CM284">
            <v>30</v>
          </cell>
          <cell r="CN284">
            <v>49</v>
          </cell>
          <cell r="CO284">
            <v>39</v>
          </cell>
          <cell r="CP284">
            <v>10</v>
          </cell>
          <cell r="CQ284">
            <v>3</v>
          </cell>
          <cell r="CR284">
            <v>7</v>
          </cell>
          <cell r="CS284">
            <v>0</v>
          </cell>
          <cell r="CT284">
            <v>151</v>
          </cell>
          <cell r="CU284">
            <v>133</v>
          </cell>
          <cell r="CV284">
            <v>64</v>
          </cell>
          <cell r="CW284">
            <v>69</v>
          </cell>
          <cell r="CX284">
            <v>60</v>
          </cell>
          <cell r="CY284">
            <v>43</v>
          </cell>
          <cell r="CZ284">
            <v>17</v>
          </cell>
          <cell r="DA284">
            <v>12</v>
          </cell>
          <cell r="DB284" t="str">
            <v>*</v>
          </cell>
          <cell r="DC284" t="str">
            <v>*</v>
          </cell>
          <cell r="DD284">
            <v>7</v>
          </cell>
          <cell r="DE284" t="str">
            <v>*</v>
          </cell>
          <cell r="DF284">
            <v>491</v>
          </cell>
          <cell r="DG284">
            <v>418</v>
          </cell>
          <cell r="DH284">
            <v>258</v>
          </cell>
          <cell r="DI284">
            <v>160</v>
          </cell>
          <cell r="DJ284">
            <v>132</v>
          </cell>
          <cell r="DK284">
            <v>54</v>
          </cell>
          <cell r="DL284">
            <v>78</v>
          </cell>
          <cell r="DM284">
            <v>64</v>
          </cell>
          <cell r="DN284" t="str">
            <v>*</v>
          </cell>
          <cell r="DO284" t="str">
            <v>*</v>
          </cell>
          <cell r="DP284">
            <v>22</v>
          </cell>
          <cell r="DQ284" t="str">
            <v>*</v>
          </cell>
          <cell r="DR284">
            <v>176</v>
          </cell>
          <cell r="DS284">
            <v>148</v>
          </cell>
          <cell r="DT284">
            <v>87</v>
          </cell>
          <cell r="DU284">
            <v>61</v>
          </cell>
          <cell r="DV284">
            <v>53</v>
          </cell>
          <cell r="DW284">
            <v>19</v>
          </cell>
          <cell r="DX284">
            <v>34</v>
          </cell>
          <cell r="DY284">
            <v>25</v>
          </cell>
          <cell r="DZ284">
            <v>8</v>
          </cell>
          <cell r="EA284">
            <v>3</v>
          </cell>
          <cell r="EB284">
            <v>5</v>
          </cell>
          <cell r="EC284">
            <v>0</v>
          </cell>
          <cell r="ED284">
            <v>131</v>
          </cell>
          <cell r="EE284">
            <v>107</v>
          </cell>
          <cell r="EF284">
            <v>51</v>
          </cell>
          <cell r="EG284">
            <v>56</v>
          </cell>
          <cell r="EH284">
            <v>48</v>
          </cell>
          <cell r="EI284">
            <v>36</v>
          </cell>
          <cell r="EJ284">
            <v>11</v>
          </cell>
          <cell r="EK284">
            <v>7</v>
          </cell>
          <cell r="EL284" t="str">
            <v>*</v>
          </cell>
          <cell r="EM284">
            <v>5</v>
          </cell>
          <cell r="EN284" t="str">
            <v>*</v>
          </cell>
          <cell r="EO284" t="str">
            <v>*</v>
          </cell>
          <cell r="EP284">
            <v>86</v>
          </cell>
          <cell r="EQ284">
            <v>74</v>
          </cell>
          <cell r="ER284">
            <v>7</v>
          </cell>
          <cell r="ES284">
            <v>67</v>
          </cell>
          <cell r="ET284" t="str">
            <v>*</v>
          </cell>
          <cell r="EU284">
            <v>52</v>
          </cell>
          <cell r="EV284" t="str">
            <v>*</v>
          </cell>
          <cell r="EW284">
            <v>9</v>
          </cell>
          <cell r="EX284" t="str">
            <v>*</v>
          </cell>
          <cell r="EY284">
            <v>0</v>
          </cell>
          <cell r="EZ284" t="str">
            <v>*</v>
          </cell>
          <cell r="FA284">
            <v>0</v>
          </cell>
          <cell r="FB284">
            <v>488</v>
          </cell>
          <cell r="FC284">
            <v>425</v>
          </cell>
          <cell r="FD284">
            <v>167</v>
          </cell>
          <cell r="FE284">
            <v>258</v>
          </cell>
          <cell r="FF284">
            <v>229</v>
          </cell>
          <cell r="FG284">
            <v>153</v>
          </cell>
          <cell r="FH284">
            <v>76</v>
          </cell>
          <cell r="FI284">
            <v>66</v>
          </cell>
          <cell r="FJ284" t="str">
            <v>*</v>
          </cell>
          <cell r="FK284" t="str">
            <v>*</v>
          </cell>
          <cell r="FL284">
            <v>20</v>
          </cell>
          <cell r="FM284" t="str">
            <v>*</v>
          </cell>
          <cell r="FN284">
            <v>482</v>
          </cell>
          <cell r="FO284">
            <v>403</v>
          </cell>
          <cell r="FP284">
            <v>271</v>
          </cell>
          <cell r="FQ284">
            <v>132</v>
          </cell>
          <cell r="FR284">
            <v>108</v>
          </cell>
          <cell r="FS284">
            <v>38</v>
          </cell>
          <cell r="FT284">
            <v>70</v>
          </cell>
          <cell r="FU284">
            <v>46</v>
          </cell>
          <cell r="FV284" t="str">
            <v>*</v>
          </cell>
          <cell r="FW284" t="str">
            <v>*</v>
          </cell>
          <cell r="FX284">
            <v>18</v>
          </cell>
          <cell r="FY284" t="str">
            <v>*</v>
          </cell>
          <cell r="FZ284">
            <v>65</v>
          </cell>
          <cell r="GA284">
            <v>52</v>
          </cell>
          <cell r="GB284">
            <v>29</v>
          </cell>
          <cell r="GC284">
            <v>23</v>
          </cell>
          <cell r="GD284">
            <v>20</v>
          </cell>
          <cell r="GE284">
            <v>13</v>
          </cell>
          <cell r="GF284">
            <v>6</v>
          </cell>
          <cell r="GG284">
            <v>5</v>
          </cell>
          <cell r="GH284" t="str">
            <v>*</v>
          </cell>
          <cell r="GI284" t="str">
            <v>*</v>
          </cell>
          <cell r="GJ284">
            <v>0</v>
          </cell>
          <cell r="GK284" t="str">
            <v>*</v>
          </cell>
          <cell r="GL284">
            <v>0</v>
          </cell>
          <cell r="GM284">
            <v>0</v>
          </cell>
          <cell r="GN284">
            <v>0</v>
          </cell>
          <cell r="GO284">
            <v>0</v>
          </cell>
          <cell r="GP284">
            <v>0</v>
          </cell>
          <cell r="GQ284">
            <v>0</v>
          </cell>
          <cell r="GR284">
            <v>0</v>
          </cell>
          <cell r="GS284">
            <v>0</v>
          </cell>
          <cell r="GT284">
            <v>0</v>
          </cell>
          <cell r="GU284">
            <v>0</v>
          </cell>
          <cell r="GV284">
            <v>0</v>
          </cell>
          <cell r="GW284">
            <v>0</v>
          </cell>
          <cell r="GX284">
            <v>564</v>
          </cell>
          <cell r="GY284">
            <v>491</v>
          </cell>
          <cell r="GZ284">
            <v>219</v>
          </cell>
          <cell r="HA284">
            <v>272</v>
          </cell>
          <cell r="HB284">
            <v>242</v>
          </cell>
          <cell r="HC284">
            <v>157</v>
          </cell>
          <cell r="HD284">
            <v>85</v>
          </cell>
          <cell r="HE284">
            <v>71</v>
          </cell>
          <cell r="HF284">
            <v>27</v>
          </cell>
          <cell r="HG284">
            <v>6</v>
          </cell>
          <cell r="HH284">
            <v>21</v>
          </cell>
          <cell r="HI284">
            <v>3</v>
          </cell>
          <cell r="HJ284">
            <v>0</v>
          </cell>
          <cell r="HK284">
            <v>0</v>
          </cell>
          <cell r="HL284">
            <v>0</v>
          </cell>
          <cell r="HM284">
            <v>0</v>
          </cell>
          <cell r="HN284">
            <v>0</v>
          </cell>
          <cell r="HO284">
            <v>0</v>
          </cell>
          <cell r="HP284">
            <v>0</v>
          </cell>
          <cell r="HQ284">
            <v>0</v>
          </cell>
          <cell r="HR284">
            <v>0</v>
          </cell>
          <cell r="HS284">
            <v>0</v>
          </cell>
          <cell r="HT284">
            <v>0</v>
          </cell>
          <cell r="HU284">
            <v>0</v>
          </cell>
          <cell r="HV284">
            <v>483</v>
          </cell>
          <cell r="HW284">
            <v>408</v>
          </cell>
          <cell r="HX284">
            <v>249</v>
          </cell>
          <cell r="HY284">
            <v>159</v>
          </cell>
          <cell r="HZ284">
            <v>135</v>
          </cell>
          <cell r="IA284">
            <v>60</v>
          </cell>
          <cell r="IB284">
            <v>75</v>
          </cell>
          <cell r="IC284">
            <v>56</v>
          </cell>
          <cell r="ID284" t="str">
            <v>*</v>
          </cell>
          <cell r="IE284" t="str">
            <v>*</v>
          </cell>
          <cell r="IF284">
            <v>18</v>
          </cell>
          <cell r="IG284" t="str">
            <v>*</v>
          </cell>
          <cell r="IH284">
            <v>552</v>
          </cell>
          <cell r="II284">
            <v>472</v>
          </cell>
          <cell r="IJ284">
            <v>218</v>
          </cell>
          <cell r="IK284">
            <v>254</v>
          </cell>
          <cell r="IL284">
            <v>222</v>
          </cell>
          <cell r="IM284">
            <v>144</v>
          </cell>
          <cell r="IN284">
            <v>77</v>
          </cell>
          <cell r="IO284">
            <v>61</v>
          </cell>
          <cell r="IP284">
            <v>28</v>
          </cell>
          <cell r="IQ284">
            <v>8</v>
          </cell>
          <cell r="IR284">
            <v>20</v>
          </cell>
          <cell r="IS284">
            <v>4</v>
          </cell>
        </row>
        <row r="285">
          <cell r="A285" t="str">
            <v>Regensburg, Stadt</v>
          </cell>
          <cell r="B285">
            <v>2869</v>
          </cell>
          <cell r="C285">
            <v>2513</v>
          </cell>
          <cell r="D285">
            <v>1090</v>
          </cell>
          <cell r="E285">
            <v>1423</v>
          </cell>
          <cell r="F285">
            <v>1181</v>
          </cell>
          <cell r="G285">
            <v>831</v>
          </cell>
          <cell r="H285">
            <v>350</v>
          </cell>
          <cell r="I285">
            <v>178</v>
          </cell>
          <cell r="J285">
            <v>225</v>
          </cell>
          <cell r="K285">
            <v>116</v>
          </cell>
          <cell r="L285">
            <v>109</v>
          </cell>
          <cell r="M285">
            <v>17</v>
          </cell>
          <cell r="N285">
            <v>1707</v>
          </cell>
          <cell r="O285">
            <v>1517</v>
          </cell>
          <cell r="P285">
            <v>643</v>
          </cell>
          <cell r="Q285">
            <v>874</v>
          </cell>
          <cell r="R285">
            <v>719</v>
          </cell>
          <cell r="S285">
            <v>522</v>
          </cell>
          <cell r="T285">
            <v>197</v>
          </cell>
          <cell r="U285">
            <v>97</v>
          </cell>
          <cell r="V285">
            <v>144</v>
          </cell>
          <cell r="W285">
            <v>70</v>
          </cell>
          <cell r="X285">
            <v>74</v>
          </cell>
          <cell r="Y285">
            <v>11</v>
          </cell>
          <cell r="Z285">
            <v>1162</v>
          </cell>
          <cell r="AA285">
            <v>996</v>
          </cell>
          <cell r="AB285">
            <v>447</v>
          </cell>
          <cell r="AC285">
            <v>549</v>
          </cell>
          <cell r="AD285">
            <v>462</v>
          </cell>
          <cell r="AE285">
            <v>309</v>
          </cell>
          <cell r="AF285">
            <v>153</v>
          </cell>
          <cell r="AG285">
            <v>81</v>
          </cell>
          <cell r="AH285">
            <v>81</v>
          </cell>
          <cell r="AI285">
            <v>46</v>
          </cell>
          <cell r="AJ285">
            <v>35</v>
          </cell>
          <cell r="AK285">
            <v>6</v>
          </cell>
          <cell r="AL285">
            <v>279</v>
          </cell>
          <cell r="AM285">
            <v>235</v>
          </cell>
          <cell r="AN285">
            <v>80</v>
          </cell>
          <cell r="AO285">
            <v>155</v>
          </cell>
          <cell r="AP285">
            <v>106</v>
          </cell>
          <cell r="AQ285">
            <v>92</v>
          </cell>
          <cell r="AR285">
            <v>14</v>
          </cell>
          <cell r="AS285">
            <v>3</v>
          </cell>
          <cell r="AT285" t="str">
            <v>*</v>
          </cell>
          <cell r="AU285" t="str">
            <v>*</v>
          </cell>
          <cell r="AV285">
            <v>25</v>
          </cell>
          <cell r="AW285" t="str">
            <v>*</v>
          </cell>
          <cell r="AX285">
            <v>804</v>
          </cell>
          <cell r="AY285">
            <v>711</v>
          </cell>
          <cell r="AZ285">
            <v>297</v>
          </cell>
          <cell r="BA285">
            <v>414</v>
          </cell>
          <cell r="BB285">
            <v>329</v>
          </cell>
          <cell r="BC285">
            <v>264</v>
          </cell>
          <cell r="BD285">
            <v>65</v>
          </cell>
          <cell r="BE285">
            <v>36</v>
          </cell>
          <cell r="BF285">
            <v>79</v>
          </cell>
          <cell r="BG285">
            <v>41</v>
          </cell>
          <cell r="BH285">
            <v>38</v>
          </cell>
          <cell r="BI285">
            <v>6</v>
          </cell>
          <cell r="BJ285">
            <v>678</v>
          </cell>
          <cell r="BK285">
            <v>602</v>
          </cell>
          <cell r="BL285">
            <v>242</v>
          </cell>
          <cell r="BM285">
            <v>360</v>
          </cell>
          <cell r="BN285">
            <v>308</v>
          </cell>
          <cell r="BO285">
            <v>212</v>
          </cell>
          <cell r="BP285">
            <v>96</v>
          </cell>
          <cell r="BQ285">
            <v>52</v>
          </cell>
          <cell r="BR285" t="str">
            <v>*</v>
          </cell>
          <cell r="BS285">
            <v>30</v>
          </cell>
          <cell r="BT285" t="str">
            <v>*</v>
          </cell>
          <cell r="BU285" t="str">
            <v>*</v>
          </cell>
          <cell r="BV285">
            <v>599</v>
          </cell>
          <cell r="BW285">
            <v>528</v>
          </cell>
          <cell r="BX285">
            <v>229</v>
          </cell>
          <cell r="BY285">
            <v>299</v>
          </cell>
          <cell r="BZ285">
            <v>263</v>
          </cell>
          <cell r="CA285">
            <v>172</v>
          </cell>
          <cell r="CB285">
            <v>91</v>
          </cell>
          <cell r="CC285">
            <v>41</v>
          </cell>
          <cell r="CD285">
            <v>33</v>
          </cell>
          <cell r="CE285">
            <v>17</v>
          </cell>
          <cell r="CF285">
            <v>16</v>
          </cell>
          <cell r="CG285">
            <v>3</v>
          </cell>
          <cell r="CH285">
            <v>509</v>
          </cell>
          <cell r="CI285">
            <v>437</v>
          </cell>
          <cell r="CJ285">
            <v>242</v>
          </cell>
          <cell r="CK285">
            <v>195</v>
          </cell>
          <cell r="CL285">
            <v>175</v>
          </cell>
          <cell r="CM285">
            <v>91</v>
          </cell>
          <cell r="CN285">
            <v>84</v>
          </cell>
          <cell r="CO285">
            <v>46</v>
          </cell>
          <cell r="CP285">
            <v>17</v>
          </cell>
          <cell r="CQ285" t="str">
            <v>*</v>
          </cell>
          <cell r="CR285" t="str">
            <v>*</v>
          </cell>
          <cell r="CS285">
            <v>3</v>
          </cell>
          <cell r="CT285">
            <v>432</v>
          </cell>
          <cell r="CU285">
            <v>386</v>
          </cell>
          <cell r="CV285">
            <v>112</v>
          </cell>
          <cell r="CW285">
            <v>274</v>
          </cell>
          <cell r="CX285">
            <v>242</v>
          </cell>
          <cell r="CY285">
            <v>197</v>
          </cell>
          <cell r="CZ285">
            <v>45</v>
          </cell>
          <cell r="DA285">
            <v>19</v>
          </cell>
          <cell r="DB285">
            <v>27</v>
          </cell>
          <cell r="DC285">
            <v>16</v>
          </cell>
          <cell r="DD285">
            <v>11</v>
          </cell>
          <cell r="DE285">
            <v>5</v>
          </cell>
          <cell r="DF285">
            <v>1092</v>
          </cell>
          <cell r="DG285">
            <v>957</v>
          </cell>
          <cell r="DH285">
            <v>454</v>
          </cell>
          <cell r="DI285">
            <v>503</v>
          </cell>
          <cell r="DJ285">
            <v>408</v>
          </cell>
          <cell r="DK285">
            <v>256</v>
          </cell>
          <cell r="DL285">
            <v>152</v>
          </cell>
          <cell r="DM285">
            <v>88</v>
          </cell>
          <cell r="DN285">
            <v>89</v>
          </cell>
          <cell r="DO285">
            <v>49</v>
          </cell>
          <cell r="DP285">
            <v>40</v>
          </cell>
          <cell r="DQ285">
            <v>6</v>
          </cell>
          <cell r="DR285">
            <v>382</v>
          </cell>
          <cell r="DS285">
            <v>324</v>
          </cell>
          <cell r="DT285">
            <v>172</v>
          </cell>
          <cell r="DU285">
            <v>152</v>
          </cell>
          <cell r="DV285">
            <v>117</v>
          </cell>
          <cell r="DW285">
            <v>67</v>
          </cell>
          <cell r="DX285">
            <v>50</v>
          </cell>
          <cell r="DY285">
            <v>29</v>
          </cell>
          <cell r="DZ285" t="str">
            <v>*</v>
          </cell>
          <cell r="EA285" t="str">
            <v>*</v>
          </cell>
          <cell r="EB285">
            <v>20</v>
          </cell>
          <cell r="EC285" t="str">
            <v>*</v>
          </cell>
          <cell r="ED285">
            <v>880</v>
          </cell>
          <cell r="EE285">
            <v>769</v>
          </cell>
          <cell r="EF285">
            <v>339</v>
          </cell>
          <cell r="EG285">
            <v>430</v>
          </cell>
          <cell r="EH285">
            <v>358</v>
          </cell>
          <cell r="EI285">
            <v>260</v>
          </cell>
          <cell r="EJ285">
            <v>98</v>
          </cell>
          <cell r="EK285">
            <v>39</v>
          </cell>
          <cell r="EL285">
            <v>69</v>
          </cell>
          <cell r="EM285">
            <v>31</v>
          </cell>
          <cell r="EN285">
            <v>38</v>
          </cell>
          <cell r="EO285">
            <v>3</v>
          </cell>
          <cell r="EP285">
            <v>83</v>
          </cell>
          <cell r="EQ285">
            <v>77</v>
          </cell>
          <cell r="ER285">
            <v>13</v>
          </cell>
          <cell r="ES285">
            <v>64</v>
          </cell>
          <cell r="ET285">
            <v>56</v>
          </cell>
          <cell r="EU285">
            <v>51</v>
          </cell>
          <cell r="EV285">
            <v>5</v>
          </cell>
          <cell r="EW285">
            <v>3</v>
          </cell>
          <cell r="EX285" t="str">
            <v>*</v>
          </cell>
          <cell r="EY285" t="str">
            <v>*</v>
          </cell>
          <cell r="EZ285">
            <v>0</v>
          </cell>
          <cell r="FA285" t="str">
            <v>*</v>
          </cell>
          <cell r="FB285">
            <v>1314</v>
          </cell>
          <cell r="FC285">
            <v>1176</v>
          </cell>
          <cell r="FD285">
            <v>360</v>
          </cell>
          <cell r="FE285">
            <v>816</v>
          </cell>
          <cell r="FF285">
            <v>693</v>
          </cell>
          <cell r="FG285">
            <v>540</v>
          </cell>
          <cell r="FH285">
            <v>153</v>
          </cell>
          <cell r="FI285">
            <v>83</v>
          </cell>
          <cell r="FJ285">
            <v>115</v>
          </cell>
          <cell r="FK285">
            <v>74</v>
          </cell>
          <cell r="FL285">
            <v>41</v>
          </cell>
          <cell r="FM285">
            <v>8</v>
          </cell>
          <cell r="FN285">
            <v>1062</v>
          </cell>
          <cell r="FO285">
            <v>914</v>
          </cell>
          <cell r="FP285">
            <v>521</v>
          </cell>
          <cell r="FQ285">
            <v>393</v>
          </cell>
          <cell r="FR285">
            <v>301</v>
          </cell>
          <cell r="FS285">
            <v>162</v>
          </cell>
          <cell r="FT285">
            <v>139</v>
          </cell>
          <cell r="FU285">
            <v>69</v>
          </cell>
          <cell r="FV285" t="str">
            <v>*</v>
          </cell>
          <cell r="FW285" t="str">
            <v>*</v>
          </cell>
          <cell r="FX285">
            <v>53</v>
          </cell>
          <cell r="FY285" t="str">
            <v>*</v>
          </cell>
          <cell r="FZ285">
            <v>493</v>
          </cell>
          <cell r="GA285">
            <v>423</v>
          </cell>
          <cell r="GB285">
            <v>209</v>
          </cell>
          <cell r="GC285">
            <v>214</v>
          </cell>
          <cell r="GD285">
            <v>187</v>
          </cell>
          <cell r="GE285">
            <v>129</v>
          </cell>
          <cell r="GF285">
            <v>58</v>
          </cell>
          <cell r="GG285">
            <v>26</v>
          </cell>
          <cell r="GH285" t="str">
            <v>*</v>
          </cell>
          <cell r="GI285" t="str">
            <v>*</v>
          </cell>
          <cell r="GJ285">
            <v>15</v>
          </cell>
          <cell r="GK285" t="str">
            <v>*</v>
          </cell>
          <cell r="GL285">
            <v>0</v>
          </cell>
          <cell r="GM285">
            <v>0</v>
          </cell>
          <cell r="GN285">
            <v>0</v>
          </cell>
          <cell r="GO285">
            <v>0</v>
          </cell>
          <cell r="GP285">
            <v>0</v>
          </cell>
          <cell r="GQ285">
            <v>0</v>
          </cell>
          <cell r="GR285">
            <v>0</v>
          </cell>
          <cell r="GS285">
            <v>0</v>
          </cell>
          <cell r="GT285">
            <v>0</v>
          </cell>
          <cell r="GU285">
            <v>0</v>
          </cell>
          <cell r="GV285">
            <v>0</v>
          </cell>
          <cell r="GW285">
            <v>0</v>
          </cell>
          <cell r="GX285">
            <v>1401</v>
          </cell>
          <cell r="GY285">
            <v>1254</v>
          </cell>
          <cell r="GZ285">
            <v>415</v>
          </cell>
          <cell r="HA285">
            <v>839</v>
          </cell>
          <cell r="HB285">
            <v>714</v>
          </cell>
          <cell r="HC285">
            <v>554</v>
          </cell>
          <cell r="HD285">
            <v>160</v>
          </cell>
          <cell r="HE285">
            <v>88</v>
          </cell>
          <cell r="HF285">
            <v>117</v>
          </cell>
          <cell r="HG285">
            <v>75</v>
          </cell>
          <cell r="HH285">
            <v>42</v>
          </cell>
          <cell r="HI285">
            <v>8</v>
          </cell>
          <cell r="HJ285">
            <v>0</v>
          </cell>
          <cell r="HK285">
            <v>0</v>
          </cell>
          <cell r="HL285">
            <v>0</v>
          </cell>
          <cell r="HM285">
            <v>0</v>
          </cell>
          <cell r="HN285">
            <v>0</v>
          </cell>
          <cell r="HO285">
            <v>0</v>
          </cell>
          <cell r="HP285">
            <v>0</v>
          </cell>
          <cell r="HQ285">
            <v>0</v>
          </cell>
          <cell r="HR285">
            <v>0</v>
          </cell>
          <cell r="HS285">
            <v>0</v>
          </cell>
          <cell r="HT285">
            <v>0</v>
          </cell>
          <cell r="HU285">
            <v>0</v>
          </cell>
          <cell r="HV285">
            <v>1474</v>
          </cell>
          <cell r="HW285">
            <v>1287</v>
          </cell>
          <cell r="HX285">
            <v>599</v>
          </cell>
          <cell r="HY285">
            <v>688</v>
          </cell>
          <cell r="HZ285">
            <v>559</v>
          </cell>
          <cell r="IA285">
            <v>385</v>
          </cell>
          <cell r="IB285">
            <v>174</v>
          </cell>
          <cell r="IC285">
            <v>73</v>
          </cell>
          <cell r="ID285">
            <v>120</v>
          </cell>
          <cell r="IE285">
            <v>55</v>
          </cell>
          <cell r="IF285">
            <v>65</v>
          </cell>
          <cell r="IG285">
            <v>9</v>
          </cell>
          <cell r="IH285">
            <v>1395</v>
          </cell>
          <cell r="II285">
            <v>1226</v>
          </cell>
          <cell r="IJ285">
            <v>491</v>
          </cell>
          <cell r="IK285">
            <v>735</v>
          </cell>
          <cell r="IL285">
            <v>622</v>
          </cell>
          <cell r="IM285">
            <v>446</v>
          </cell>
          <cell r="IN285">
            <v>176</v>
          </cell>
          <cell r="IO285">
            <v>105</v>
          </cell>
          <cell r="IP285">
            <v>105</v>
          </cell>
          <cell r="IQ285">
            <v>61</v>
          </cell>
          <cell r="IR285">
            <v>44</v>
          </cell>
          <cell r="IS285">
            <v>8</v>
          </cell>
        </row>
        <row r="286">
          <cell r="A286" t="str">
            <v>Weiden i.d.OPf., Stadt</v>
          </cell>
          <cell r="B286">
            <v>1213</v>
          </cell>
          <cell r="C286">
            <v>1058</v>
          </cell>
          <cell r="D286">
            <v>574</v>
          </cell>
          <cell r="E286">
            <v>484</v>
          </cell>
          <cell r="F286">
            <v>407</v>
          </cell>
          <cell r="G286">
            <v>281</v>
          </cell>
          <cell r="H286">
            <v>125</v>
          </cell>
          <cell r="I286">
            <v>82</v>
          </cell>
          <cell r="J286" t="str">
            <v>*</v>
          </cell>
          <cell r="K286" t="str">
            <v>*</v>
          </cell>
          <cell r="L286">
            <v>52</v>
          </cell>
          <cell r="M286" t="str">
            <v>*</v>
          </cell>
          <cell r="N286">
            <v>717</v>
          </cell>
          <cell r="O286">
            <v>625</v>
          </cell>
          <cell r="P286">
            <v>335</v>
          </cell>
          <cell r="Q286">
            <v>290</v>
          </cell>
          <cell r="R286">
            <v>236</v>
          </cell>
          <cell r="S286">
            <v>166</v>
          </cell>
          <cell r="T286">
            <v>69</v>
          </cell>
          <cell r="U286">
            <v>46</v>
          </cell>
          <cell r="V286" t="str">
            <v>*</v>
          </cell>
          <cell r="W286" t="str">
            <v>*</v>
          </cell>
          <cell r="X286">
            <v>34</v>
          </cell>
          <cell r="Y286" t="str">
            <v>*</v>
          </cell>
          <cell r="Z286">
            <v>496</v>
          </cell>
          <cell r="AA286">
            <v>433</v>
          </cell>
          <cell r="AB286">
            <v>239</v>
          </cell>
          <cell r="AC286">
            <v>194</v>
          </cell>
          <cell r="AD286">
            <v>171</v>
          </cell>
          <cell r="AE286">
            <v>115</v>
          </cell>
          <cell r="AF286">
            <v>56</v>
          </cell>
          <cell r="AG286">
            <v>36</v>
          </cell>
          <cell r="AH286">
            <v>23</v>
          </cell>
          <cell r="AI286">
            <v>5</v>
          </cell>
          <cell r="AJ286">
            <v>18</v>
          </cell>
          <cell r="AK286">
            <v>0</v>
          </cell>
          <cell r="AL286">
            <v>132</v>
          </cell>
          <cell r="AM286">
            <v>120</v>
          </cell>
          <cell r="AN286">
            <v>56</v>
          </cell>
          <cell r="AO286">
            <v>64</v>
          </cell>
          <cell r="AP286">
            <v>51</v>
          </cell>
          <cell r="AQ286">
            <v>43</v>
          </cell>
          <cell r="AR286">
            <v>8</v>
          </cell>
          <cell r="AS286">
            <v>3</v>
          </cell>
          <cell r="AT286">
            <v>13</v>
          </cell>
          <cell r="AU286" t="str">
            <v>*</v>
          </cell>
          <cell r="AV286" t="str">
            <v>*</v>
          </cell>
          <cell r="AW286">
            <v>0</v>
          </cell>
          <cell r="AX286">
            <v>286</v>
          </cell>
          <cell r="AY286">
            <v>254</v>
          </cell>
          <cell r="AZ286">
            <v>134</v>
          </cell>
          <cell r="BA286">
            <v>120</v>
          </cell>
          <cell r="BB286">
            <v>94</v>
          </cell>
          <cell r="BC286">
            <v>74</v>
          </cell>
          <cell r="BD286">
            <v>20</v>
          </cell>
          <cell r="BE286">
            <v>16</v>
          </cell>
          <cell r="BF286" t="str">
            <v>*</v>
          </cell>
          <cell r="BG286" t="str">
            <v>*</v>
          </cell>
          <cell r="BH286">
            <v>15</v>
          </cell>
          <cell r="BI286" t="str">
            <v>*</v>
          </cell>
          <cell r="BJ286">
            <v>276</v>
          </cell>
          <cell r="BK286">
            <v>246</v>
          </cell>
          <cell r="BL286">
            <v>115</v>
          </cell>
          <cell r="BM286">
            <v>131</v>
          </cell>
          <cell r="BN286">
            <v>114</v>
          </cell>
          <cell r="BO286">
            <v>80</v>
          </cell>
          <cell r="BP286">
            <v>34</v>
          </cell>
          <cell r="BQ286">
            <v>23</v>
          </cell>
          <cell r="BR286" t="str">
            <v>*</v>
          </cell>
          <cell r="BS286" t="str">
            <v>*</v>
          </cell>
          <cell r="BT286">
            <v>11</v>
          </cell>
          <cell r="BU286" t="str">
            <v>*</v>
          </cell>
          <cell r="BV286">
            <v>276</v>
          </cell>
          <cell r="BW286">
            <v>238</v>
          </cell>
          <cell r="BX286">
            <v>135</v>
          </cell>
          <cell r="BY286">
            <v>103</v>
          </cell>
          <cell r="BZ286">
            <v>92</v>
          </cell>
          <cell r="CA286">
            <v>61</v>
          </cell>
          <cell r="CB286">
            <v>30</v>
          </cell>
          <cell r="CC286">
            <v>19</v>
          </cell>
          <cell r="CD286">
            <v>11</v>
          </cell>
          <cell r="CE286" t="str">
            <v>*</v>
          </cell>
          <cell r="CF286" t="str">
            <v>*</v>
          </cell>
          <cell r="CG286">
            <v>0</v>
          </cell>
          <cell r="CH286">
            <v>243</v>
          </cell>
          <cell r="CI286">
            <v>200</v>
          </cell>
          <cell r="CJ286">
            <v>134</v>
          </cell>
          <cell r="CK286">
            <v>66</v>
          </cell>
          <cell r="CL286">
            <v>56</v>
          </cell>
          <cell r="CM286">
            <v>23</v>
          </cell>
          <cell r="CN286">
            <v>33</v>
          </cell>
          <cell r="CO286">
            <v>21</v>
          </cell>
          <cell r="CP286" t="str">
            <v>*</v>
          </cell>
          <cell r="CQ286" t="str">
            <v>*</v>
          </cell>
          <cell r="CR286">
            <v>5</v>
          </cell>
          <cell r="CS286" t="str">
            <v>*</v>
          </cell>
          <cell r="CT286">
            <v>221</v>
          </cell>
          <cell r="CU286">
            <v>200</v>
          </cell>
          <cell r="CV286">
            <v>92</v>
          </cell>
          <cell r="CW286">
            <v>108</v>
          </cell>
          <cell r="CX286">
            <v>100</v>
          </cell>
          <cell r="CY286">
            <v>74</v>
          </cell>
          <cell r="CZ286">
            <v>26</v>
          </cell>
          <cell r="DA286">
            <v>15</v>
          </cell>
          <cell r="DB286">
            <v>8</v>
          </cell>
          <cell r="DC286" t="str">
            <v>*</v>
          </cell>
          <cell r="DD286" t="str">
            <v>*</v>
          </cell>
          <cell r="DE286">
            <v>0</v>
          </cell>
          <cell r="DF286">
            <v>589</v>
          </cell>
          <cell r="DG286">
            <v>507</v>
          </cell>
          <cell r="DH286">
            <v>332</v>
          </cell>
          <cell r="DI286">
            <v>175</v>
          </cell>
          <cell r="DJ286">
            <v>132</v>
          </cell>
          <cell r="DK286">
            <v>75</v>
          </cell>
          <cell r="DL286">
            <v>56</v>
          </cell>
          <cell r="DM286">
            <v>36</v>
          </cell>
          <cell r="DN286" t="str">
            <v>*</v>
          </cell>
          <cell r="DO286" t="str">
            <v>*</v>
          </cell>
          <cell r="DP286">
            <v>31</v>
          </cell>
          <cell r="DQ286" t="str">
            <v>*</v>
          </cell>
          <cell r="DR286">
            <v>184</v>
          </cell>
          <cell r="DS286">
            <v>165</v>
          </cell>
          <cell r="DT286">
            <v>99</v>
          </cell>
          <cell r="DU286">
            <v>66</v>
          </cell>
          <cell r="DV286">
            <v>53</v>
          </cell>
          <cell r="DW286">
            <v>27</v>
          </cell>
          <cell r="DX286">
            <v>26</v>
          </cell>
          <cell r="DY286">
            <v>20</v>
          </cell>
          <cell r="DZ286">
            <v>13</v>
          </cell>
          <cell r="EA286" t="str">
            <v>*</v>
          </cell>
          <cell r="EB286" t="str">
            <v>*</v>
          </cell>
          <cell r="EC286">
            <v>0</v>
          </cell>
          <cell r="ED286">
            <v>158</v>
          </cell>
          <cell r="EE286">
            <v>137</v>
          </cell>
          <cell r="EF286">
            <v>41</v>
          </cell>
          <cell r="EG286">
            <v>96</v>
          </cell>
          <cell r="EH286">
            <v>86</v>
          </cell>
          <cell r="EI286">
            <v>71</v>
          </cell>
          <cell r="EJ286">
            <v>15</v>
          </cell>
          <cell r="EK286">
            <v>9</v>
          </cell>
          <cell r="EL286" t="str">
            <v>*</v>
          </cell>
          <cell r="EM286">
            <v>7</v>
          </cell>
          <cell r="EN286" t="str">
            <v>*</v>
          </cell>
          <cell r="EO286" t="str">
            <v>*</v>
          </cell>
          <cell r="EP286">
            <v>61</v>
          </cell>
          <cell r="EQ286">
            <v>49</v>
          </cell>
          <cell r="ER286">
            <v>10</v>
          </cell>
          <cell r="ES286">
            <v>39</v>
          </cell>
          <cell r="ET286">
            <v>36</v>
          </cell>
          <cell r="EU286" t="str">
            <v>*</v>
          </cell>
          <cell r="EV286" t="str">
            <v>*</v>
          </cell>
          <cell r="EW286" t="str">
            <v>*</v>
          </cell>
          <cell r="EX286">
            <v>3</v>
          </cell>
          <cell r="EY286" t="str">
            <v>*</v>
          </cell>
          <cell r="EZ286" t="str">
            <v>*</v>
          </cell>
          <cell r="FA286">
            <v>0</v>
          </cell>
          <cell r="FB286">
            <v>638</v>
          </cell>
          <cell r="FC286">
            <v>560</v>
          </cell>
          <cell r="FD286">
            <v>240</v>
          </cell>
          <cell r="FE286">
            <v>320</v>
          </cell>
          <cell r="FF286">
            <v>271</v>
          </cell>
          <cell r="FG286">
            <v>204</v>
          </cell>
          <cell r="FH286">
            <v>66</v>
          </cell>
          <cell r="FI286">
            <v>46</v>
          </cell>
          <cell r="FJ286" t="str">
            <v>*</v>
          </cell>
          <cell r="FK286" t="str">
            <v>*</v>
          </cell>
          <cell r="FL286">
            <v>29</v>
          </cell>
          <cell r="FM286" t="str">
            <v>*</v>
          </cell>
          <cell r="FN286">
            <v>502</v>
          </cell>
          <cell r="FO286">
            <v>439</v>
          </cell>
          <cell r="FP286">
            <v>318</v>
          </cell>
          <cell r="FQ286">
            <v>121</v>
          </cell>
          <cell r="FR286">
            <v>96</v>
          </cell>
          <cell r="FS286">
            <v>45</v>
          </cell>
          <cell r="FT286">
            <v>51</v>
          </cell>
          <cell r="FU286">
            <v>31</v>
          </cell>
          <cell r="FV286" t="str">
            <v>*</v>
          </cell>
          <cell r="FW286" t="str">
            <v>*</v>
          </cell>
          <cell r="FX286" t="str">
            <v>*</v>
          </cell>
          <cell r="FY286" t="str">
            <v>*</v>
          </cell>
          <cell r="FZ286">
            <v>73</v>
          </cell>
          <cell r="GA286">
            <v>59</v>
          </cell>
          <cell r="GB286">
            <v>16</v>
          </cell>
          <cell r="GC286">
            <v>43</v>
          </cell>
          <cell r="GD286">
            <v>40</v>
          </cell>
          <cell r="GE286">
            <v>32</v>
          </cell>
          <cell r="GF286">
            <v>8</v>
          </cell>
          <cell r="GG286">
            <v>5</v>
          </cell>
          <cell r="GH286">
            <v>3</v>
          </cell>
          <cell r="GI286" t="str">
            <v>*</v>
          </cell>
          <cell r="GJ286" t="str">
            <v>*</v>
          </cell>
          <cell r="GK286">
            <v>0</v>
          </cell>
          <cell r="GL286">
            <v>0</v>
          </cell>
          <cell r="GM286">
            <v>0</v>
          </cell>
          <cell r="GN286">
            <v>0</v>
          </cell>
          <cell r="GO286">
            <v>0</v>
          </cell>
          <cell r="GP286">
            <v>0</v>
          </cell>
          <cell r="GQ286">
            <v>0</v>
          </cell>
          <cell r="GR286">
            <v>0</v>
          </cell>
          <cell r="GS286">
            <v>0</v>
          </cell>
          <cell r="GT286">
            <v>0</v>
          </cell>
          <cell r="GU286">
            <v>0</v>
          </cell>
          <cell r="GV286">
            <v>0</v>
          </cell>
          <cell r="GW286">
            <v>0</v>
          </cell>
          <cell r="GX286">
            <v>717</v>
          </cell>
          <cell r="GY286">
            <v>625</v>
          </cell>
          <cell r="GZ286">
            <v>295</v>
          </cell>
          <cell r="HA286">
            <v>330</v>
          </cell>
          <cell r="HB286">
            <v>280</v>
          </cell>
          <cell r="HC286">
            <v>208</v>
          </cell>
          <cell r="HD286">
            <v>71</v>
          </cell>
          <cell r="HE286">
            <v>48</v>
          </cell>
          <cell r="HF286" t="str">
            <v>*</v>
          </cell>
          <cell r="HG286" t="str">
            <v>*</v>
          </cell>
          <cell r="HH286">
            <v>30</v>
          </cell>
          <cell r="HI286" t="str">
            <v>*</v>
          </cell>
          <cell r="HJ286">
            <v>0</v>
          </cell>
          <cell r="HK286">
            <v>0</v>
          </cell>
          <cell r="HL286">
            <v>0</v>
          </cell>
          <cell r="HM286">
            <v>0</v>
          </cell>
          <cell r="HN286">
            <v>0</v>
          </cell>
          <cell r="HO286">
            <v>0</v>
          </cell>
          <cell r="HP286">
            <v>0</v>
          </cell>
          <cell r="HQ286">
            <v>0</v>
          </cell>
          <cell r="HR286">
            <v>0</v>
          </cell>
          <cell r="HS286">
            <v>0</v>
          </cell>
          <cell r="HT286">
            <v>0</v>
          </cell>
          <cell r="HU286">
            <v>0</v>
          </cell>
          <cell r="HV286">
            <v>549</v>
          </cell>
          <cell r="HW286">
            <v>469</v>
          </cell>
          <cell r="HX286">
            <v>279</v>
          </cell>
          <cell r="HY286">
            <v>190</v>
          </cell>
          <cell r="HZ286">
            <v>150</v>
          </cell>
          <cell r="IA286">
            <v>89</v>
          </cell>
          <cell r="IB286">
            <v>60</v>
          </cell>
          <cell r="IC286">
            <v>36</v>
          </cell>
          <cell r="ID286">
            <v>37</v>
          </cell>
          <cell r="IE286">
            <v>12</v>
          </cell>
          <cell r="IF286">
            <v>25</v>
          </cell>
          <cell r="IG286">
            <v>3</v>
          </cell>
          <cell r="IH286">
            <v>664</v>
          </cell>
          <cell r="II286">
            <v>589</v>
          </cell>
          <cell r="IJ286">
            <v>295</v>
          </cell>
          <cell r="IK286">
            <v>294</v>
          </cell>
          <cell r="IL286">
            <v>257</v>
          </cell>
          <cell r="IM286">
            <v>192</v>
          </cell>
          <cell r="IN286">
            <v>65</v>
          </cell>
          <cell r="IO286">
            <v>46</v>
          </cell>
          <cell r="IP286">
            <v>37</v>
          </cell>
          <cell r="IQ286">
            <v>10</v>
          </cell>
          <cell r="IR286">
            <v>27</v>
          </cell>
          <cell r="IS286">
            <v>0</v>
          </cell>
        </row>
        <row r="287">
          <cell r="A287" t="str">
            <v>Amberg-Sulzbach</v>
          </cell>
          <cell r="B287">
            <v>1337</v>
          </cell>
          <cell r="C287">
            <v>1146</v>
          </cell>
          <cell r="D287">
            <v>778</v>
          </cell>
          <cell r="E287">
            <v>368</v>
          </cell>
          <cell r="F287">
            <v>302</v>
          </cell>
          <cell r="G287">
            <v>190</v>
          </cell>
          <cell r="H287">
            <v>111</v>
          </cell>
          <cell r="I287">
            <v>75</v>
          </cell>
          <cell r="J287" t="str">
            <v>*</v>
          </cell>
          <cell r="K287" t="str">
            <v>*</v>
          </cell>
          <cell r="L287">
            <v>46</v>
          </cell>
          <cell r="M287" t="str">
            <v>*</v>
          </cell>
          <cell r="N287">
            <v>743</v>
          </cell>
          <cell r="O287">
            <v>643</v>
          </cell>
          <cell r="P287">
            <v>421</v>
          </cell>
          <cell r="Q287">
            <v>222</v>
          </cell>
          <cell r="R287">
            <v>178</v>
          </cell>
          <cell r="S287">
            <v>118</v>
          </cell>
          <cell r="T287">
            <v>59</v>
          </cell>
          <cell r="U287">
            <v>39</v>
          </cell>
          <cell r="V287" t="str">
            <v>*</v>
          </cell>
          <cell r="W287" t="str">
            <v>*</v>
          </cell>
          <cell r="X287">
            <v>32</v>
          </cell>
          <cell r="Y287" t="str">
            <v>*</v>
          </cell>
          <cell r="Z287">
            <v>594</v>
          </cell>
          <cell r="AA287">
            <v>503</v>
          </cell>
          <cell r="AB287">
            <v>357</v>
          </cell>
          <cell r="AC287">
            <v>146</v>
          </cell>
          <cell r="AD287">
            <v>124</v>
          </cell>
          <cell r="AE287">
            <v>72</v>
          </cell>
          <cell r="AF287">
            <v>52</v>
          </cell>
          <cell r="AG287">
            <v>36</v>
          </cell>
          <cell r="AH287" t="str">
            <v>*</v>
          </cell>
          <cell r="AI287" t="str">
            <v>*</v>
          </cell>
          <cell r="AJ287">
            <v>14</v>
          </cell>
          <cell r="AK287" t="str">
            <v>*</v>
          </cell>
          <cell r="AL287">
            <v>158</v>
          </cell>
          <cell r="AM287">
            <v>125</v>
          </cell>
          <cell r="AN287">
            <v>79</v>
          </cell>
          <cell r="AO287">
            <v>46</v>
          </cell>
          <cell r="AP287">
            <v>33</v>
          </cell>
          <cell r="AQ287">
            <v>23</v>
          </cell>
          <cell r="AR287">
            <v>10</v>
          </cell>
          <cell r="AS287">
            <v>9</v>
          </cell>
          <cell r="AT287">
            <v>13</v>
          </cell>
          <cell r="AU287" t="str">
            <v>*</v>
          </cell>
          <cell r="AV287" t="str">
            <v>*</v>
          </cell>
          <cell r="AW287">
            <v>0</v>
          </cell>
          <cell r="AX287">
            <v>298</v>
          </cell>
          <cell r="AY287">
            <v>255</v>
          </cell>
          <cell r="AZ287">
            <v>161</v>
          </cell>
          <cell r="BA287">
            <v>94</v>
          </cell>
          <cell r="BB287">
            <v>78</v>
          </cell>
          <cell r="BC287">
            <v>51</v>
          </cell>
          <cell r="BD287">
            <v>27</v>
          </cell>
          <cell r="BE287">
            <v>18</v>
          </cell>
          <cell r="BF287">
            <v>16</v>
          </cell>
          <cell r="BG287">
            <v>5</v>
          </cell>
          <cell r="BH287">
            <v>11</v>
          </cell>
          <cell r="BI287">
            <v>0</v>
          </cell>
          <cell r="BJ287">
            <v>231</v>
          </cell>
          <cell r="BK287">
            <v>203</v>
          </cell>
          <cell r="BL287">
            <v>113</v>
          </cell>
          <cell r="BM287">
            <v>90</v>
          </cell>
          <cell r="BN287">
            <v>78</v>
          </cell>
          <cell r="BO287">
            <v>57</v>
          </cell>
          <cell r="BP287">
            <v>21</v>
          </cell>
          <cell r="BQ287">
            <v>15</v>
          </cell>
          <cell r="BR287">
            <v>12</v>
          </cell>
          <cell r="BS287">
            <v>4</v>
          </cell>
          <cell r="BT287">
            <v>8</v>
          </cell>
          <cell r="BU287">
            <v>0</v>
          </cell>
          <cell r="BV287">
            <v>275</v>
          </cell>
          <cell r="BW287">
            <v>243</v>
          </cell>
          <cell r="BX287">
            <v>166</v>
          </cell>
          <cell r="BY287">
            <v>77</v>
          </cell>
          <cell r="BZ287">
            <v>61</v>
          </cell>
          <cell r="CA287">
            <v>39</v>
          </cell>
          <cell r="CB287">
            <v>22</v>
          </cell>
          <cell r="CC287">
            <v>15</v>
          </cell>
          <cell r="CD287" t="str">
            <v>*</v>
          </cell>
          <cell r="CE287" t="str">
            <v>*</v>
          </cell>
          <cell r="CF287">
            <v>9</v>
          </cell>
          <cell r="CG287" t="str">
            <v>*</v>
          </cell>
          <cell r="CH287">
            <v>375</v>
          </cell>
          <cell r="CI287">
            <v>320</v>
          </cell>
          <cell r="CJ287">
            <v>259</v>
          </cell>
          <cell r="CK287">
            <v>61</v>
          </cell>
          <cell r="CL287">
            <v>52</v>
          </cell>
          <cell r="CM287">
            <v>20</v>
          </cell>
          <cell r="CN287">
            <v>31</v>
          </cell>
          <cell r="CO287">
            <v>18</v>
          </cell>
          <cell r="CP287">
            <v>9</v>
          </cell>
          <cell r="CQ287" t="str">
            <v>*</v>
          </cell>
          <cell r="CR287" t="str">
            <v>*</v>
          </cell>
          <cell r="CS287">
            <v>0</v>
          </cell>
          <cell r="CT287">
            <v>147</v>
          </cell>
          <cell r="CU287">
            <v>117</v>
          </cell>
          <cell r="CV287">
            <v>65</v>
          </cell>
          <cell r="CW287">
            <v>52</v>
          </cell>
          <cell r="CX287">
            <v>41</v>
          </cell>
          <cell r="CY287">
            <v>34</v>
          </cell>
          <cell r="CZ287">
            <v>7</v>
          </cell>
          <cell r="DA287">
            <v>5</v>
          </cell>
          <cell r="DB287">
            <v>11</v>
          </cell>
          <cell r="DC287">
            <v>6</v>
          </cell>
          <cell r="DD287">
            <v>5</v>
          </cell>
          <cell r="DE287">
            <v>0</v>
          </cell>
          <cell r="DF287">
            <v>692</v>
          </cell>
          <cell r="DG287">
            <v>601</v>
          </cell>
          <cell r="DH287">
            <v>449</v>
          </cell>
          <cell r="DI287">
            <v>152</v>
          </cell>
          <cell r="DJ287">
            <v>118</v>
          </cell>
          <cell r="DK287">
            <v>60</v>
          </cell>
          <cell r="DL287">
            <v>57</v>
          </cell>
          <cell r="DM287">
            <v>44</v>
          </cell>
          <cell r="DN287" t="str">
            <v>*</v>
          </cell>
          <cell r="DO287" t="str">
            <v>*</v>
          </cell>
          <cell r="DP287">
            <v>29</v>
          </cell>
          <cell r="DQ287" t="str">
            <v>*</v>
          </cell>
          <cell r="DR287">
            <v>233</v>
          </cell>
          <cell r="DS287">
            <v>202</v>
          </cell>
          <cell r="DT287">
            <v>156</v>
          </cell>
          <cell r="DU287">
            <v>46</v>
          </cell>
          <cell r="DV287">
            <v>38</v>
          </cell>
          <cell r="DW287">
            <v>18</v>
          </cell>
          <cell r="DX287">
            <v>20</v>
          </cell>
          <cell r="DY287">
            <v>13</v>
          </cell>
          <cell r="DZ287">
            <v>8</v>
          </cell>
          <cell r="EA287">
            <v>0</v>
          </cell>
          <cell r="EB287">
            <v>8</v>
          </cell>
          <cell r="EC287">
            <v>0</v>
          </cell>
          <cell r="ED287">
            <v>172</v>
          </cell>
          <cell r="EE287">
            <v>144</v>
          </cell>
          <cell r="EF287">
            <v>83</v>
          </cell>
          <cell r="EG287">
            <v>61</v>
          </cell>
          <cell r="EH287">
            <v>52</v>
          </cell>
          <cell r="EI287">
            <v>38</v>
          </cell>
          <cell r="EJ287">
            <v>14</v>
          </cell>
          <cell r="EK287">
            <v>7</v>
          </cell>
          <cell r="EL287">
            <v>9</v>
          </cell>
          <cell r="EM287">
            <v>5</v>
          </cell>
          <cell r="EN287">
            <v>4</v>
          </cell>
          <cell r="EO287">
            <v>0</v>
          </cell>
          <cell r="EP287">
            <v>93</v>
          </cell>
          <cell r="EQ287">
            <v>82</v>
          </cell>
          <cell r="ER287">
            <v>25</v>
          </cell>
          <cell r="ES287">
            <v>57</v>
          </cell>
          <cell r="ET287">
            <v>53</v>
          </cell>
          <cell r="EU287">
            <v>40</v>
          </cell>
          <cell r="EV287">
            <v>13</v>
          </cell>
          <cell r="EW287">
            <v>6</v>
          </cell>
          <cell r="EX287" t="str">
            <v>*</v>
          </cell>
          <cell r="EY287" t="str">
            <v>*</v>
          </cell>
          <cell r="EZ287">
            <v>0</v>
          </cell>
          <cell r="FA287" t="str">
            <v>*</v>
          </cell>
          <cell r="FB287">
            <v>478</v>
          </cell>
          <cell r="FC287">
            <v>422</v>
          </cell>
          <cell r="FD287">
            <v>210</v>
          </cell>
          <cell r="FE287">
            <v>212</v>
          </cell>
          <cell r="FF287">
            <v>182</v>
          </cell>
          <cell r="FG287">
            <v>137</v>
          </cell>
          <cell r="FH287">
            <v>44</v>
          </cell>
          <cell r="FI287">
            <v>29</v>
          </cell>
          <cell r="FJ287" t="str">
            <v>*</v>
          </cell>
          <cell r="FK287" t="str">
            <v>*</v>
          </cell>
          <cell r="FL287">
            <v>17</v>
          </cell>
          <cell r="FM287" t="str">
            <v>*</v>
          </cell>
          <cell r="FN287">
            <v>775</v>
          </cell>
          <cell r="FO287">
            <v>656</v>
          </cell>
          <cell r="FP287">
            <v>524</v>
          </cell>
          <cell r="FQ287">
            <v>132</v>
          </cell>
          <cell r="FR287" t="str">
            <v>*</v>
          </cell>
          <cell r="FS287" t="str">
            <v>*</v>
          </cell>
          <cell r="FT287">
            <v>61</v>
          </cell>
          <cell r="FU287">
            <v>43</v>
          </cell>
          <cell r="FV287">
            <v>33</v>
          </cell>
          <cell r="FW287">
            <v>4</v>
          </cell>
          <cell r="FX287">
            <v>29</v>
          </cell>
          <cell r="FY287" t="str">
            <v>*</v>
          </cell>
          <cell r="FZ287">
            <v>84</v>
          </cell>
          <cell r="GA287">
            <v>68</v>
          </cell>
          <cell r="GB287">
            <v>44</v>
          </cell>
          <cell r="GC287">
            <v>24</v>
          </cell>
          <cell r="GD287" t="str">
            <v>*</v>
          </cell>
          <cell r="GE287" t="str">
            <v>*</v>
          </cell>
          <cell r="GF287">
            <v>6</v>
          </cell>
          <cell r="GG287">
            <v>3</v>
          </cell>
          <cell r="GH287" t="str">
            <v>*</v>
          </cell>
          <cell r="GI287" t="str">
            <v>*</v>
          </cell>
          <cell r="GJ287">
            <v>0</v>
          </cell>
          <cell r="GK287">
            <v>0</v>
          </cell>
          <cell r="GL287">
            <v>0</v>
          </cell>
          <cell r="GM287">
            <v>0</v>
          </cell>
          <cell r="GN287">
            <v>0</v>
          </cell>
          <cell r="GO287">
            <v>0</v>
          </cell>
          <cell r="GP287">
            <v>0</v>
          </cell>
          <cell r="GQ287">
            <v>0</v>
          </cell>
          <cell r="GR287">
            <v>0</v>
          </cell>
          <cell r="GS287">
            <v>0</v>
          </cell>
          <cell r="GT287">
            <v>0</v>
          </cell>
          <cell r="GU287">
            <v>0</v>
          </cell>
          <cell r="GV287">
            <v>0</v>
          </cell>
          <cell r="GW287">
            <v>0</v>
          </cell>
          <cell r="GX287">
            <v>632</v>
          </cell>
          <cell r="GY287">
            <v>552</v>
          </cell>
          <cell r="GZ287">
            <v>320</v>
          </cell>
          <cell r="HA287">
            <v>232</v>
          </cell>
          <cell r="HB287">
            <v>197</v>
          </cell>
          <cell r="HC287">
            <v>143</v>
          </cell>
          <cell r="HD287">
            <v>53</v>
          </cell>
          <cell r="HE287">
            <v>33</v>
          </cell>
          <cell r="HF287" t="str">
            <v>*</v>
          </cell>
          <cell r="HG287" t="str">
            <v>*</v>
          </cell>
          <cell r="HH287">
            <v>22</v>
          </cell>
          <cell r="HI287" t="str">
            <v>*</v>
          </cell>
          <cell r="HJ287">
            <v>0</v>
          </cell>
          <cell r="HK287">
            <v>0</v>
          </cell>
          <cell r="HL287">
            <v>0</v>
          </cell>
          <cell r="HM287">
            <v>0</v>
          </cell>
          <cell r="HN287">
            <v>0</v>
          </cell>
          <cell r="HO287">
            <v>0</v>
          </cell>
          <cell r="HP287">
            <v>0</v>
          </cell>
          <cell r="HQ287">
            <v>0</v>
          </cell>
          <cell r="HR287">
            <v>0</v>
          </cell>
          <cell r="HS287">
            <v>0</v>
          </cell>
          <cell r="HT287">
            <v>0</v>
          </cell>
          <cell r="HU287">
            <v>0</v>
          </cell>
          <cell r="HV287">
            <v>879</v>
          </cell>
          <cell r="HW287">
            <v>749</v>
          </cell>
          <cell r="HX287">
            <v>553</v>
          </cell>
          <cell r="HY287">
            <v>196</v>
          </cell>
          <cell r="HZ287">
            <v>159</v>
          </cell>
          <cell r="IA287">
            <v>82</v>
          </cell>
          <cell r="IB287">
            <v>77</v>
          </cell>
          <cell r="IC287">
            <v>52</v>
          </cell>
          <cell r="ID287" t="str">
            <v>*</v>
          </cell>
          <cell r="IE287" t="str">
            <v>*</v>
          </cell>
          <cell r="IF287">
            <v>24</v>
          </cell>
          <cell r="IG287" t="str">
            <v>*</v>
          </cell>
          <cell r="IH287">
            <v>458</v>
          </cell>
          <cell r="II287">
            <v>397</v>
          </cell>
          <cell r="IJ287">
            <v>225</v>
          </cell>
          <cell r="IK287">
            <v>172</v>
          </cell>
          <cell r="IL287">
            <v>143</v>
          </cell>
          <cell r="IM287">
            <v>108</v>
          </cell>
          <cell r="IN287">
            <v>34</v>
          </cell>
          <cell r="IO287">
            <v>23</v>
          </cell>
          <cell r="IP287" t="str">
            <v>*</v>
          </cell>
          <cell r="IQ287" t="str">
            <v>*</v>
          </cell>
          <cell r="IR287">
            <v>22</v>
          </cell>
          <cell r="IS287" t="str">
            <v>*</v>
          </cell>
        </row>
        <row r="288">
          <cell r="A288" t="str">
            <v>Cham</v>
          </cell>
          <cell r="B288">
            <v>1760</v>
          </cell>
          <cell r="C288">
            <v>1512</v>
          </cell>
          <cell r="D288">
            <v>1135</v>
          </cell>
          <cell r="E288">
            <v>377</v>
          </cell>
          <cell r="F288">
            <v>276</v>
          </cell>
          <cell r="G288">
            <v>194</v>
          </cell>
          <cell r="H288">
            <v>82</v>
          </cell>
          <cell r="I288">
            <v>40</v>
          </cell>
          <cell r="J288">
            <v>73</v>
          </cell>
          <cell r="K288">
            <v>45</v>
          </cell>
          <cell r="L288">
            <v>28</v>
          </cell>
          <cell r="M288">
            <v>28</v>
          </cell>
          <cell r="N288">
            <v>1108</v>
          </cell>
          <cell r="O288">
            <v>960</v>
          </cell>
          <cell r="P288">
            <v>744</v>
          </cell>
          <cell r="Q288">
            <v>216</v>
          </cell>
          <cell r="R288">
            <v>150</v>
          </cell>
          <cell r="S288">
            <v>106</v>
          </cell>
          <cell r="T288">
            <v>44</v>
          </cell>
          <cell r="U288">
            <v>21</v>
          </cell>
          <cell r="V288">
            <v>47</v>
          </cell>
          <cell r="W288">
            <v>29</v>
          </cell>
          <cell r="X288">
            <v>18</v>
          </cell>
          <cell r="Y288">
            <v>19</v>
          </cell>
          <cell r="Z288">
            <v>652</v>
          </cell>
          <cell r="AA288">
            <v>552</v>
          </cell>
          <cell r="AB288">
            <v>391</v>
          </cell>
          <cell r="AC288">
            <v>161</v>
          </cell>
          <cell r="AD288">
            <v>126</v>
          </cell>
          <cell r="AE288">
            <v>88</v>
          </cell>
          <cell r="AF288">
            <v>38</v>
          </cell>
          <cell r="AG288">
            <v>19</v>
          </cell>
          <cell r="AH288">
            <v>26</v>
          </cell>
          <cell r="AI288">
            <v>16</v>
          </cell>
          <cell r="AJ288">
            <v>10</v>
          </cell>
          <cell r="AK288">
            <v>9</v>
          </cell>
          <cell r="AL288">
            <v>156</v>
          </cell>
          <cell r="AM288">
            <v>135</v>
          </cell>
          <cell r="AN288">
            <v>95</v>
          </cell>
          <cell r="AO288">
            <v>40</v>
          </cell>
          <cell r="AP288">
            <v>26</v>
          </cell>
          <cell r="AQ288">
            <v>21</v>
          </cell>
          <cell r="AR288">
            <v>5</v>
          </cell>
          <cell r="AS288">
            <v>5</v>
          </cell>
          <cell r="AT288" t="str">
            <v>*</v>
          </cell>
          <cell r="AU288" t="str">
            <v>*</v>
          </cell>
          <cell r="AV288">
            <v>6</v>
          </cell>
          <cell r="AW288" t="str">
            <v>*</v>
          </cell>
          <cell r="AX288">
            <v>356</v>
          </cell>
          <cell r="AY288">
            <v>313</v>
          </cell>
          <cell r="AZ288">
            <v>214</v>
          </cell>
          <cell r="BA288">
            <v>99</v>
          </cell>
          <cell r="BB288">
            <v>75</v>
          </cell>
          <cell r="BC288">
            <v>56</v>
          </cell>
          <cell r="BD288">
            <v>19</v>
          </cell>
          <cell r="BE288">
            <v>7</v>
          </cell>
          <cell r="BF288">
            <v>17</v>
          </cell>
          <cell r="BG288">
            <v>12</v>
          </cell>
          <cell r="BH288">
            <v>5</v>
          </cell>
          <cell r="BI288">
            <v>7</v>
          </cell>
          <cell r="BJ288">
            <v>299</v>
          </cell>
          <cell r="BK288">
            <v>266</v>
          </cell>
          <cell r="BL288">
            <v>178</v>
          </cell>
          <cell r="BM288">
            <v>88</v>
          </cell>
          <cell r="BN288">
            <v>64</v>
          </cell>
          <cell r="BO288">
            <v>49</v>
          </cell>
          <cell r="BP288">
            <v>15</v>
          </cell>
          <cell r="BQ288">
            <v>7</v>
          </cell>
          <cell r="BR288">
            <v>14</v>
          </cell>
          <cell r="BS288" t="str">
            <v>*</v>
          </cell>
          <cell r="BT288" t="str">
            <v>*</v>
          </cell>
          <cell r="BU288">
            <v>10</v>
          </cell>
          <cell r="BV288">
            <v>405</v>
          </cell>
          <cell r="BW288">
            <v>340</v>
          </cell>
          <cell r="BX288">
            <v>254</v>
          </cell>
          <cell r="BY288">
            <v>86</v>
          </cell>
          <cell r="BZ288">
            <v>66</v>
          </cell>
          <cell r="CA288">
            <v>48</v>
          </cell>
          <cell r="CB288">
            <v>18</v>
          </cell>
          <cell r="CC288">
            <v>8</v>
          </cell>
          <cell r="CD288">
            <v>13</v>
          </cell>
          <cell r="CE288" t="str">
            <v>*</v>
          </cell>
          <cell r="CF288" t="str">
            <v>*</v>
          </cell>
          <cell r="CG288">
            <v>7</v>
          </cell>
          <cell r="CH288">
            <v>544</v>
          </cell>
          <cell r="CI288">
            <v>458</v>
          </cell>
          <cell r="CJ288">
            <v>394</v>
          </cell>
          <cell r="CK288">
            <v>64</v>
          </cell>
          <cell r="CL288">
            <v>45</v>
          </cell>
          <cell r="CM288">
            <v>20</v>
          </cell>
          <cell r="CN288">
            <v>25</v>
          </cell>
          <cell r="CO288">
            <v>13</v>
          </cell>
          <cell r="CP288" t="str">
            <v>*</v>
          </cell>
          <cell r="CQ288" t="str">
            <v>*</v>
          </cell>
          <cell r="CR288">
            <v>12</v>
          </cell>
          <cell r="CS288" t="str">
            <v>*</v>
          </cell>
          <cell r="CT288">
            <v>174</v>
          </cell>
          <cell r="CU288">
            <v>159</v>
          </cell>
          <cell r="CV288">
            <v>101</v>
          </cell>
          <cell r="CW288">
            <v>58</v>
          </cell>
          <cell r="CX288">
            <v>49</v>
          </cell>
          <cell r="CY288">
            <v>43</v>
          </cell>
          <cell r="CZ288">
            <v>6</v>
          </cell>
          <cell r="DA288" t="str">
            <v>*</v>
          </cell>
          <cell r="DB288">
            <v>9</v>
          </cell>
          <cell r="DC288" t="str">
            <v>*</v>
          </cell>
          <cell r="DD288" t="str">
            <v>*</v>
          </cell>
          <cell r="DE288">
            <v>0</v>
          </cell>
          <cell r="DF288">
            <v>1096</v>
          </cell>
          <cell r="DG288">
            <v>959</v>
          </cell>
          <cell r="DH288">
            <v>762</v>
          </cell>
          <cell r="DI288">
            <v>197</v>
          </cell>
          <cell r="DJ288">
            <v>136</v>
          </cell>
          <cell r="DK288">
            <v>79</v>
          </cell>
          <cell r="DL288">
            <v>57</v>
          </cell>
          <cell r="DM288">
            <v>30</v>
          </cell>
          <cell r="DN288">
            <v>44</v>
          </cell>
          <cell r="DO288">
            <v>23</v>
          </cell>
          <cell r="DP288">
            <v>21</v>
          </cell>
          <cell r="DQ288">
            <v>17</v>
          </cell>
          <cell r="DR288">
            <v>268</v>
          </cell>
          <cell r="DS288">
            <v>214</v>
          </cell>
          <cell r="DT288">
            <v>181</v>
          </cell>
          <cell r="DU288">
            <v>33</v>
          </cell>
          <cell r="DV288">
            <v>20</v>
          </cell>
          <cell r="DW288">
            <v>10</v>
          </cell>
          <cell r="DX288">
            <v>10</v>
          </cell>
          <cell r="DY288" t="str">
            <v>*</v>
          </cell>
          <cell r="DZ288">
            <v>10</v>
          </cell>
          <cell r="EA288">
            <v>6</v>
          </cell>
          <cell r="EB288">
            <v>4</v>
          </cell>
          <cell r="EC288">
            <v>3</v>
          </cell>
          <cell r="ED288">
            <v>161</v>
          </cell>
          <cell r="EE288">
            <v>128</v>
          </cell>
          <cell r="EF288">
            <v>74</v>
          </cell>
          <cell r="EG288">
            <v>54</v>
          </cell>
          <cell r="EH288">
            <v>40</v>
          </cell>
          <cell r="EI288">
            <v>34</v>
          </cell>
          <cell r="EJ288">
            <v>6</v>
          </cell>
          <cell r="EK288" t="str">
            <v>*</v>
          </cell>
          <cell r="EL288">
            <v>7</v>
          </cell>
          <cell r="EM288" t="str">
            <v>*</v>
          </cell>
          <cell r="EN288" t="str">
            <v>*</v>
          </cell>
          <cell r="EO288">
            <v>7</v>
          </cell>
          <cell r="EP288">
            <v>61</v>
          </cell>
          <cell r="EQ288">
            <v>52</v>
          </cell>
          <cell r="ER288">
            <v>17</v>
          </cell>
          <cell r="ES288">
            <v>35</v>
          </cell>
          <cell r="ET288">
            <v>31</v>
          </cell>
          <cell r="EU288">
            <v>28</v>
          </cell>
          <cell r="EV288">
            <v>3</v>
          </cell>
          <cell r="EW288" t="str">
            <v>*</v>
          </cell>
          <cell r="EX288" t="str">
            <v>*</v>
          </cell>
          <cell r="EY288" t="str">
            <v>*</v>
          </cell>
          <cell r="EZ288">
            <v>0</v>
          </cell>
          <cell r="FA288" t="str">
            <v>*</v>
          </cell>
          <cell r="FB288">
            <v>607</v>
          </cell>
          <cell r="FC288">
            <v>528</v>
          </cell>
          <cell r="FD288">
            <v>323</v>
          </cell>
          <cell r="FE288">
            <v>205</v>
          </cell>
          <cell r="FF288">
            <v>162</v>
          </cell>
          <cell r="FG288">
            <v>121</v>
          </cell>
          <cell r="FH288">
            <v>41</v>
          </cell>
          <cell r="FI288" t="str">
            <v>*</v>
          </cell>
          <cell r="FJ288">
            <v>34</v>
          </cell>
          <cell r="FK288" t="str">
            <v>*</v>
          </cell>
          <cell r="FL288" t="str">
            <v>*</v>
          </cell>
          <cell r="FM288">
            <v>9</v>
          </cell>
          <cell r="FN288">
            <v>1080</v>
          </cell>
          <cell r="FO288">
            <v>929</v>
          </cell>
          <cell r="FP288">
            <v>777</v>
          </cell>
          <cell r="FQ288">
            <v>152</v>
          </cell>
          <cell r="FR288">
            <v>101</v>
          </cell>
          <cell r="FS288" t="str">
            <v>*</v>
          </cell>
          <cell r="FT288" t="str">
            <v>*</v>
          </cell>
          <cell r="FU288">
            <v>23</v>
          </cell>
          <cell r="FV288">
            <v>35</v>
          </cell>
          <cell r="FW288">
            <v>18</v>
          </cell>
          <cell r="FX288">
            <v>17</v>
          </cell>
          <cell r="FY288">
            <v>16</v>
          </cell>
          <cell r="FZ288">
            <v>73</v>
          </cell>
          <cell r="GA288">
            <v>55</v>
          </cell>
          <cell r="GB288">
            <v>35</v>
          </cell>
          <cell r="GC288">
            <v>20</v>
          </cell>
          <cell r="GD288">
            <v>13</v>
          </cell>
          <cell r="GE288" t="str">
            <v>*</v>
          </cell>
          <cell r="GF288" t="str">
            <v>*</v>
          </cell>
          <cell r="GG288" t="str">
            <v>*</v>
          </cell>
          <cell r="GH288">
            <v>4</v>
          </cell>
          <cell r="GI288" t="str">
            <v>*</v>
          </cell>
          <cell r="GJ288" t="str">
            <v>*</v>
          </cell>
          <cell r="GK288">
            <v>3</v>
          </cell>
          <cell r="GL288">
            <v>0</v>
          </cell>
          <cell r="GM288">
            <v>0</v>
          </cell>
          <cell r="GN288">
            <v>0</v>
          </cell>
          <cell r="GO288">
            <v>0</v>
          </cell>
          <cell r="GP288">
            <v>0</v>
          </cell>
          <cell r="GQ288">
            <v>0</v>
          </cell>
          <cell r="GR288">
            <v>0</v>
          </cell>
          <cell r="GS288">
            <v>0</v>
          </cell>
          <cell r="GT288">
            <v>0</v>
          </cell>
          <cell r="GU288">
            <v>0</v>
          </cell>
          <cell r="GV288">
            <v>0</v>
          </cell>
          <cell r="GW288">
            <v>0</v>
          </cell>
          <cell r="GX288">
            <v>719</v>
          </cell>
          <cell r="GY288">
            <v>619</v>
          </cell>
          <cell r="GZ288">
            <v>405</v>
          </cell>
          <cell r="HA288">
            <v>214</v>
          </cell>
          <cell r="HB288">
            <v>170</v>
          </cell>
          <cell r="HC288">
            <v>123</v>
          </cell>
          <cell r="HD288">
            <v>47</v>
          </cell>
          <cell r="HE288">
            <v>20</v>
          </cell>
          <cell r="HF288">
            <v>34</v>
          </cell>
          <cell r="HG288">
            <v>24</v>
          </cell>
          <cell r="HH288">
            <v>10</v>
          </cell>
          <cell r="HI288">
            <v>10</v>
          </cell>
          <cell r="HJ288">
            <v>0</v>
          </cell>
          <cell r="HK288">
            <v>0</v>
          </cell>
          <cell r="HL288">
            <v>0</v>
          </cell>
          <cell r="HM288">
            <v>0</v>
          </cell>
          <cell r="HN288">
            <v>0</v>
          </cell>
          <cell r="HO288">
            <v>0</v>
          </cell>
          <cell r="HP288">
            <v>0</v>
          </cell>
          <cell r="HQ288">
            <v>0</v>
          </cell>
          <cell r="HR288">
            <v>0</v>
          </cell>
          <cell r="HS288">
            <v>0</v>
          </cell>
          <cell r="HT288">
            <v>0</v>
          </cell>
          <cell r="HU288">
            <v>0</v>
          </cell>
          <cell r="HV288">
            <v>1265</v>
          </cell>
          <cell r="HW288">
            <v>1064</v>
          </cell>
          <cell r="HX288">
            <v>840</v>
          </cell>
          <cell r="HY288">
            <v>224</v>
          </cell>
          <cell r="HZ288">
            <v>151</v>
          </cell>
          <cell r="IA288">
            <v>102</v>
          </cell>
          <cell r="IB288">
            <v>49</v>
          </cell>
          <cell r="IC288">
            <v>22</v>
          </cell>
          <cell r="ID288">
            <v>50</v>
          </cell>
          <cell r="IE288">
            <v>33</v>
          </cell>
          <cell r="IF288">
            <v>17</v>
          </cell>
          <cell r="IG288">
            <v>23</v>
          </cell>
          <cell r="IH288">
            <v>495</v>
          </cell>
          <cell r="II288">
            <v>448</v>
          </cell>
          <cell r="IJ288">
            <v>295</v>
          </cell>
          <cell r="IK288">
            <v>153</v>
          </cell>
          <cell r="IL288">
            <v>125</v>
          </cell>
          <cell r="IM288">
            <v>92</v>
          </cell>
          <cell r="IN288">
            <v>33</v>
          </cell>
          <cell r="IO288">
            <v>18</v>
          </cell>
          <cell r="IP288">
            <v>23</v>
          </cell>
          <cell r="IQ288">
            <v>12</v>
          </cell>
          <cell r="IR288">
            <v>11</v>
          </cell>
          <cell r="IS288">
            <v>5</v>
          </cell>
        </row>
        <row r="289">
          <cell r="A289" t="str">
            <v>Neumarkt i.d.OPf.</v>
          </cell>
          <cell r="B289">
            <v>1298</v>
          </cell>
          <cell r="C289">
            <v>1012</v>
          </cell>
          <cell r="D289">
            <v>692</v>
          </cell>
          <cell r="E289">
            <v>320</v>
          </cell>
          <cell r="F289">
            <v>231</v>
          </cell>
          <cell r="G289">
            <v>148</v>
          </cell>
          <cell r="H289">
            <v>83</v>
          </cell>
          <cell r="I289">
            <v>41</v>
          </cell>
          <cell r="J289">
            <v>81</v>
          </cell>
          <cell r="K289">
            <v>48</v>
          </cell>
          <cell r="L289">
            <v>33</v>
          </cell>
          <cell r="M289">
            <v>8</v>
          </cell>
          <cell r="N289">
            <v>785</v>
          </cell>
          <cell r="O289">
            <v>597</v>
          </cell>
          <cell r="P289">
            <v>406</v>
          </cell>
          <cell r="Q289">
            <v>191</v>
          </cell>
          <cell r="R289">
            <v>136</v>
          </cell>
          <cell r="S289">
            <v>89</v>
          </cell>
          <cell r="T289">
            <v>47</v>
          </cell>
          <cell r="U289">
            <v>24</v>
          </cell>
          <cell r="V289" t="str">
            <v>*</v>
          </cell>
          <cell r="W289">
            <v>30</v>
          </cell>
          <cell r="X289" t="str">
            <v>*</v>
          </cell>
          <cell r="Y289" t="str">
            <v>*</v>
          </cell>
          <cell r="Z289">
            <v>513</v>
          </cell>
          <cell r="AA289">
            <v>415</v>
          </cell>
          <cell r="AB289">
            <v>286</v>
          </cell>
          <cell r="AC289">
            <v>129</v>
          </cell>
          <cell r="AD289">
            <v>95</v>
          </cell>
          <cell r="AE289">
            <v>59</v>
          </cell>
          <cell r="AF289">
            <v>36</v>
          </cell>
          <cell r="AG289">
            <v>17</v>
          </cell>
          <cell r="AH289" t="str">
            <v>*</v>
          </cell>
          <cell r="AI289">
            <v>18</v>
          </cell>
          <cell r="AJ289" t="str">
            <v>*</v>
          </cell>
          <cell r="AK289" t="str">
            <v>*</v>
          </cell>
          <cell r="AL289">
            <v>120</v>
          </cell>
          <cell r="AM289">
            <v>101</v>
          </cell>
          <cell r="AN289">
            <v>67</v>
          </cell>
          <cell r="AO289">
            <v>34</v>
          </cell>
          <cell r="AP289" t="str">
            <v>*</v>
          </cell>
          <cell r="AQ289">
            <v>8</v>
          </cell>
          <cell r="AR289" t="str">
            <v>*</v>
          </cell>
          <cell r="AS289">
            <v>5</v>
          </cell>
          <cell r="AT289">
            <v>17</v>
          </cell>
          <cell r="AU289">
            <v>10</v>
          </cell>
          <cell r="AV289">
            <v>7</v>
          </cell>
          <cell r="AW289" t="str">
            <v>*</v>
          </cell>
          <cell r="AX289">
            <v>290</v>
          </cell>
          <cell r="AY289">
            <v>223</v>
          </cell>
          <cell r="AZ289">
            <v>144</v>
          </cell>
          <cell r="BA289">
            <v>79</v>
          </cell>
          <cell r="BB289">
            <v>49</v>
          </cell>
          <cell r="BC289">
            <v>38</v>
          </cell>
          <cell r="BD289">
            <v>11</v>
          </cell>
          <cell r="BE289">
            <v>3</v>
          </cell>
          <cell r="BF289">
            <v>27</v>
          </cell>
          <cell r="BG289">
            <v>17</v>
          </cell>
          <cell r="BH289">
            <v>10</v>
          </cell>
          <cell r="BI289">
            <v>3</v>
          </cell>
          <cell r="BJ289">
            <v>226</v>
          </cell>
          <cell r="BK289">
            <v>179</v>
          </cell>
          <cell r="BL289">
            <v>96</v>
          </cell>
          <cell r="BM289">
            <v>83</v>
          </cell>
          <cell r="BN289">
            <v>67</v>
          </cell>
          <cell r="BO289">
            <v>45</v>
          </cell>
          <cell r="BP289">
            <v>22</v>
          </cell>
          <cell r="BQ289">
            <v>11</v>
          </cell>
          <cell r="BR289">
            <v>16</v>
          </cell>
          <cell r="BS289">
            <v>10</v>
          </cell>
          <cell r="BT289">
            <v>6</v>
          </cell>
          <cell r="BU289">
            <v>0</v>
          </cell>
          <cell r="BV289">
            <v>282</v>
          </cell>
          <cell r="BW289">
            <v>219</v>
          </cell>
          <cell r="BX289">
            <v>157</v>
          </cell>
          <cell r="BY289">
            <v>62</v>
          </cell>
          <cell r="BZ289" t="str">
            <v>*</v>
          </cell>
          <cell r="CA289">
            <v>35</v>
          </cell>
          <cell r="CB289" t="str">
            <v>*</v>
          </cell>
          <cell r="CC289">
            <v>7</v>
          </cell>
          <cell r="CD289">
            <v>12</v>
          </cell>
          <cell r="CE289">
            <v>8</v>
          </cell>
          <cell r="CF289">
            <v>4</v>
          </cell>
          <cell r="CG289" t="str">
            <v>*</v>
          </cell>
          <cell r="CH289">
            <v>380</v>
          </cell>
          <cell r="CI289">
            <v>290</v>
          </cell>
          <cell r="CJ289">
            <v>228</v>
          </cell>
          <cell r="CK289">
            <v>62</v>
          </cell>
          <cell r="CL289">
            <v>53</v>
          </cell>
          <cell r="CM289">
            <v>22</v>
          </cell>
          <cell r="CN289">
            <v>31</v>
          </cell>
          <cell r="CO289">
            <v>15</v>
          </cell>
          <cell r="CP289">
            <v>9</v>
          </cell>
          <cell r="CQ289">
            <v>3</v>
          </cell>
          <cell r="CR289">
            <v>6</v>
          </cell>
          <cell r="CS289">
            <v>0</v>
          </cell>
          <cell r="CT289">
            <v>138</v>
          </cell>
          <cell r="CU289">
            <v>111</v>
          </cell>
          <cell r="CV289">
            <v>68</v>
          </cell>
          <cell r="CW289">
            <v>43</v>
          </cell>
          <cell r="CX289">
            <v>31</v>
          </cell>
          <cell r="CY289">
            <v>24</v>
          </cell>
          <cell r="CZ289">
            <v>7</v>
          </cell>
          <cell r="DA289">
            <v>4</v>
          </cell>
          <cell r="DB289" t="str">
            <v>*</v>
          </cell>
          <cell r="DC289">
            <v>7</v>
          </cell>
          <cell r="DD289" t="str">
            <v>*</v>
          </cell>
          <cell r="DE289" t="str">
            <v>*</v>
          </cell>
          <cell r="DF289">
            <v>662</v>
          </cell>
          <cell r="DG289">
            <v>508</v>
          </cell>
          <cell r="DH289">
            <v>384</v>
          </cell>
          <cell r="DI289">
            <v>124</v>
          </cell>
          <cell r="DJ289">
            <v>82</v>
          </cell>
          <cell r="DK289">
            <v>47</v>
          </cell>
          <cell r="DL289">
            <v>35</v>
          </cell>
          <cell r="DM289">
            <v>20</v>
          </cell>
          <cell r="DN289" t="str">
            <v>*</v>
          </cell>
          <cell r="DO289">
            <v>21</v>
          </cell>
          <cell r="DP289" t="str">
            <v>*</v>
          </cell>
          <cell r="DQ289" t="str">
            <v>*</v>
          </cell>
          <cell r="DR289">
            <v>231</v>
          </cell>
          <cell r="DS289">
            <v>179</v>
          </cell>
          <cell r="DT289">
            <v>137</v>
          </cell>
          <cell r="DU289">
            <v>42</v>
          </cell>
          <cell r="DV289">
            <v>30</v>
          </cell>
          <cell r="DW289">
            <v>9</v>
          </cell>
          <cell r="DX289">
            <v>21</v>
          </cell>
          <cell r="DY289">
            <v>9</v>
          </cell>
          <cell r="DZ289" t="str">
            <v>*</v>
          </cell>
          <cell r="EA289" t="str">
            <v>*</v>
          </cell>
          <cell r="EB289">
            <v>7</v>
          </cell>
          <cell r="EC289" t="str">
            <v>*</v>
          </cell>
          <cell r="ED289">
            <v>204</v>
          </cell>
          <cell r="EE289">
            <v>156</v>
          </cell>
          <cell r="EF289">
            <v>86</v>
          </cell>
          <cell r="EG289">
            <v>70</v>
          </cell>
          <cell r="EH289">
            <v>59</v>
          </cell>
          <cell r="EI289">
            <v>44</v>
          </cell>
          <cell r="EJ289">
            <v>15</v>
          </cell>
          <cell r="EK289">
            <v>3</v>
          </cell>
          <cell r="EL289" t="str">
            <v>*</v>
          </cell>
          <cell r="EM289">
            <v>5</v>
          </cell>
          <cell r="EN289" t="str">
            <v>*</v>
          </cell>
          <cell r="EO289" t="str">
            <v>*</v>
          </cell>
          <cell r="EP289">
            <v>62</v>
          </cell>
          <cell r="EQ289">
            <v>57</v>
          </cell>
          <cell r="ER289">
            <v>16</v>
          </cell>
          <cell r="ES289">
            <v>41</v>
          </cell>
          <cell r="ET289">
            <v>29</v>
          </cell>
          <cell r="EU289">
            <v>24</v>
          </cell>
          <cell r="EV289">
            <v>5</v>
          </cell>
          <cell r="EW289">
            <v>5</v>
          </cell>
          <cell r="EX289" t="str">
            <v>*</v>
          </cell>
          <cell r="EY289" t="str">
            <v>*</v>
          </cell>
          <cell r="EZ289">
            <v>0</v>
          </cell>
          <cell r="FA289" t="str">
            <v>*</v>
          </cell>
          <cell r="FB289">
            <v>397</v>
          </cell>
          <cell r="FC289">
            <v>333</v>
          </cell>
          <cell r="FD289">
            <v>175</v>
          </cell>
          <cell r="FE289">
            <v>158</v>
          </cell>
          <cell r="FF289">
            <v>114</v>
          </cell>
          <cell r="FG289">
            <v>87</v>
          </cell>
          <cell r="FH289">
            <v>27</v>
          </cell>
          <cell r="FI289" t="str">
            <v>*</v>
          </cell>
          <cell r="FJ289">
            <v>39</v>
          </cell>
          <cell r="FK289" t="str">
            <v>*</v>
          </cell>
          <cell r="FL289" t="str">
            <v>*</v>
          </cell>
          <cell r="FM289">
            <v>5</v>
          </cell>
          <cell r="FN289">
            <v>794</v>
          </cell>
          <cell r="FO289">
            <v>596</v>
          </cell>
          <cell r="FP289">
            <v>471</v>
          </cell>
          <cell r="FQ289">
            <v>125</v>
          </cell>
          <cell r="FR289">
            <v>86</v>
          </cell>
          <cell r="FS289">
            <v>42</v>
          </cell>
          <cell r="FT289">
            <v>44</v>
          </cell>
          <cell r="FU289">
            <v>24</v>
          </cell>
          <cell r="FV289" t="str">
            <v>*</v>
          </cell>
          <cell r="FW289" t="str">
            <v>*</v>
          </cell>
          <cell r="FX289">
            <v>21</v>
          </cell>
          <cell r="FY289" t="str">
            <v>*</v>
          </cell>
          <cell r="FZ289">
            <v>107</v>
          </cell>
          <cell r="GA289">
            <v>83</v>
          </cell>
          <cell r="GB289">
            <v>46</v>
          </cell>
          <cell r="GC289">
            <v>37</v>
          </cell>
          <cell r="GD289">
            <v>31</v>
          </cell>
          <cell r="GE289">
            <v>19</v>
          </cell>
          <cell r="GF289">
            <v>12</v>
          </cell>
          <cell r="GG289" t="str">
            <v>*</v>
          </cell>
          <cell r="GH289" t="str">
            <v>*</v>
          </cell>
          <cell r="GI289">
            <v>3</v>
          </cell>
          <cell r="GJ289" t="str">
            <v>*</v>
          </cell>
          <cell r="GK289" t="str">
            <v>*</v>
          </cell>
          <cell r="GL289">
            <v>0</v>
          </cell>
          <cell r="GM289">
            <v>0</v>
          </cell>
          <cell r="GN289">
            <v>0</v>
          </cell>
          <cell r="GO289">
            <v>0</v>
          </cell>
          <cell r="GP289">
            <v>0</v>
          </cell>
          <cell r="GQ289">
            <v>0</v>
          </cell>
          <cell r="GR289">
            <v>0</v>
          </cell>
          <cell r="GS289">
            <v>0</v>
          </cell>
          <cell r="GT289">
            <v>0</v>
          </cell>
          <cell r="GU289">
            <v>0</v>
          </cell>
          <cell r="GV289">
            <v>0</v>
          </cell>
          <cell r="GW289">
            <v>0</v>
          </cell>
          <cell r="GX289">
            <v>522</v>
          </cell>
          <cell r="GY289">
            <v>425</v>
          </cell>
          <cell r="GZ289">
            <v>250</v>
          </cell>
          <cell r="HA289">
            <v>175</v>
          </cell>
          <cell r="HB289">
            <v>126</v>
          </cell>
          <cell r="HC289">
            <v>90</v>
          </cell>
          <cell r="HD289">
            <v>36</v>
          </cell>
          <cell r="HE289">
            <v>20</v>
          </cell>
          <cell r="HF289">
            <v>44</v>
          </cell>
          <cell r="HG289">
            <v>32</v>
          </cell>
          <cell r="HH289">
            <v>12</v>
          </cell>
          <cell r="HI289">
            <v>5</v>
          </cell>
          <cell r="HJ289">
            <v>0</v>
          </cell>
          <cell r="HK289">
            <v>0</v>
          </cell>
          <cell r="HL289">
            <v>0</v>
          </cell>
          <cell r="HM289">
            <v>0</v>
          </cell>
          <cell r="HN289">
            <v>0</v>
          </cell>
          <cell r="HO289">
            <v>0</v>
          </cell>
          <cell r="HP289">
            <v>0</v>
          </cell>
          <cell r="HQ289">
            <v>0</v>
          </cell>
          <cell r="HR289">
            <v>0</v>
          </cell>
          <cell r="HS289">
            <v>0</v>
          </cell>
          <cell r="HT289">
            <v>0</v>
          </cell>
          <cell r="HU289">
            <v>0</v>
          </cell>
          <cell r="HV289">
            <v>911</v>
          </cell>
          <cell r="HW289">
            <v>681</v>
          </cell>
          <cell r="HX289">
            <v>491</v>
          </cell>
          <cell r="HY289">
            <v>190</v>
          </cell>
          <cell r="HZ289">
            <v>140</v>
          </cell>
          <cell r="IA289">
            <v>83</v>
          </cell>
          <cell r="IB289">
            <v>57</v>
          </cell>
          <cell r="IC289">
            <v>25</v>
          </cell>
          <cell r="ID289">
            <v>44</v>
          </cell>
          <cell r="IE289">
            <v>22</v>
          </cell>
          <cell r="IF289">
            <v>22</v>
          </cell>
          <cell r="IG289">
            <v>6</v>
          </cell>
          <cell r="IH289">
            <v>387</v>
          </cell>
          <cell r="II289">
            <v>331</v>
          </cell>
          <cell r="IJ289">
            <v>201</v>
          </cell>
          <cell r="IK289">
            <v>130</v>
          </cell>
          <cell r="IL289">
            <v>91</v>
          </cell>
          <cell r="IM289">
            <v>65</v>
          </cell>
          <cell r="IN289">
            <v>26</v>
          </cell>
          <cell r="IO289">
            <v>16</v>
          </cell>
          <cell r="IP289" t="str">
            <v>*</v>
          </cell>
          <cell r="IQ289">
            <v>26</v>
          </cell>
          <cell r="IR289" t="str">
            <v>*</v>
          </cell>
          <cell r="IS289" t="str">
            <v>*</v>
          </cell>
        </row>
        <row r="290">
          <cell r="A290" t="str">
            <v>Neustadt a.d.Waldnaab</v>
          </cell>
          <cell r="B290">
            <v>1434</v>
          </cell>
          <cell r="C290">
            <v>1261</v>
          </cell>
          <cell r="D290">
            <v>905</v>
          </cell>
          <cell r="E290">
            <v>356</v>
          </cell>
          <cell r="F290">
            <v>276</v>
          </cell>
          <cell r="G290">
            <v>169</v>
          </cell>
          <cell r="H290">
            <v>107</v>
          </cell>
          <cell r="I290">
            <v>55</v>
          </cell>
          <cell r="J290" t="str">
            <v>*</v>
          </cell>
          <cell r="K290" t="str">
            <v>*</v>
          </cell>
          <cell r="L290">
            <v>50</v>
          </cell>
          <cell r="M290" t="str">
            <v>*</v>
          </cell>
          <cell r="N290">
            <v>812</v>
          </cell>
          <cell r="O290">
            <v>720</v>
          </cell>
          <cell r="P290">
            <v>509</v>
          </cell>
          <cell r="Q290">
            <v>211</v>
          </cell>
          <cell r="R290">
            <v>169</v>
          </cell>
          <cell r="S290">
            <v>99</v>
          </cell>
          <cell r="T290">
            <v>70</v>
          </cell>
          <cell r="U290">
            <v>35</v>
          </cell>
          <cell r="V290" t="str">
            <v>*</v>
          </cell>
          <cell r="W290" t="str">
            <v>*</v>
          </cell>
          <cell r="X290">
            <v>25</v>
          </cell>
          <cell r="Y290" t="str">
            <v>*</v>
          </cell>
          <cell r="Z290">
            <v>622</v>
          </cell>
          <cell r="AA290">
            <v>541</v>
          </cell>
          <cell r="AB290">
            <v>396</v>
          </cell>
          <cell r="AC290">
            <v>145</v>
          </cell>
          <cell r="AD290">
            <v>107</v>
          </cell>
          <cell r="AE290">
            <v>70</v>
          </cell>
          <cell r="AF290">
            <v>37</v>
          </cell>
          <cell r="AG290">
            <v>20</v>
          </cell>
          <cell r="AH290" t="str">
            <v>*</v>
          </cell>
          <cell r="AI290" t="str">
            <v>*</v>
          </cell>
          <cell r="AJ290">
            <v>25</v>
          </cell>
          <cell r="AK290" t="str">
            <v>*</v>
          </cell>
          <cell r="AL290">
            <v>123</v>
          </cell>
          <cell r="AM290">
            <v>113</v>
          </cell>
          <cell r="AN290">
            <v>75</v>
          </cell>
          <cell r="AO290">
            <v>38</v>
          </cell>
          <cell r="AP290">
            <v>23</v>
          </cell>
          <cell r="AQ290">
            <v>17</v>
          </cell>
          <cell r="AR290">
            <v>6</v>
          </cell>
          <cell r="AS290">
            <v>3</v>
          </cell>
          <cell r="AT290">
            <v>15</v>
          </cell>
          <cell r="AU290">
            <v>5</v>
          </cell>
          <cell r="AV290">
            <v>10</v>
          </cell>
          <cell r="AW290">
            <v>0</v>
          </cell>
          <cell r="AX290">
            <v>253</v>
          </cell>
          <cell r="AY290">
            <v>215</v>
          </cell>
          <cell r="AZ290">
            <v>144</v>
          </cell>
          <cell r="BA290">
            <v>71</v>
          </cell>
          <cell r="BB290">
            <v>52</v>
          </cell>
          <cell r="BC290">
            <v>32</v>
          </cell>
          <cell r="BD290">
            <v>20</v>
          </cell>
          <cell r="BE290">
            <v>10</v>
          </cell>
          <cell r="BF290">
            <v>19</v>
          </cell>
          <cell r="BG290">
            <v>8</v>
          </cell>
          <cell r="BH290">
            <v>11</v>
          </cell>
          <cell r="BI290">
            <v>0</v>
          </cell>
          <cell r="BJ290">
            <v>286</v>
          </cell>
          <cell r="BK290">
            <v>253</v>
          </cell>
          <cell r="BL290">
            <v>151</v>
          </cell>
          <cell r="BM290">
            <v>102</v>
          </cell>
          <cell r="BN290">
            <v>84</v>
          </cell>
          <cell r="BO290">
            <v>59</v>
          </cell>
          <cell r="BP290">
            <v>25</v>
          </cell>
          <cell r="BQ290">
            <v>16</v>
          </cell>
          <cell r="BR290">
            <v>18</v>
          </cell>
          <cell r="BS290">
            <v>8</v>
          </cell>
          <cell r="BT290">
            <v>10</v>
          </cell>
          <cell r="BU290">
            <v>0</v>
          </cell>
          <cell r="BV290">
            <v>301</v>
          </cell>
          <cell r="BW290">
            <v>268</v>
          </cell>
          <cell r="BX290">
            <v>197</v>
          </cell>
          <cell r="BY290">
            <v>71</v>
          </cell>
          <cell r="BZ290">
            <v>61</v>
          </cell>
          <cell r="CA290">
            <v>44</v>
          </cell>
          <cell r="CB290">
            <v>17</v>
          </cell>
          <cell r="CC290">
            <v>8</v>
          </cell>
          <cell r="CD290" t="str">
            <v>*</v>
          </cell>
          <cell r="CE290" t="str">
            <v>*</v>
          </cell>
          <cell r="CF290">
            <v>4</v>
          </cell>
          <cell r="CG290" t="str">
            <v>*</v>
          </cell>
          <cell r="CH290">
            <v>471</v>
          </cell>
          <cell r="CI290">
            <v>412</v>
          </cell>
          <cell r="CJ290">
            <v>338</v>
          </cell>
          <cell r="CK290">
            <v>74</v>
          </cell>
          <cell r="CL290">
            <v>56</v>
          </cell>
          <cell r="CM290">
            <v>17</v>
          </cell>
          <cell r="CN290">
            <v>39</v>
          </cell>
          <cell r="CO290">
            <v>18</v>
          </cell>
          <cell r="CP290">
            <v>18</v>
          </cell>
          <cell r="CQ290">
            <v>3</v>
          </cell>
          <cell r="CR290">
            <v>15</v>
          </cell>
          <cell r="CS290">
            <v>0</v>
          </cell>
          <cell r="CT290">
            <v>148</v>
          </cell>
          <cell r="CU290">
            <v>131</v>
          </cell>
          <cell r="CV290">
            <v>84</v>
          </cell>
          <cell r="CW290">
            <v>47</v>
          </cell>
          <cell r="CX290">
            <v>39</v>
          </cell>
          <cell r="CY290">
            <v>28</v>
          </cell>
          <cell r="CZ290">
            <v>11</v>
          </cell>
          <cell r="DA290">
            <v>7</v>
          </cell>
          <cell r="DB290">
            <v>8</v>
          </cell>
          <cell r="DC290" t="str">
            <v>*</v>
          </cell>
          <cell r="DD290" t="str">
            <v>*</v>
          </cell>
          <cell r="DE290">
            <v>0</v>
          </cell>
          <cell r="DF290">
            <v>825</v>
          </cell>
          <cell r="DG290">
            <v>730</v>
          </cell>
          <cell r="DH290">
            <v>562</v>
          </cell>
          <cell r="DI290">
            <v>168</v>
          </cell>
          <cell r="DJ290">
            <v>126</v>
          </cell>
          <cell r="DK290">
            <v>62</v>
          </cell>
          <cell r="DL290">
            <v>64</v>
          </cell>
          <cell r="DM290">
            <v>35</v>
          </cell>
          <cell r="DN290">
            <v>42</v>
          </cell>
          <cell r="DO290">
            <v>15</v>
          </cell>
          <cell r="DP290">
            <v>27</v>
          </cell>
          <cell r="DQ290">
            <v>0</v>
          </cell>
          <cell r="DR290">
            <v>255</v>
          </cell>
          <cell r="DS290">
            <v>231</v>
          </cell>
          <cell r="DT290">
            <v>188</v>
          </cell>
          <cell r="DU290">
            <v>43</v>
          </cell>
          <cell r="DV290">
            <v>25</v>
          </cell>
          <cell r="DW290">
            <v>10</v>
          </cell>
          <cell r="DX290">
            <v>15</v>
          </cell>
          <cell r="DY290">
            <v>5</v>
          </cell>
          <cell r="DZ290" t="str">
            <v>*</v>
          </cell>
          <cell r="EA290" t="str">
            <v>*</v>
          </cell>
          <cell r="EB290">
            <v>10</v>
          </cell>
          <cell r="EC290" t="str">
            <v>*</v>
          </cell>
          <cell r="ED290">
            <v>147</v>
          </cell>
          <cell r="EE290">
            <v>123</v>
          </cell>
          <cell r="EF290">
            <v>60</v>
          </cell>
          <cell r="EG290">
            <v>63</v>
          </cell>
          <cell r="EH290">
            <v>55</v>
          </cell>
          <cell r="EI290">
            <v>44</v>
          </cell>
          <cell r="EJ290">
            <v>11</v>
          </cell>
          <cell r="EK290">
            <v>3</v>
          </cell>
          <cell r="EL290">
            <v>8</v>
          </cell>
          <cell r="EM290" t="str">
            <v>*</v>
          </cell>
          <cell r="EN290" t="str">
            <v>*</v>
          </cell>
          <cell r="EO290">
            <v>0</v>
          </cell>
          <cell r="EP290">
            <v>59</v>
          </cell>
          <cell r="EQ290">
            <v>46</v>
          </cell>
          <cell r="ER290">
            <v>11</v>
          </cell>
          <cell r="ES290">
            <v>35</v>
          </cell>
          <cell r="ET290">
            <v>31</v>
          </cell>
          <cell r="EU290">
            <v>25</v>
          </cell>
          <cell r="EV290">
            <v>6</v>
          </cell>
          <cell r="EW290">
            <v>5</v>
          </cell>
          <cell r="EX290" t="str">
            <v>*</v>
          </cell>
          <cell r="EY290" t="str">
            <v>*</v>
          </cell>
          <cell r="EZ290" t="str">
            <v>*</v>
          </cell>
          <cell r="FA290" t="str">
            <v>*</v>
          </cell>
          <cell r="FB290">
            <v>583</v>
          </cell>
          <cell r="FC290">
            <v>514</v>
          </cell>
          <cell r="FD290">
            <v>296</v>
          </cell>
          <cell r="FE290">
            <v>218</v>
          </cell>
          <cell r="FF290">
            <v>179</v>
          </cell>
          <cell r="FG290">
            <v>122</v>
          </cell>
          <cell r="FH290">
            <v>57</v>
          </cell>
          <cell r="FI290">
            <v>35</v>
          </cell>
          <cell r="FJ290" t="str">
            <v>*</v>
          </cell>
          <cell r="FK290" t="str">
            <v>*</v>
          </cell>
          <cell r="FL290">
            <v>25</v>
          </cell>
          <cell r="FM290" t="str">
            <v>*</v>
          </cell>
          <cell r="FN290">
            <v>774</v>
          </cell>
          <cell r="FO290">
            <v>685</v>
          </cell>
          <cell r="FP290">
            <v>577</v>
          </cell>
          <cell r="FQ290">
            <v>108</v>
          </cell>
          <cell r="FR290">
            <v>73</v>
          </cell>
          <cell r="FS290">
            <v>28</v>
          </cell>
          <cell r="FT290">
            <v>45</v>
          </cell>
          <cell r="FU290" t="str">
            <v>*</v>
          </cell>
          <cell r="FV290">
            <v>35</v>
          </cell>
          <cell r="FW290" t="str">
            <v>*</v>
          </cell>
          <cell r="FX290" t="str">
            <v>*</v>
          </cell>
          <cell r="FY290">
            <v>0</v>
          </cell>
          <cell r="FZ290">
            <v>77</v>
          </cell>
          <cell r="GA290">
            <v>62</v>
          </cell>
          <cell r="GB290">
            <v>32</v>
          </cell>
          <cell r="GC290">
            <v>30</v>
          </cell>
          <cell r="GD290">
            <v>24</v>
          </cell>
          <cell r="GE290">
            <v>19</v>
          </cell>
          <cell r="GF290">
            <v>5</v>
          </cell>
          <cell r="GG290" t="str">
            <v>*</v>
          </cell>
          <cell r="GH290">
            <v>6</v>
          </cell>
          <cell r="GI290" t="str">
            <v>*</v>
          </cell>
          <cell r="GJ290" t="str">
            <v>*</v>
          </cell>
          <cell r="GK290">
            <v>0</v>
          </cell>
          <cell r="GL290">
            <v>0</v>
          </cell>
          <cell r="GM290">
            <v>0</v>
          </cell>
          <cell r="GN290">
            <v>0</v>
          </cell>
          <cell r="GO290">
            <v>0</v>
          </cell>
          <cell r="GP290">
            <v>0</v>
          </cell>
          <cell r="GQ290">
            <v>0</v>
          </cell>
          <cell r="GR290">
            <v>0</v>
          </cell>
          <cell r="GS290">
            <v>0</v>
          </cell>
          <cell r="GT290">
            <v>0</v>
          </cell>
          <cell r="GU290">
            <v>0</v>
          </cell>
          <cell r="GV290">
            <v>0</v>
          </cell>
          <cell r="GW290">
            <v>0</v>
          </cell>
          <cell r="GX290">
            <v>747</v>
          </cell>
          <cell r="GY290">
            <v>661</v>
          </cell>
          <cell r="GZ290">
            <v>425</v>
          </cell>
          <cell r="HA290">
            <v>236</v>
          </cell>
          <cell r="HB290">
            <v>190</v>
          </cell>
          <cell r="HC290">
            <v>128</v>
          </cell>
          <cell r="HD290">
            <v>62</v>
          </cell>
          <cell r="HE290">
            <v>38</v>
          </cell>
          <cell r="HF290" t="str">
            <v>*</v>
          </cell>
          <cell r="HG290" t="str">
            <v>*</v>
          </cell>
          <cell r="HH290">
            <v>29</v>
          </cell>
          <cell r="HI290" t="str">
            <v>*</v>
          </cell>
          <cell r="HJ290">
            <v>0</v>
          </cell>
          <cell r="HK290">
            <v>0</v>
          </cell>
          <cell r="HL290">
            <v>0</v>
          </cell>
          <cell r="HM290">
            <v>0</v>
          </cell>
          <cell r="HN290">
            <v>0</v>
          </cell>
          <cell r="HO290">
            <v>0</v>
          </cell>
          <cell r="HP290">
            <v>0</v>
          </cell>
          <cell r="HQ290">
            <v>0</v>
          </cell>
          <cell r="HR290">
            <v>0</v>
          </cell>
          <cell r="HS290">
            <v>0</v>
          </cell>
          <cell r="HT290">
            <v>0</v>
          </cell>
          <cell r="HU290">
            <v>0</v>
          </cell>
          <cell r="HV290">
            <v>882</v>
          </cell>
          <cell r="HW290">
            <v>784</v>
          </cell>
          <cell r="HX290">
            <v>611</v>
          </cell>
          <cell r="HY290">
            <v>173</v>
          </cell>
          <cell r="HZ290">
            <v>128</v>
          </cell>
          <cell r="IA290">
            <v>61</v>
          </cell>
          <cell r="IB290">
            <v>67</v>
          </cell>
          <cell r="IC290">
            <v>30</v>
          </cell>
          <cell r="ID290" t="str">
            <v>*</v>
          </cell>
          <cell r="IE290" t="str">
            <v>*</v>
          </cell>
          <cell r="IF290">
            <v>28</v>
          </cell>
          <cell r="IG290" t="str">
            <v>*</v>
          </cell>
          <cell r="IH290">
            <v>552</v>
          </cell>
          <cell r="II290">
            <v>477</v>
          </cell>
          <cell r="IJ290">
            <v>294</v>
          </cell>
          <cell r="IK290">
            <v>183</v>
          </cell>
          <cell r="IL290">
            <v>148</v>
          </cell>
          <cell r="IM290">
            <v>108</v>
          </cell>
          <cell r="IN290">
            <v>40</v>
          </cell>
          <cell r="IO290">
            <v>25</v>
          </cell>
          <cell r="IP290">
            <v>35</v>
          </cell>
          <cell r="IQ290">
            <v>13</v>
          </cell>
          <cell r="IR290">
            <v>22</v>
          </cell>
          <cell r="IS290">
            <v>0</v>
          </cell>
        </row>
        <row r="291">
          <cell r="A291" t="str">
            <v>Regensburg</v>
          </cell>
          <cell r="B291">
            <v>2047</v>
          </cell>
          <cell r="C291">
            <v>1741</v>
          </cell>
          <cell r="D291">
            <v>996</v>
          </cell>
          <cell r="E291">
            <v>745</v>
          </cell>
          <cell r="F291">
            <v>642</v>
          </cell>
          <cell r="G291">
            <v>444</v>
          </cell>
          <cell r="H291">
            <v>198</v>
          </cell>
          <cell r="I291">
            <v>118</v>
          </cell>
          <cell r="J291">
            <v>88</v>
          </cell>
          <cell r="K291">
            <v>31</v>
          </cell>
          <cell r="L291">
            <v>56</v>
          </cell>
          <cell r="M291">
            <v>15</v>
          </cell>
          <cell r="N291">
            <v>1173</v>
          </cell>
          <cell r="O291">
            <v>1004</v>
          </cell>
          <cell r="P291">
            <v>565</v>
          </cell>
          <cell r="Q291">
            <v>439</v>
          </cell>
          <cell r="R291">
            <v>381</v>
          </cell>
          <cell r="S291">
            <v>270</v>
          </cell>
          <cell r="T291">
            <v>111</v>
          </cell>
          <cell r="U291">
            <v>65</v>
          </cell>
          <cell r="V291">
            <v>48</v>
          </cell>
          <cell r="W291">
            <v>21</v>
          </cell>
          <cell r="X291">
            <v>27</v>
          </cell>
          <cell r="Y291">
            <v>10</v>
          </cell>
          <cell r="Z291">
            <v>874</v>
          </cell>
          <cell r="AA291">
            <v>737</v>
          </cell>
          <cell r="AB291">
            <v>431</v>
          </cell>
          <cell r="AC291">
            <v>306</v>
          </cell>
          <cell r="AD291">
            <v>261</v>
          </cell>
          <cell r="AE291">
            <v>174</v>
          </cell>
          <cell r="AF291">
            <v>87</v>
          </cell>
          <cell r="AG291">
            <v>53</v>
          </cell>
          <cell r="AH291">
            <v>40</v>
          </cell>
          <cell r="AI291">
            <v>10</v>
          </cell>
          <cell r="AJ291">
            <v>29</v>
          </cell>
          <cell r="AK291">
            <v>5</v>
          </cell>
          <cell r="AL291">
            <v>178</v>
          </cell>
          <cell r="AM291">
            <v>155</v>
          </cell>
          <cell r="AN291">
            <v>85</v>
          </cell>
          <cell r="AO291">
            <v>70</v>
          </cell>
          <cell r="AP291">
            <v>52</v>
          </cell>
          <cell r="AQ291">
            <v>45</v>
          </cell>
          <cell r="AR291">
            <v>7</v>
          </cell>
          <cell r="AS291">
            <v>4</v>
          </cell>
          <cell r="AT291" t="str">
            <v>*</v>
          </cell>
          <cell r="AU291">
            <v>4</v>
          </cell>
          <cell r="AV291">
            <v>11</v>
          </cell>
          <cell r="AW291" t="str">
            <v>*</v>
          </cell>
          <cell r="AX291">
            <v>467</v>
          </cell>
          <cell r="AY291">
            <v>403</v>
          </cell>
          <cell r="AZ291">
            <v>194</v>
          </cell>
          <cell r="BA291">
            <v>209</v>
          </cell>
          <cell r="BB291">
            <v>175</v>
          </cell>
          <cell r="BC291">
            <v>126</v>
          </cell>
          <cell r="BD291">
            <v>49</v>
          </cell>
          <cell r="BE291">
            <v>28</v>
          </cell>
          <cell r="BF291">
            <v>30</v>
          </cell>
          <cell r="BG291">
            <v>12</v>
          </cell>
          <cell r="BH291">
            <v>18</v>
          </cell>
          <cell r="BI291">
            <v>4</v>
          </cell>
          <cell r="BJ291">
            <v>440</v>
          </cell>
          <cell r="BK291">
            <v>384</v>
          </cell>
          <cell r="BL291">
            <v>180</v>
          </cell>
          <cell r="BM291">
            <v>204</v>
          </cell>
          <cell r="BN291">
            <v>186</v>
          </cell>
          <cell r="BO291">
            <v>133</v>
          </cell>
          <cell r="BP291">
            <v>53</v>
          </cell>
          <cell r="BQ291">
            <v>32</v>
          </cell>
          <cell r="BR291">
            <v>14</v>
          </cell>
          <cell r="BS291" t="str">
            <v>*</v>
          </cell>
          <cell r="BT291" t="str">
            <v>*</v>
          </cell>
          <cell r="BU291">
            <v>4</v>
          </cell>
          <cell r="BV291">
            <v>429</v>
          </cell>
          <cell r="BW291">
            <v>356</v>
          </cell>
          <cell r="BX291">
            <v>213</v>
          </cell>
          <cell r="BY291">
            <v>143</v>
          </cell>
          <cell r="BZ291">
            <v>126</v>
          </cell>
          <cell r="CA291">
            <v>91</v>
          </cell>
          <cell r="CB291">
            <v>35</v>
          </cell>
          <cell r="CC291">
            <v>24</v>
          </cell>
          <cell r="CD291" t="str">
            <v>*</v>
          </cell>
          <cell r="CE291" t="str">
            <v>*</v>
          </cell>
          <cell r="CF291">
            <v>8</v>
          </cell>
          <cell r="CG291" t="str">
            <v>*</v>
          </cell>
          <cell r="CH291">
            <v>533</v>
          </cell>
          <cell r="CI291">
            <v>443</v>
          </cell>
          <cell r="CJ291">
            <v>324</v>
          </cell>
          <cell r="CK291">
            <v>119</v>
          </cell>
          <cell r="CL291">
            <v>103</v>
          </cell>
          <cell r="CM291">
            <v>49</v>
          </cell>
          <cell r="CN291">
            <v>54</v>
          </cell>
          <cell r="CO291">
            <v>30</v>
          </cell>
          <cell r="CP291">
            <v>13</v>
          </cell>
          <cell r="CQ291" t="str">
            <v>*</v>
          </cell>
          <cell r="CR291" t="str">
            <v>*</v>
          </cell>
          <cell r="CS291">
            <v>3</v>
          </cell>
          <cell r="CT291">
            <v>187</v>
          </cell>
          <cell r="CU291">
            <v>171</v>
          </cell>
          <cell r="CV291">
            <v>79</v>
          </cell>
          <cell r="CW291">
            <v>92</v>
          </cell>
          <cell r="CX291">
            <v>78</v>
          </cell>
          <cell r="CY291">
            <v>56</v>
          </cell>
          <cell r="CZ291">
            <v>22</v>
          </cell>
          <cell r="DA291">
            <v>15</v>
          </cell>
          <cell r="DB291" t="str">
            <v>*</v>
          </cell>
          <cell r="DC291" t="str">
            <v>*</v>
          </cell>
          <cell r="DD291">
            <v>8</v>
          </cell>
          <cell r="DE291" t="str">
            <v>*</v>
          </cell>
          <cell r="DF291">
            <v>941</v>
          </cell>
          <cell r="DG291">
            <v>799</v>
          </cell>
          <cell r="DH291">
            <v>512</v>
          </cell>
          <cell r="DI291">
            <v>287</v>
          </cell>
          <cell r="DJ291">
            <v>238</v>
          </cell>
          <cell r="DK291">
            <v>139</v>
          </cell>
          <cell r="DL291">
            <v>99</v>
          </cell>
          <cell r="DM291">
            <v>62</v>
          </cell>
          <cell r="DN291">
            <v>41</v>
          </cell>
          <cell r="DO291">
            <v>12</v>
          </cell>
          <cell r="DP291">
            <v>28</v>
          </cell>
          <cell r="DQ291">
            <v>8</v>
          </cell>
          <cell r="DR291">
            <v>356</v>
          </cell>
          <cell r="DS291">
            <v>295</v>
          </cell>
          <cell r="DT291">
            <v>206</v>
          </cell>
          <cell r="DU291">
            <v>89</v>
          </cell>
          <cell r="DV291">
            <v>78</v>
          </cell>
          <cell r="DW291">
            <v>35</v>
          </cell>
          <cell r="DX291">
            <v>43</v>
          </cell>
          <cell r="DY291">
            <v>26</v>
          </cell>
          <cell r="DZ291" t="str">
            <v>*</v>
          </cell>
          <cell r="EA291" t="str">
            <v>*</v>
          </cell>
          <cell r="EB291">
            <v>8</v>
          </cell>
          <cell r="EC291" t="str">
            <v>*</v>
          </cell>
          <cell r="ED291">
            <v>416</v>
          </cell>
          <cell r="EE291">
            <v>342</v>
          </cell>
          <cell r="EF291">
            <v>170</v>
          </cell>
          <cell r="EG291">
            <v>172</v>
          </cell>
          <cell r="EH291">
            <v>153</v>
          </cell>
          <cell r="EI291">
            <v>124</v>
          </cell>
          <cell r="EJ291">
            <v>29</v>
          </cell>
          <cell r="EK291">
            <v>13</v>
          </cell>
          <cell r="EL291" t="str">
            <v>*</v>
          </cell>
          <cell r="EM291" t="str">
            <v>*</v>
          </cell>
          <cell r="EN291">
            <v>9</v>
          </cell>
          <cell r="EO291" t="str">
            <v>*</v>
          </cell>
          <cell r="EP291">
            <v>147</v>
          </cell>
          <cell r="EQ291">
            <v>134</v>
          </cell>
          <cell r="ER291">
            <v>29</v>
          </cell>
          <cell r="ES291">
            <v>105</v>
          </cell>
          <cell r="ET291">
            <v>95</v>
          </cell>
          <cell r="EU291">
            <v>90</v>
          </cell>
          <cell r="EV291">
            <v>5</v>
          </cell>
          <cell r="EW291" t="str">
            <v>*</v>
          </cell>
          <cell r="EX291" t="str">
            <v>*</v>
          </cell>
          <cell r="EY291">
            <v>5</v>
          </cell>
          <cell r="EZ291" t="str">
            <v>*</v>
          </cell>
          <cell r="FA291" t="str">
            <v>*</v>
          </cell>
          <cell r="FB291">
            <v>712</v>
          </cell>
          <cell r="FC291">
            <v>639</v>
          </cell>
          <cell r="FD291">
            <v>239</v>
          </cell>
          <cell r="FE291">
            <v>400</v>
          </cell>
          <cell r="FF291">
            <v>348</v>
          </cell>
          <cell r="FG291">
            <v>278</v>
          </cell>
          <cell r="FH291">
            <v>70</v>
          </cell>
          <cell r="FI291">
            <v>47</v>
          </cell>
          <cell r="FJ291" t="str">
            <v>*</v>
          </cell>
          <cell r="FK291">
            <v>15</v>
          </cell>
          <cell r="FL291" t="str">
            <v>*</v>
          </cell>
          <cell r="FM291" t="str">
            <v>*</v>
          </cell>
          <cell r="FN291">
            <v>1127</v>
          </cell>
          <cell r="FO291">
            <v>932</v>
          </cell>
          <cell r="FP291">
            <v>661</v>
          </cell>
          <cell r="FQ291">
            <v>271</v>
          </cell>
          <cell r="FR291">
            <v>228</v>
          </cell>
          <cell r="FS291">
            <v>116</v>
          </cell>
          <cell r="FT291">
            <v>112</v>
          </cell>
          <cell r="FU291">
            <v>64</v>
          </cell>
          <cell r="FV291" t="str">
            <v>*</v>
          </cell>
          <cell r="FW291" t="str">
            <v>*</v>
          </cell>
          <cell r="FX291">
            <v>28</v>
          </cell>
          <cell r="FY291" t="str">
            <v>*</v>
          </cell>
          <cell r="FZ291">
            <v>208</v>
          </cell>
          <cell r="GA291">
            <v>170</v>
          </cell>
          <cell r="GB291">
            <v>96</v>
          </cell>
          <cell r="GC291">
            <v>74</v>
          </cell>
          <cell r="GD291">
            <v>66</v>
          </cell>
          <cell r="GE291">
            <v>50</v>
          </cell>
          <cell r="GF291">
            <v>16</v>
          </cell>
          <cell r="GG291">
            <v>7</v>
          </cell>
          <cell r="GH291">
            <v>8</v>
          </cell>
          <cell r="GI291" t="str">
            <v>*</v>
          </cell>
          <cell r="GJ291" t="str">
            <v>*</v>
          </cell>
          <cell r="GK291">
            <v>0</v>
          </cell>
          <cell r="GL291">
            <v>0</v>
          </cell>
          <cell r="GM291">
            <v>0</v>
          </cell>
          <cell r="GN291">
            <v>0</v>
          </cell>
          <cell r="GO291">
            <v>0</v>
          </cell>
          <cell r="GP291">
            <v>0</v>
          </cell>
          <cell r="GQ291">
            <v>0</v>
          </cell>
          <cell r="GR291">
            <v>0</v>
          </cell>
          <cell r="GS291">
            <v>0</v>
          </cell>
          <cell r="GT291">
            <v>0</v>
          </cell>
          <cell r="GU291">
            <v>0</v>
          </cell>
          <cell r="GV291">
            <v>0</v>
          </cell>
          <cell r="GW291">
            <v>0</v>
          </cell>
          <cell r="GX291">
            <v>834</v>
          </cell>
          <cell r="GY291">
            <v>738</v>
          </cell>
          <cell r="GZ291">
            <v>313</v>
          </cell>
          <cell r="HA291">
            <v>425</v>
          </cell>
          <cell r="HB291">
            <v>369</v>
          </cell>
          <cell r="HC291">
            <v>284</v>
          </cell>
          <cell r="HD291">
            <v>85</v>
          </cell>
          <cell r="HE291">
            <v>53</v>
          </cell>
          <cell r="HF291">
            <v>43</v>
          </cell>
          <cell r="HG291">
            <v>15</v>
          </cell>
          <cell r="HH291">
            <v>28</v>
          </cell>
          <cell r="HI291">
            <v>13</v>
          </cell>
          <cell r="HJ291">
            <v>0</v>
          </cell>
          <cell r="HK291">
            <v>0</v>
          </cell>
          <cell r="HL291">
            <v>0</v>
          </cell>
          <cell r="HM291">
            <v>0</v>
          </cell>
          <cell r="HN291">
            <v>0</v>
          </cell>
          <cell r="HO291">
            <v>0</v>
          </cell>
          <cell r="HP291">
            <v>0</v>
          </cell>
          <cell r="HQ291">
            <v>0</v>
          </cell>
          <cell r="HR291">
            <v>0</v>
          </cell>
          <cell r="HS291">
            <v>0</v>
          </cell>
          <cell r="HT291">
            <v>0</v>
          </cell>
          <cell r="HU291">
            <v>0</v>
          </cell>
          <cell r="HV291">
            <v>1468</v>
          </cell>
          <cell r="HW291">
            <v>1217</v>
          </cell>
          <cell r="HX291">
            <v>774</v>
          </cell>
          <cell r="HY291">
            <v>443</v>
          </cell>
          <cell r="HZ291">
            <v>370</v>
          </cell>
          <cell r="IA291">
            <v>231</v>
          </cell>
          <cell r="IB291">
            <v>139</v>
          </cell>
          <cell r="IC291">
            <v>74</v>
          </cell>
          <cell r="ID291">
            <v>66</v>
          </cell>
          <cell r="IE291">
            <v>22</v>
          </cell>
          <cell r="IF291">
            <v>43</v>
          </cell>
          <cell r="IG291">
            <v>7</v>
          </cell>
          <cell r="IH291">
            <v>579</v>
          </cell>
          <cell r="II291">
            <v>524</v>
          </cell>
          <cell r="IJ291">
            <v>222</v>
          </cell>
          <cell r="IK291">
            <v>302</v>
          </cell>
          <cell r="IL291">
            <v>272</v>
          </cell>
          <cell r="IM291">
            <v>213</v>
          </cell>
          <cell r="IN291">
            <v>59</v>
          </cell>
          <cell r="IO291">
            <v>44</v>
          </cell>
          <cell r="IP291">
            <v>22</v>
          </cell>
          <cell r="IQ291">
            <v>9</v>
          </cell>
          <cell r="IR291">
            <v>13</v>
          </cell>
          <cell r="IS291">
            <v>8</v>
          </cell>
        </row>
        <row r="292">
          <cell r="A292" t="str">
            <v>Schwandorf</v>
          </cell>
          <cell r="B292">
            <v>2379</v>
          </cell>
          <cell r="C292">
            <v>2067</v>
          </cell>
          <cell r="D292">
            <v>1264</v>
          </cell>
          <cell r="E292">
            <v>803</v>
          </cell>
          <cell r="F292">
            <v>680</v>
          </cell>
          <cell r="G292">
            <v>499</v>
          </cell>
          <cell r="H292">
            <v>181</v>
          </cell>
          <cell r="I292">
            <v>120</v>
          </cell>
          <cell r="J292">
            <v>105</v>
          </cell>
          <cell r="K292">
            <v>37</v>
          </cell>
          <cell r="L292">
            <v>68</v>
          </cell>
          <cell r="M292">
            <v>18</v>
          </cell>
          <cell r="N292">
            <v>1387</v>
          </cell>
          <cell r="O292">
            <v>1202</v>
          </cell>
          <cell r="P292">
            <v>726</v>
          </cell>
          <cell r="Q292">
            <v>476</v>
          </cell>
          <cell r="R292">
            <v>403</v>
          </cell>
          <cell r="S292">
            <v>296</v>
          </cell>
          <cell r="T292">
            <v>107</v>
          </cell>
          <cell r="U292">
            <v>62</v>
          </cell>
          <cell r="V292">
            <v>63</v>
          </cell>
          <cell r="W292">
            <v>21</v>
          </cell>
          <cell r="X292">
            <v>42</v>
          </cell>
          <cell r="Y292">
            <v>10</v>
          </cell>
          <cell r="Z292">
            <v>992</v>
          </cell>
          <cell r="AA292">
            <v>865</v>
          </cell>
          <cell r="AB292">
            <v>538</v>
          </cell>
          <cell r="AC292">
            <v>327</v>
          </cell>
          <cell r="AD292">
            <v>277</v>
          </cell>
          <cell r="AE292">
            <v>203</v>
          </cell>
          <cell r="AF292">
            <v>74</v>
          </cell>
          <cell r="AG292">
            <v>58</v>
          </cell>
          <cell r="AH292">
            <v>42</v>
          </cell>
          <cell r="AI292">
            <v>16</v>
          </cell>
          <cell r="AJ292">
            <v>26</v>
          </cell>
          <cell r="AK292">
            <v>8</v>
          </cell>
          <cell r="AL292">
            <v>265</v>
          </cell>
          <cell r="AM292">
            <v>238</v>
          </cell>
          <cell r="AN292">
            <v>138</v>
          </cell>
          <cell r="AO292">
            <v>100</v>
          </cell>
          <cell r="AP292">
            <v>73</v>
          </cell>
          <cell r="AQ292">
            <v>64</v>
          </cell>
          <cell r="AR292">
            <v>9</v>
          </cell>
          <cell r="AS292">
            <v>3</v>
          </cell>
          <cell r="AT292" t="str">
            <v>*</v>
          </cell>
          <cell r="AU292" t="str">
            <v>*</v>
          </cell>
          <cell r="AV292">
            <v>19</v>
          </cell>
          <cell r="AW292" t="str">
            <v>*</v>
          </cell>
          <cell r="AX292">
            <v>510</v>
          </cell>
          <cell r="AY292">
            <v>439</v>
          </cell>
          <cell r="AZ292">
            <v>232</v>
          </cell>
          <cell r="BA292">
            <v>207</v>
          </cell>
          <cell r="BB292">
            <v>174</v>
          </cell>
          <cell r="BC292">
            <v>132</v>
          </cell>
          <cell r="BD292">
            <v>42</v>
          </cell>
          <cell r="BE292">
            <v>30</v>
          </cell>
          <cell r="BF292">
            <v>26</v>
          </cell>
          <cell r="BG292">
            <v>10</v>
          </cell>
          <cell r="BH292">
            <v>16</v>
          </cell>
          <cell r="BI292">
            <v>7</v>
          </cell>
          <cell r="BJ292">
            <v>460</v>
          </cell>
          <cell r="BK292">
            <v>401</v>
          </cell>
          <cell r="BL292">
            <v>193</v>
          </cell>
          <cell r="BM292">
            <v>208</v>
          </cell>
          <cell r="BN292">
            <v>189</v>
          </cell>
          <cell r="BO292">
            <v>148</v>
          </cell>
          <cell r="BP292">
            <v>41</v>
          </cell>
          <cell r="BQ292">
            <v>28</v>
          </cell>
          <cell r="BR292">
            <v>14</v>
          </cell>
          <cell r="BS292">
            <v>10</v>
          </cell>
          <cell r="BT292">
            <v>4</v>
          </cell>
          <cell r="BU292">
            <v>5</v>
          </cell>
          <cell r="BV292">
            <v>475</v>
          </cell>
          <cell r="BW292">
            <v>414</v>
          </cell>
          <cell r="BX292">
            <v>281</v>
          </cell>
          <cell r="BY292">
            <v>133</v>
          </cell>
          <cell r="BZ292">
            <v>114</v>
          </cell>
          <cell r="CA292">
            <v>98</v>
          </cell>
          <cell r="CB292">
            <v>16</v>
          </cell>
          <cell r="CC292">
            <v>10</v>
          </cell>
          <cell r="CD292" t="str">
            <v>*</v>
          </cell>
          <cell r="CE292" t="str">
            <v>*</v>
          </cell>
          <cell r="CF292">
            <v>8</v>
          </cell>
          <cell r="CG292" t="str">
            <v>*</v>
          </cell>
          <cell r="CH292">
            <v>669</v>
          </cell>
          <cell r="CI292">
            <v>575</v>
          </cell>
          <cell r="CJ292">
            <v>420</v>
          </cell>
          <cell r="CK292">
            <v>155</v>
          </cell>
          <cell r="CL292">
            <v>130</v>
          </cell>
          <cell r="CM292">
            <v>57</v>
          </cell>
          <cell r="CN292">
            <v>73</v>
          </cell>
          <cell r="CO292">
            <v>49</v>
          </cell>
          <cell r="CP292" t="str">
            <v>*</v>
          </cell>
          <cell r="CQ292" t="str">
            <v>*</v>
          </cell>
          <cell r="CR292">
            <v>21</v>
          </cell>
          <cell r="CS292" t="str">
            <v>*</v>
          </cell>
          <cell r="CT292">
            <v>360</v>
          </cell>
          <cell r="CU292">
            <v>316</v>
          </cell>
          <cell r="CV292">
            <v>166</v>
          </cell>
          <cell r="CW292">
            <v>150</v>
          </cell>
          <cell r="CX292">
            <v>132</v>
          </cell>
          <cell r="CY292">
            <v>106</v>
          </cell>
          <cell r="CZ292">
            <v>26</v>
          </cell>
          <cell r="DA292">
            <v>20</v>
          </cell>
          <cell r="DB292">
            <v>13</v>
          </cell>
          <cell r="DC292">
            <v>8</v>
          </cell>
          <cell r="DD292">
            <v>5</v>
          </cell>
          <cell r="DE292">
            <v>5</v>
          </cell>
          <cell r="DF292">
            <v>1248</v>
          </cell>
          <cell r="DG292">
            <v>1098</v>
          </cell>
          <cell r="DH292">
            <v>721</v>
          </cell>
          <cell r="DI292">
            <v>377</v>
          </cell>
          <cell r="DJ292">
            <v>314</v>
          </cell>
          <cell r="DK292">
            <v>217</v>
          </cell>
          <cell r="DL292">
            <v>97</v>
          </cell>
          <cell r="DM292">
            <v>59</v>
          </cell>
          <cell r="DN292">
            <v>57</v>
          </cell>
          <cell r="DO292">
            <v>13</v>
          </cell>
          <cell r="DP292">
            <v>44</v>
          </cell>
          <cell r="DQ292">
            <v>6</v>
          </cell>
          <cell r="DR292">
            <v>402</v>
          </cell>
          <cell r="DS292">
            <v>346</v>
          </cell>
          <cell r="DT292">
            <v>247</v>
          </cell>
          <cell r="DU292">
            <v>99</v>
          </cell>
          <cell r="DV292">
            <v>81</v>
          </cell>
          <cell r="DW292">
            <v>40</v>
          </cell>
          <cell r="DX292">
            <v>41</v>
          </cell>
          <cell r="DY292">
            <v>30</v>
          </cell>
          <cell r="DZ292" t="str">
            <v>*</v>
          </cell>
          <cell r="EA292" t="str">
            <v>*</v>
          </cell>
          <cell r="EB292">
            <v>13</v>
          </cell>
          <cell r="EC292" t="str">
            <v>*</v>
          </cell>
          <cell r="ED292">
            <v>277</v>
          </cell>
          <cell r="EE292">
            <v>230</v>
          </cell>
          <cell r="EF292">
            <v>110</v>
          </cell>
          <cell r="EG292">
            <v>120</v>
          </cell>
          <cell r="EH292">
            <v>100</v>
          </cell>
          <cell r="EI292">
            <v>84</v>
          </cell>
          <cell r="EJ292">
            <v>16</v>
          </cell>
          <cell r="EK292">
            <v>10</v>
          </cell>
          <cell r="EL292">
            <v>16</v>
          </cell>
          <cell r="EM292">
            <v>10</v>
          </cell>
          <cell r="EN292">
            <v>6</v>
          </cell>
          <cell r="EO292">
            <v>4</v>
          </cell>
          <cell r="EP292">
            <v>92</v>
          </cell>
          <cell r="EQ292">
            <v>77</v>
          </cell>
          <cell r="ER292">
            <v>20</v>
          </cell>
          <cell r="ES292">
            <v>57</v>
          </cell>
          <cell r="ET292">
            <v>53</v>
          </cell>
          <cell r="EU292" t="str">
            <v>*</v>
          </cell>
          <cell r="EV292" t="str">
            <v>*</v>
          </cell>
          <cell r="EW292" t="str">
            <v>*</v>
          </cell>
          <cell r="EX292" t="str">
            <v>*</v>
          </cell>
          <cell r="EY292" t="str">
            <v>*</v>
          </cell>
          <cell r="EZ292">
            <v>0</v>
          </cell>
          <cell r="FA292" t="str">
            <v>*</v>
          </cell>
          <cell r="FB292">
            <v>994</v>
          </cell>
          <cell r="FC292">
            <v>880</v>
          </cell>
          <cell r="FD292">
            <v>414</v>
          </cell>
          <cell r="FE292">
            <v>466</v>
          </cell>
          <cell r="FF292">
            <v>407</v>
          </cell>
          <cell r="FG292">
            <v>342</v>
          </cell>
          <cell r="FH292">
            <v>65</v>
          </cell>
          <cell r="FI292">
            <v>41</v>
          </cell>
          <cell r="FJ292">
            <v>49</v>
          </cell>
          <cell r="FK292" t="str">
            <v>*</v>
          </cell>
          <cell r="FL292" t="str">
            <v>*</v>
          </cell>
          <cell r="FM292">
            <v>10</v>
          </cell>
          <cell r="FN292">
            <v>1269</v>
          </cell>
          <cell r="FO292">
            <v>1093</v>
          </cell>
          <cell r="FP292">
            <v>803</v>
          </cell>
          <cell r="FQ292">
            <v>290</v>
          </cell>
          <cell r="FR292">
            <v>232</v>
          </cell>
          <cell r="FS292">
            <v>125</v>
          </cell>
          <cell r="FT292">
            <v>107</v>
          </cell>
          <cell r="FU292">
            <v>72</v>
          </cell>
          <cell r="FV292" t="str">
            <v>*</v>
          </cell>
          <cell r="FW292" t="str">
            <v>*</v>
          </cell>
          <cell r="FX292">
            <v>40</v>
          </cell>
          <cell r="FY292" t="str">
            <v>*</v>
          </cell>
          <cell r="FZ292">
            <v>116</v>
          </cell>
          <cell r="GA292">
            <v>94</v>
          </cell>
          <cell r="GB292">
            <v>47</v>
          </cell>
          <cell r="GC292">
            <v>47</v>
          </cell>
          <cell r="GD292">
            <v>41</v>
          </cell>
          <cell r="GE292">
            <v>32</v>
          </cell>
          <cell r="GF292">
            <v>9</v>
          </cell>
          <cell r="GG292">
            <v>7</v>
          </cell>
          <cell r="GH292" t="str">
            <v>*</v>
          </cell>
          <cell r="GI292" t="str">
            <v>*</v>
          </cell>
          <cell r="GJ292" t="str">
            <v>*</v>
          </cell>
          <cell r="GK292" t="str">
            <v>*</v>
          </cell>
          <cell r="GL292">
            <v>0</v>
          </cell>
          <cell r="GM292">
            <v>0</v>
          </cell>
          <cell r="GN292">
            <v>0</v>
          </cell>
          <cell r="GO292">
            <v>0</v>
          </cell>
          <cell r="GP292">
            <v>0</v>
          </cell>
          <cell r="GQ292">
            <v>0</v>
          </cell>
          <cell r="GR292">
            <v>0</v>
          </cell>
          <cell r="GS292">
            <v>0</v>
          </cell>
          <cell r="GT292">
            <v>0</v>
          </cell>
          <cell r="GU292">
            <v>0</v>
          </cell>
          <cell r="GV292">
            <v>0</v>
          </cell>
          <cell r="GW292">
            <v>0</v>
          </cell>
          <cell r="GX292">
            <v>1065</v>
          </cell>
          <cell r="GY292">
            <v>944</v>
          </cell>
          <cell r="GZ292">
            <v>457</v>
          </cell>
          <cell r="HA292">
            <v>487</v>
          </cell>
          <cell r="HB292">
            <v>425</v>
          </cell>
          <cell r="HC292">
            <v>350</v>
          </cell>
          <cell r="HD292">
            <v>75</v>
          </cell>
          <cell r="HE292">
            <v>48</v>
          </cell>
          <cell r="HF292">
            <v>50</v>
          </cell>
          <cell r="HG292">
            <v>23</v>
          </cell>
          <cell r="HH292">
            <v>27</v>
          </cell>
          <cell r="HI292">
            <v>12</v>
          </cell>
          <cell r="HJ292">
            <v>0</v>
          </cell>
          <cell r="HK292">
            <v>0</v>
          </cell>
          <cell r="HL292">
            <v>0</v>
          </cell>
          <cell r="HM292">
            <v>0</v>
          </cell>
          <cell r="HN292">
            <v>0</v>
          </cell>
          <cell r="HO292">
            <v>0</v>
          </cell>
          <cell r="HP292">
            <v>0</v>
          </cell>
          <cell r="HQ292">
            <v>0</v>
          </cell>
          <cell r="HR292">
            <v>0</v>
          </cell>
          <cell r="HS292">
            <v>0</v>
          </cell>
          <cell r="HT292">
            <v>0</v>
          </cell>
          <cell r="HU292">
            <v>0</v>
          </cell>
          <cell r="HV292">
            <v>1555</v>
          </cell>
          <cell r="HW292">
            <v>1330</v>
          </cell>
          <cell r="HX292">
            <v>857</v>
          </cell>
          <cell r="HY292">
            <v>473</v>
          </cell>
          <cell r="HZ292">
            <v>385</v>
          </cell>
          <cell r="IA292">
            <v>261</v>
          </cell>
          <cell r="IB292">
            <v>124</v>
          </cell>
          <cell r="IC292">
            <v>78</v>
          </cell>
          <cell r="ID292">
            <v>78</v>
          </cell>
          <cell r="IE292">
            <v>23</v>
          </cell>
          <cell r="IF292">
            <v>55</v>
          </cell>
          <cell r="IG292">
            <v>10</v>
          </cell>
          <cell r="IH292">
            <v>824</v>
          </cell>
          <cell r="II292">
            <v>737</v>
          </cell>
          <cell r="IJ292">
            <v>407</v>
          </cell>
          <cell r="IK292">
            <v>330</v>
          </cell>
          <cell r="IL292">
            <v>295</v>
          </cell>
          <cell r="IM292">
            <v>238</v>
          </cell>
          <cell r="IN292">
            <v>57</v>
          </cell>
          <cell r="IO292">
            <v>42</v>
          </cell>
          <cell r="IP292">
            <v>27</v>
          </cell>
          <cell r="IQ292">
            <v>14</v>
          </cell>
          <cell r="IR292">
            <v>13</v>
          </cell>
          <cell r="IS292">
            <v>8</v>
          </cell>
        </row>
        <row r="293">
          <cell r="A293" t="str">
            <v>Tirschenreuth</v>
          </cell>
          <cell r="B293">
            <v>1199</v>
          </cell>
          <cell r="C293">
            <v>1049</v>
          </cell>
          <cell r="D293">
            <v>787</v>
          </cell>
          <cell r="E293">
            <v>262</v>
          </cell>
          <cell r="F293">
            <v>211</v>
          </cell>
          <cell r="G293">
            <v>142</v>
          </cell>
          <cell r="H293">
            <v>68</v>
          </cell>
          <cell r="I293">
            <v>25</v>
          </cell>
          <cell r="J293" t="str">
            <v>*</v>
          </cell>
          <cell r="K293">
            <v>14</v>
          </cell>
          <cell r="L293">
            <v>33</v>
          </cell>
          <cell r="M293" t="str">
            <v>*</v>
          </cell>
          <cell r="N293">
            <v>672</v>
          </cell>
          <cell r="O293">
            <v>590</v>
          </cell>
          <cell r="P293">
            <v>450</v>
          </cell>
          <cell r="Q293">
            <v>140</v>
          </cell>
          <cell r="R293">
            <v>112</v>
          </cell>
          <cell r="S293">
            <v>73</v>
          </cell>
          <cell r="T293">
            <v>39</v>
          </cell>
          <cell r="U293">
            <v>15</v>
          </cell>
          <cell r="V293" t="str">
            <v>*</v>
          </cell>
          <cell r="W293" t="str">
            <v>*</v>
          </cell>
          <cell r="X293">
            <v>18</v>
          </cell>
          <cell r="Y293" t="str">
            <v>*</v>
          </cell>
          <cell r="Z293">
            <v>527</v>
          </cell>
          <cell r="AA293">
            <v>459</v>
          </cell>
          <cell r="AB293">
            <v>337</v>
          </cell>
          <cell r="AC293">
            <v>122</v>
          </cell>
          <cell r="AD293">
            <v>99</v>
          </cell>
          <cell r="AE293">
            <v>69</v>
          </cell>
          <cell r="AF293">
            <v>29</v>
          </cell>
          <cell r="AG293">
            <v>10</v>
          </cell>
          <cell r="AH293" t="str">
            <v>*</v>
          </cell>
          <cell r="AI293" t="str">
            <v>*</v>
          </cell>
          <cell r="AJ293">
            <v>15</v>
          </cell>
          <cell r="AK293" t="str">
            <v>*</v>
          </cell>
          <cell r="AL293">
            <v>98</v>
          </cell>
          <cell r="AM293">
            <v>89</v>
          </cell>
          <cell r="AN293">
            <v>66</v>
          </cell>
          <cell r="AO293">
            <v>23</v>
          </cell>
          <cell r="AP293">
            <v>19</v>
          </cell>
          <cell r="AQ293">
            <v>13</v>
          </cell>
          <cell r="AR293">
            <v>6</v>
          </cell>
          <cell r="AS293" t="str">
            <v>*</v>
          </cell>
          <cell r="AT293">
            <v>4</v>
          </cell>
          <cell r="AU293" t="str">
            <v>*</v>
          </cell>
          <cell r="AV293" t="str">
            <v>*</v>
          </cell>
          <cell r="AW293">
            <v>0</v>
          </cell>
          <cell r="AX293">
            <v>217</v>
          </cell>
          <cell r="AY293">
            <v>194</v>
          </cell>
          <cell r="AZ293">
            <v>125</v>
          </cell>
          <cell r="BA293">
            <v>69</v>
          </cell>
          <cell r="BB293">
            <v>50</v>
          </cell>
          <cell r="BC293">
            <v>43</v>
          </cell>
          <cell r="BD293">
            <v>7</v>
          </cell>
          <cell r="BE293" t="str">
            <v>*</v>
          </cell>
          <cell r="BF293">
            <v>19</v>
          </cell>
          <cell r="BG293">
            <v>6</v>
          </cell>
          <cell r="BH293">
            <v>13</v>
          </cell>
          <cell r="BI293">
            <v>0</v>
          </cell>
          <cell r="BJ293">
            <v>196</v>
          </cell>
          <cell r="BK293">
            <v>181</v>
          </cell>
          <cell r="BL293">
            <v>115</v>
          </cell>
          <cell r="BM293">
            <v>66</v>
          </cell>
          <cell r="BN293">
            <v>53</v>
          </cell>
          <cell r="BO293">
            <v>38</v>
          </cell>
          <cell r="BP293">
            <v>14</v>
          </cell>
          <cell r="BQ293">
            <v>8</v>
          </cell>
          <cell r="BR293" t="str">
            <v>*</v>
          </cell>
          <cell r="BS293">
            <v>3</v>
          </cell>
          <cell r="BT293">
            <v>8</v>
          </cell>
          <cell r="BU293" t="str">
            <v>*</v>
          </cell>
          <cell r="BV293">
            <v>269</v>
          </cell>
          <cell r="BW293">
            <v>229</v>
          </cell>
          <cell r="BX293">
            <v>176</v>
          </cell>
          <cell r="BY293">
            <v>53</v>
          </cell>
          <cell r="BZ293">
            <v>47</v>
          </cell>
          <cell r="CA293">
            <v>30</v>
          </cell>
          <cell r="CB293">
            <v>17</v>
          </cell>
          <cell r="CC293">
            <v>3</v>
          </cell>
          <cell r="CD293" t="str">
            <v>*</v>
          </cell>
          <cell r="CE293" t="str">
            <v>*</v>
          </cell>
          <cell r="CF293" t="str">
            <v>*</v>
          </cell>
          <cell r="CG293" t="str">
            <v>*</v>
          </cell>
          <cell r="CH293">
            <v>419</v>
          </cell>
          <cell r="CI293">
            <v>356</v>
          </cell>
          <cell r="CJ293">
            <v>305</v>
          </cell>
          <cell r="CK293">
            <v>51</v>
          </cell>
          <cell r="CL293">
            <v>42</v>
          </cell>
          <cell r="CM293">
            <v>18</v>
          </cell>
          <cell r="CN293">
            <v>24</v>
          </cell>
          <cell r="CO293">
            <v>10</v>
          </cell>
          <cell r="CP293" t="str">
            <v>*</v>
          </cell>
          <cell r="CQ293" t="str">
            <v>*</v>
          </cell>
          <cell r="CR293">
            <v>7</v>
          </cell>
          <cell r="CS293" t="str">
            <v>*</v>
          </cell>
          <cell r="CT293">
            <v>181</v>
          </cell>
          <cell r="CU293">
            <v>163</v>
          </cell>
          <cell r="CV293">
            <v>97</v>
          </cell>
          <cell r="CW293">
            <v>66</v>
          </cell>
          <cell r="CX293">
            <v>56</v>
          </cell>
          <cell r="CY293">
            <v>44</v>
          </cell>
          <cell r="CZ293">
            <v>12</v>
          </cell>
          <cell r="DA293">
            <v>3</v>
          </cell>
          <cell r="DB293">
            <v>10</v>
          </cell>
          <cell r="DC293">
            <v>3</v>
          </cell>
          <cell r="DD293">
            <v>7</v>
          </cell>
          <cell r="DE293">
            <v>0</v>
          </cell>
          <cell r="DF293">
            <v>652</v>
          </cell>
          <cell r="DG293">
            <v>577</v>
          </cell>
          <cell r="DH293">
            <v>488</v>
          </cell>
          <cell r="DI293">
            <v>89</v>
          </cell>
          <cell r="DJ293">
            <v>67</v>
          </cell>
          <cell r="DK293">
            <v>41</v>
          </cell>
          <cell r="DL293">
            <v>26</v>
          </cell>
          <cell r="DM293">
            <v>8</v>
          </cell>
          <cell r="DN293" t="str">
            <v>*</v>
          </cell>
          <cell r="DO293">
            <v>5</v>
          </cell>
          <cell r="DP293">
            <v>15</v>
          </cell>
          <cell r="DQ293" t="str">
            <v>*</v>
          </cell>
          <cell r="DR293">
            <v>197</v>
          </cell>
          <cell r="DS293">
            <v>167</v>
          </cell>
          <cell r="DT293">
            <v>130</v>
          </cell>
          <cell r="DU293">
            <v>37</v>
          </cell>
          <cell r="DV293">
            <v>29</v>
          </cell>
          <cell r="DW293">
            <v>10</v>
          </cell>
          <cell r="DX293">
            <v>19</v>
          </cell>
          <cell r="DY293">
            <v>9</v>
          </cell>
          <cell r="DZ293">
            <v>8</v>
          </cell>
          <cell r="EA293" t="str">
            <v>*</v>
          </cell>
          <cell r="EB293" t="str">
            <v>*</v>
          </cell>
          <cell r="EC293">
            <v>0</v>
          </cell>
          <cell r="ED293">
            <v>103</v>
          </cell>
          <cell r="EE293">
            <v>90</v>
          </cell>
          <cell r="EF293">
            <v>46</v>
          </cell>
          <cell r="EG293">
            <v>44</v>
          </cell>
          <cell r="EH293">
            <v>37</v>
          </cell>
          <cell r="EI293">
            <v>26</v>
          </cell>
          <cell r="EJ293">
            <v>10</v>
          </cell>
          <cell r="EK293">
            <v>5</v>
          </cell>
          <cell r="EL293" t="str">
            <v>*</v>
          </cell>
          <cell r="EM293" t="str">
            <v>*</v>
          </cell>
          <cell r="EN293">
            <v>4</v>
          </cell>
          <cell r="EO293" t="str">
            <v>*</v>
          </cell>
          <cell r="EP293">
            <v>66</v>
          </cell>
          <cell r="EQ293">
            <v>52</v>
          </cell>
          <cell r="ER293">
            <v>26</v>
          </cell>
          <cell r="ES293">
            <v>26</v>
          </cell>
          <cell r="ET293">
            <v>22</v>
          </cell>
          <cell r="EU293" t="str">
            <v>*</v>
          </cell>
          <cell r="EV293" t="str">
            <v>*</v>
          </cell>
          <cell r="EW293">
            <v>0</v>
          </cell>
          <cell r="EX293" t="str">
            <v>*</v>
          </cell>
          <cell r="EY293" t="str">
            <v>*</v>
          </cell>
          <cell r="EZ293" t="str">
            <v>*</v>
          </cell>
          <cell r="FA293" t="str">
            <v>*</v>
          </cell>
          <cell r="FB293">
            <v>484</v>
          </cell>
          <cell r="FC293">
            <v>425</v>
          </cell>
          <cell r="FD293">
            <v>259</v>
          </cell>
          <cell r="FE293">
            <v>166</v>
          </cell>
          <cell r="FF293">
            <v>135</v>
          </cell>
          <cell r="FG293">
            <v>107</v>
          </cell>
          <cell r="FH293">
            <v>28</v>
          </cell>
          <cell r="FI293">
            <v>12</v>
          </cell>
          <cell r="FJ293" t="str">
            <v>*</v>
          </cell>
          <cell r="FK293">
            <v>10</v>
          </cell>
          <cell r="FL293" t="str">
            <v>*</v>
          </cell>
          <cell r="FM293" t="str">
            <v>*</v>
          </cell>
          <cell r="FN293">
            <v>669</v>
          </cell>
          <cell r="FO293">
            <v>587</v>
          </cell>
          <cell r="FP293">
            <v>509</v>
          </cell>
          <cell r="FQ293">
            <v>78</v>
          </cell>
          <cell r="FR293" t="str">
            <v>*</v>
          </cell>
          <cell r="FS293" t="str">
            <v>*</v>
          </cell>
          <cell r="FT293">
            <v>34</v>
          </cell>
          <cell r="FU293" t="str">
            <v>*</v>
          </cell>
          <cell r="FV293">
            <v>17</v>
          </cell>
          <cell r="FW293" t="str">
            <v>*</v>
          </cell>
          <cell r="FX293" t="str">
            <v>*</v>
          </cell>
          <cell r="FY293" t="str">
            <v>*</v>
          </cell>
          <cell r="FZ293">
            <v>46</v>
          </cell>
          <cell r="GA293">
            <v>37</v>
          </cell>
          <cell r="GB293">
            <v>19</v>
          </cell>
          <cell r="GC293">
            <v>18</v>
          </cell>
          <cell r="GD293" t="str">
            <v>*</v>
          </cell>
          <cell r="GE293" t="str">
            <v>*</v>
          </cell>
          <cell r="GF293">
            <v>6</v>
          </cell>
          <cell r="GG293" t="str">
            <v>*</v>
          </cell>
          <cell r="GH293" t="str">
            <v>*</v>
          </cell>
          <cell r="GI293" t="str">
            <v>*</v>
          </cell>
          <cell r="GJ293">
            <v>0</v>
          </cell>
          <cell r="GK293">
            <v>0</v>
          </cell>
          <cell r="GL293">
            <v>0</v>
          </cell>
          <cell r="GM293">
            <v>0</v>
          </cell>
          <cell r="GN293">
            <v>0</v>
          </cell>
          <cell r="GO293">
            <v>0</v>
          </cell>
          <cell r="GP293">
            <v>0</v>
          </cell>
          <cell r="GQ293">
            <v>0</v>
          </cell>
          <cell r="GR293">
            <v>0</v>
          </cell>
          <cell r="GS293">
            <v>0</v>
          </cell>
          <cell r="GT293">
            <v>0</v>
          </cell>
          <cell r="GU293">
            <v>0</v>
          </cell>
          <cell r="GV293">
            <v>0</v>
          </cell>
          <cell r="GW293">
            <v>0</v>
          </cell>
          <cell r="GX293">
            <v>571</v>
          </cell>
          <cell r="GY293">
            <v>496</v>
          </cell>
          <cell r="GZ293">
            <v>324</v>
          </cell>
          <cell r="HA293">
            <v>172</v>
          </cell>
          <cell r="HB293">
            <v>138</v>
          </cell>
          <cell r="HC293">
            <v>107</v>
          </cell>
          <cell r="HD293">
            <v>31</v>
          </cell>
          <cell r="HE293">
            <v>13</v>
          </cell>
          <cell r="HF293" t="str">
            <v>*</v>
          </cell>
          <cell r="HG293">
            <v>10</v>
          </cell>
          <cell r="HH293">
            <v>21</v>
          </cell>
          <cell r="HI293" t="str">
            <v>*</v>
          </cell>
          <cell r="HJ293">
            <v>0</v>
          </cell>
          <cell r="HK293">
            <v>0</v>
          </cell>
          <cell r="HL293">
            <v>0</v>
          </cell>
          <cell r="HM293">
            <v>0</v>
          </cell>
          <cell r="HN293">
            <v>0</v>
          </cell>
          <cell r="HO293">
            <v>0</v>
          </cell>
          <cell r="HP293">
            <v>0</v>
          </cell>
          <cell r="HQ293">
            <v>0</v>
          </cell>
          <cell r="HR293">
            <v>0</v>
          </cell>
          <cell r="HS293">
            <v>0</v>
          </cell>
          <cell r="HT293">
            <v>0</v>
          </cell>
          <cell r="HU293">
            <v>0</v>
          </cell>
          <cell r="HV293">
            <v>661</v>
          </cell>
          <cell r="HW293">
            <v>559</v>
          </cell>
          <cell r="HX293">
            <v>458</v>
          </cell>
          <cell r="HY293">
            <v>101</v>
          </cell>
          <cell r="HZ293">
            <v>83</v>
          </cell>
          <cell r="IA293">
            <v>48</v>
          </cell>
          <cell r="IB293">
            <v>34</v>
          </cell>
          <cell r="IC293">
            <v>10</v>
          </cell>
          <cell r="ID293" t="str">
            <v>*</v>
          </cell>
          <cell r="IE293" t="str">
            <v>*</v>
          </cell>
          <cell r="IF293">
            <v>13</v>
          </cell>
          <cell r="IG293" t="str">
            <v>*</v>
          </cell>
          <cell r="IH293">
            <v>538</v>
          </cell>
          <cell r="II293">
            <v>490</v>
          </cell>
          <cell r="IJ293">
            <v>329</v>
          </cell>
          <cell r="IK293">
            <v>161</v>
          </cell>
          <cell r="IL293">
            <v>128</v>
          </cell>
          <cell r="IM293">
            <v>94</v>
          </cell>
          <cell r="IN293">
            <v>34</v>
          </cell>
          <cell r="IO293">
            <v>15</v>
          </cell>
          <cell r="IP293" t="str">
            <v>*</v>
          </cell>
          <cell r="IQ293">
            <v>11</v>
          </cell>
          <cell r="IR293">
            <v>20</v>
          </cell>
          <cell r="IS293" t="str">
            <v>*</v>
          </cell>
        </row>
        <row r="294">
          <cell r="A294" t="str">
            <v>Bamberg, Stadt</v>
          </cell>
          <cell r="B294">
            <v>1572</v>
          </cell>
          <cell r="C294">
            <v>1405</v>
          </cell>
          <cell r="D294">
            <v>744</v>
          </cell>
          <cell r="E294">
            <v>661</v>
          </cell>
          <cell r="F294">
            <v>514</v>
          </cell>
          <cell r="G294">
            <v>344</v>
          </cell>
          <cell r="H294">
            <v>170</v>
          </cell>
          <cell r="I294">
            <v>81</v>
          </cell>
          <cell r="J294">
            <v>139</v>
          </cell>
          <cell r="K294">
            <v>40</v>
          </cell>
          <cell r="L294">
            <v>97</v>
          </cell>
          <cell r="M294">
            <v>8</v>
          </cell>
          <cell r="N294">
            <v>908</v>
          </cell>
          <cell r="O294">
            <v>821</v>
          </cell>
          <cell r="P294">
            <v>439</v>
          </cell>
          <cell r="Q294">
            <v>382</v>
          </cell>
          <cell r="R294">
            <v>298</v>
          </cell>
          <cell r="S294">
            <v>211</v>
          </cell>
          <cell r="T294">
            <v>87</v>
          </cell>
          <cell r="U294">
            <v>41</v>
          </cell>
          <cell r="V294" t="str">
            <v>*</v>
          </cell>
          <cell r="W294">
            <v>23</v>
          </cell>
          <cell r="X294">
            <v>54</v>
          </cell>
          <cell r="Y294" t="str">
            <v>*</v>
          </cell>
          <cell r="Z294">
            <v>664</v>
          </cell>
          <cell r="AA294">
            <v>584</v>
          </cell>
          <cell r="AB294">
            <v>305</v>
          </cell>
          <cell r="AC294">
            <v>279</v>
          </cell>
          <cell r="AD294">
            <v>216</v>
          </cell>
          <cell r="AE294">
            <v>133</v>
          </cell>
          <cell r="AF294">
            <v>83</v>
          </cell>
          <cell r="AG294">
            <v>40</v>
          </cell>
          <cell r="AH294" t="str">
            <v>*</v>
          </cell>
          <cell r="AI294">
            <v>17</v>
          </cell>
          <cell r="AJ294">
            <v>43</v>
          </cell>
          <cell r="AK294" t="str">
            <v>*</v>
          </cell>
          <cell r="AL294">
            <v>145</v>
          </cell>
          <cell r="AM294">
            <v>127</v>
          </cell>
          <cell r="AN294">
            <v>50</v>
          </cell>
          <cell r="AO294">
            <v>77</v>
          </cell>
          <cell r="AP294">
            <v>50</v>
          </cell>
          <cell r="AQ294">
            <v>42</v>
          </cell>
          <cell r="AR294">
            <v>8</v>
          </cell>
          <cell r="AS294" t="str">
            <v>*</v>
          </cell>
          <cell r="AT294">
            <v>27</v>
          </cell>
          <cell r="AU294">
            <v>8</v>
          </cell>
          <cell r="AV294">
            <v>18</v>
          </cell>
          <cell r="AW294">
            <v>0</v>
          </cell>
          <cell r="AX294">
            <v>422</v>
          </cell>
          <cell r="AY294">
            <v>374</v>
          </cell>
          <cell r="AZ294">
            <v>197</v>
          </cell>
          <cell r="BA294">
            <v>177</v>
          </cell>
          <cell r="BB294">
            <v>131</v>
          </cell>
          <cell r="BC294">
            <v>99</v>
          </cell>
          <cell r="BD294">
            <v>32</v>
          </cell>
          <cell r="BE294">
            <v>17</v>
          </cell>
          <cell r="BF294" t="str">
            <v>*</v>
          </cell>
          <cell r="BG294" t="str">
            <v>*</v>
          </cell>
          <cell r="BH294">
            <v>33</v>
          </cell>
          <cell r="BI294" t="str">
            <v>*</v>
          </cell>
          <cell r="BJ294">
            <v>333</v>
          </cell>
          <cell r="BK294">
            <v>307</v>
          </cell>
          <cell r="BL294">
            <v>136</v>
          </cell>
          <cell r="BM294">
            <v>171</v>
          </cell>
          <cell r="BN294">
            <v>134</v>
          </cell>
          <cell r="BO294">
            <v>90</v>
          </cell>
          <cell r="BP294">
            <v>44</v>
          </cell>
          <cell r="BQ294" t="str">
            <v>*</v>
          </cell>
          <cell r="BR294" t="str">
            <v>*</v>
          </cell>
          <cell r="BS294">
            <v>11</v>
          </cell>
          <cell r="BT294">
            <v>19</v>
          </cell>
          <cell r="BU294" t="str">
            <v>*</v>
          </cell>
          <cell r="BV294">
            <v>331</v>
          </cell>
          <cell r="BW294">
            <v>302</v>
          </cell>
          <cell r="BX294">
            <v>181</v>
          </cell>
          <cell r="BY294">
            <v>121</v>
          </cell>
          <cell r="BZ294">
            <v>101</v>
          </cell>
          <cell r="CA294">
            <v>64</v>
          </cell>
          <cell r="CB294">
            <v>37</v>
          </cell>
          <cell r="CC294">
            <v>19</v>
          </cell>
          <cell r="CD294" t="str">
            <v>*</v>
          </cell>
          <cell r="CE294" t="str">
            <v>*</v>
          </cell>
          <cell r="CF294">
            <v>13</v>
          </cell>
          <cell r="CG294" t="str">
            <v>*</v>
          </cell>
          <cell r="CH294">
            <v>341</v>
          </cell>
          <cell r="CI294">
            <v>295</v>
          </cell>
          <cell r="CJ294">
            <v>180</v>
          </cell>
          <cell r="CK294">
            <v>115</v>
          </cell>
          <cell r="CL294">
            <v>98</v>
          </cell>
          <cell r="CM294">
            <v>49</v>
          </cell>
          <cell r="CN294">
            <v>49</v>
          </cell>
          <cell r="CO294">
            <v>29</v>
          </cell>
          <cell r="CP294">
            <v>17</v>
          </cell>
          <cell r="CQ294">
            <v>3</v>
          </cell>
          <cell r="CR294">
            <v>14</v>
          </cell>
          <cell r="CS294">
            <v>0</v>
          </cell>
          <cell r="CT294">
            <v>214</v>
          </cell>
          <cell r="CU294">
            <v>205</v>
          </cell>
          <cell r="CV294">
            <v>68</v>
          </cell>
          <cell r="CW294">
            <v>137</v>
          </cell>
          <cell r="CX294">
            <v>102</v>
          </cell>
          <cell r="CY294">
            <v>78</v>
          </cell>
          <cell r="CZ294">
            <v>24</v>
          </cell>
          <cell r="DA294">
            <v>13</v>
          </cell>
          <cell r="DB294">
            <v>31</v>
          </cell>
          <cell r="DC294">
            <v>12</v>
          </cell>
          <cell r="DD294">
            <v>19</v>
          </cell>
          <cell r="DE294">
            <v>4</v>
          </cell>
          <cell r="DF294">
            <v>657</v>
          </cell>
          <cell r="DG294">
            <v>584</v>
          </cell>
          <cell r="DH294">
            <v>349</v>
          </cell>
          <cell r="DI294">
            <v>235</v>
          </cell>
          <cell r="DJ294">
            <v>170</v>
          </cell>
          <cell r="DK294">
            <v>108</v>
          </cell>
          <cell r="DL294">
            <v>62</v>
          </cell>
          <cell r="DM294">
            <v>39</v>
          </cell>
          <cell r="DN294">
            <v>65</v>
          </cell>
          <cell r="DO294">
            <v>19</v>
          </cell>
          <cell r="DP294">
            <v>45</v>
          </cell>
          <cell r="DQ294">
            <v>0</v>
          </cell>
          <cell r="DR294">
            <v>207</v>
          </cell>
          <cell r="DS294">
            <v>186</v>
          </cell>
          <cell r="DT294">
            <v>122</v>
          </cell>
          <cell r="DU294">
            <v>64</v>
          </cell>
          <cell r="DV294">
            <v>49</v>
          </cell>
          <cell r="DW294">
            <v>16</v>
          </cell>
          <cell r="DX294">
            <v>33</v>
          </cell>
          <cell r="DY294">
            <v>14</v>
          </cell>
          <cell r="DZ294" t="str">
            <v>*</v>
          </cell>
          <cell r="EA294">
            <v>0</v>
          </cell>
          <cell r="EB294" t="str">
            <v>*</v>
          </cell>
          <cell r="EC294" t="str">
            <v>*</v>
          </cell>
          <cell r="ED294">
            <v>387</v>
          </cell>
          <cell r="EE294">
            <v>337</v>
          </cell>
          <cell r="EF294">
            <v>186</v>
          </cell>
          <cell r="EG294">
            <v>151</v>
          </cell>
          <cell r="EH294">
            <v>122</v>
          </cell>
          <cell r="EI294">
            <v>87</v>
          </cell>
          <cell r="EJ294">
            <v>35</v>
          </cell>
          <cell r="EK294">
            <v>9</v>
          </cell>
          <cell r="EL294" t="str">
            <v>*</v>
          </cell>
          <cell r="EM294">
            <v>7</v>
          </cell>
          <cell r="EN294">
            <v>18</v>
          </cell>
          <cell r="EO294" t="str">
            <v>*</v>
          </cell>
          <cell r="EP294">
            <v>107</v>
          </cell>
          <cell r="EQ294">
            <v>93</v>
          </cell>
          <cell r="ER294">
            <v>19</v>
          </cell>
          <cell r="ES294">
            <v>74</v>
          </cell>
          <cell r="ET294">
            <v>71</v>
          </cell>
          <cell r="EU294">
            <v>55</v>
          </cell>
          <cell r="EV294">
            <v>16</v>
          </cell>
          <cell r="EW294">
            <v>6</v>
          </cell>
          <cell r="EX294">
            <v>3</v>
          </cell>
          <cell r="EY294" t="str">
            <v>*</v>
          </cell>
          <cell r="EZ294" t="str">
            <v>*</v>
          </cell>
          <cell r="FA294">
            <v>0</v>
          </cell>
          <cell r="FB294">
            <v>714</v>
          </cell>
          <cell r="FC294">
            <v>656</v>
          </cell>
          <cell r="FD294">
            <v>249</v>
          </cell>
          <cell r="FE294">
            <v>407</v>
          </cell>
          <cell r="FF294">
            <v>331</v>
          </cell>
          <cell r="FG294">
            <v>257</v>
          </cell>
          <cell r="FH294">
            <v>74</v>
          </cell>
          <cell r="FI294">
            <v>41</v>
          </cell>
          <cell r="FJ294" t="str">
            <v>*</v>
          </cell>
          <cell r="FK294">
            <v>26</v>
          </cell>
          <cell r="FL294">
            <v>42</v>
          </cell>
          <cell r="FM294" t="str">
            <v>*</v>
          </cell>
          <cell r="FN294">
            <v>632</v>
          </cell>
          <cell r="FO294">
            <v>551</v>
          </cell>
          <cell r="FP294">
            <v>377</v>
          </cell>
          <cell r="FQ294">
            <v>174</v>
          </cell>
          <cell r="FR294">
            <v>119</v>
          </cell>
          <cell r="FS294">
            <v>47</v>
          </cell>
          <cell r="FT294">
            <v>72</v>
          </cell>
          <cell r="FU294">
            <v>36</v>
          </cell>
          <cell r="FV294">
            <v>55</v>
          </cell>
          <cell r="FW294" t="str">
            <v>*</v>
          </cell>
          <cell r="FX294">
            <v>44</v>
          </cell>
          <cell r="FY294">
            <v>0</v>
          </cell>
          <cell r="FZ294">
            <v>226</v>
          </cell>
          <cell r="GA294">
            <v>198</v>
          </cell>
          <cell r="GB294">
            <v>118</v>
          </cell>
          <cell r="GC294">
            <v>80</v>
          </cell>
          <cell r="GD294">
            <v>64</v>
          </cell>
          <cell r="GE294">
            <v>40</v>
          </cell>
          <cell r="GF294">
            <v>24</v>
          </cell>
          <cell r="GG294">
            <v>4</v>
          </cell>
          <cell r="GH294" t="str">
            <v>*</v>
          </cell>
          <cell r="GI294" t="str">
            <v>*</v>
          </cell>
          <cell r="GJ294">
            <v>11</v>
          </cell>
          <cell r="GK294" t="str">
            <v>*</v>
          </cell>
          <cell r="GL294">
            <v>0</v>
          </cell>
          <cell r="GM294">
            <v>0</v>
          </cell>
          <cell r="GN294">
            <v>0</v>
          </cell>
          <cell r="GO294">
            <v>0</v>
          </cell>
          <cell r="GP294">
            <v>0</v>
          </cell>
          <cell r="GQ294">
            <v>0</v>
          </cell>
          <cell r="GR294">
            <v>0</v>
          </cell>
          <cell r="GS294">
            <v>0</v>
          </cell>
          <cell r="GT294">
            <v>0</v>
          </cell>
          <cell r="GU294">
            <v>0</v>
          </cell>
          <cell r="GV294">
            <v>0</v>
          </cell>
          <cell r="GW294">
            <v>0</v>
          </cell>
          <cell r="GX294">
            <v>885</v>
          </cell>
          <cell r="GY294">
            <v>815</v>
          </cell>
          <cell r="GZ294">
            <v>367</v>
          </cell>
          <cell r="HA294">
            <v>448</v>
          </cell>
          <cell r="HB294">
            <v>357</v>
          </cell>
          <cell r="HC294">
            <v>267</v>
          </cell>
          <cell r="HD294">
            <v>90</v>
          </cell>
          <cell r="HE294">
            <v>48</v>
          </cell>
          <cell r="HF294">
            <v>84</v>
          </cell>
          <cell r="HG294">
            <v>30</v>
          </cell>
          <cell r="HH294">
            <v>52</v>
          </cell>
          <cell r="HI294">
            <v>7</v>
          </cell>
          <cell r="HJ294">
            <v>0</v>
          </cell>
          <cell r="HK294">
            <v>0</v>
          </cell>
          <cell r="HL294">
            <v>0</v>
          </cell>
          <cell r="HM294">
            <v>0</v>
          </cell>
          <cell r="HN294">
            <v>0</v>
          </cell>
          <cell r="HO294">
            <v>0</v>
          </cell>
          <cell r="HP294">
            <v>0</v>
          </cell>
          <cell r="HQ294">
            <v>0</v>
          </cell>
          <cell r="HR294">
            <v>0</v>
          </cell>
          <cell r="HS294">
            <v>0</v>
          </cell>
          <cell r="HT294">
            <v>0</v>
          </cell>
          <cell r="HU294">
            <v>0</v>
          </cell>
          <cell r="HV294">
            <v>789</v>
          </cell>
          <cell r="HW294">
            <v>687</v>
          </cell>
          <cell r="HX294">
            <v>405</v>
          </cell>
          <cell r="HY294">
            <v>282</v>
          </cell>
          <cell r="HZ294">
            <v>228</v>
          </cell>
          <cell r="IA294">
            <v>138</v>
          </cell>
          <cell r="IB294">
            <v>90</v>
          </cell>
          <cell r="IC294">
            <v>34</v>
          </cell>
          <cell r="ID294" t="str">
            <v>*</v>
          </cell>
          <cell r="IE294">
            <v>14</v>
          </cell>
          <cell r="IF294">
            <v>37</v>
          </cell>
          <cell r="IG294" t="str">
            <v>*</v>
          </cell>
          <cell r="IH294">
            <v>783</v>
          </cell>
          <cell r="II294">
            <v>718</v>
          </cell>
          <cell r="IJ294">
            <v>339</v>
          </cell>
          <cell r="IK294">
            <v>379</v>
          </cell>
          <cell r="IL294">
            <v>286</v>
          </cell>
          <cell r="IM294">
            <v>206</v>
          </cell>
          <cell r="IN294">
            <v>80</v>
          </cell>
          <cell r="IO294">
            <v>47</v>
          </cell>
          <cell r="IP294">
            <v>87</v>
          </cell>
          <cell r="IQ294">
            <v>26</v>
          </cell>
          <cell r="IR294">
            <v>60</v>
          </cell>
          <cell r="IS294">
            <v>6</v>
          </cell>
        </row>
        <row r="295">
          <cell r="A295" t="str">
            <v>Bayreuth, Stadt</v>
          </cell>
          <cell r="B295">
            <v>1711</v>
          </cell>
          <cell r="C295">
            <v>1413</v>
          </cell>
          <cell r="D295">
            <v>764</v>
          </cell>
          <cell r="E295">
            <v>649</v>
          </cell>
          <cell r="F295">
            <v>521</v>
          </cell>
          <cell r="G295">
            <v>295</v>
          </cell>
          <cell r="H295">
            <v>226</v>
          </cell>
          <cell r="I295">
            <v>168</v>
          </cell>
          <cell r="J295">
            <v>123</v>
          </cell>
          <cell r="K295">
            <v>62</v>
          </cell>
          <cell r="L295">
            <v>61</v>
          </cell>
          <cell r="M295">
            <v>5</v>
          </cell>
          <cell r="N295">
            <v>979</v>
          </cell>
          <cell r="O295">
            <v>818</v>
          </cell>
          <cell r="P295">
            <v>458</v>
          </cell>
          <cell r="Q295">
            <v>360</v>
          </cell>
          <cell r="R295">
            <v>288</v>
          </cell>
          <cell r="S295">
            <v>172</v>
          </cell>
          <cell r="T295">
            <v>116</v>
          </cell>
          <cell r="U295">
            <v>83</v>
          </cell>
          <cell r="V295" t="str">
            <v>*</v>
          </cell>
          <cell r="W295" t="str">
            <v>*</v>
          </cell>
          <cell r="X295">
            <v>34</v>
          </cell>
          <cell r="Y295" t="str">
            <v>*</v>
          </cell>
          <cell r="Z295">
            <v>732</v>
          </cell>
          <cell r="AA295">
            <v>595</v>
          </cell>
          <cell r="AB295">
            <v>306</v>
          </cell>
          <cell r="AC295">
            <v>289</v>
          </cell>
          <cell r="AD295">
            <v>233</v>
          </cell>
          <cell r="AE295">
            <v>123</v>
          </cell>
          <cell r="AF295">
            <v>110</v>
          </cell>
          <cell r="AG295">
            <v>85</v>
          </cell>
          <cell r="AH295" t="str">
            <v>*</v>
          </cell>
          <cell r="AI295" t="str">
            <v>*</v>
          </cell>
          <cell r="AJ295">
            <v>27</v>
          </cell>
          <cell r="AK295" t="str">
            <v>*</v>
          </cell>
          <cell r="AL295">
            <v>187</v>
          </cell>
          <cell r="AM295">
            <v>158</v>
          </cell>
          <cell r="AN295">
            <v>73</v>
          </cell>
          <cell r="AO295">
            <v>85</v>
          </cell>
          <cell r="AP295">
            <v>51</v>
          </cell>
          <cell r="AQ295">
            <v>43</v>
          </cell>
          <cell r="AR295">
            <v>8</v>
          </cell>
          <cell r="AS295">
            <v>7</v>
          </cell>
          <cell r="AT295" t="str">
            <v>*</v>
          </cell>
          <cell r="AU295" t="str">
            <v>*</v>
          </cell>
          <cell r="AV295">
            <v>18</v>
          </cell>
          <cell r="AW295" t="str">
            <v>*</v>
          </cell>
          <cell r="AX295">
            <v>426</v>
          </cell>
          <cell r="AY295">
            <v>334</v>
          </cell>
          <cell r="AZ295">
            <v>185</v>
          </cell>
          <cell r="BA295">
            <v>149</v>
          </cell>
          <cell r="BB295">
            <v>116</v>
          </cell>
          <cell r="BC295">
            <v>73</v>
          </cell>
          <cell r="BD295">
            <v>43</v>
          </cell>
          <cell r="BE295">
            <v>30</v>
          </cell>
          <cell r="BF295" t="str">
            <v>*</v>
          </cell>
          <cell r="BG295" t="str">
            <v>*</v>
          </cell>
          <cell r="BH295">
            <v>17</v>
          </cell>
          <cell r="BI295" t="str">
            <v>*</v>
          </cell>
          <cell r="BJ295">
            <v>331</v>
          </cell>
          <cell r="BK295">
            <v>278</v>
          </cell>
          <cell r="BL295">
            <v>142</v>
          </cell>
          <cell r="BM295">
            <v>136</v>
          </cell>
          <cell r="BN295">
            <v>119</v>
          </cell>
          <cell r="BO295">
            <v>70</v>
          </cell>
          <cell r="BP295">
            <v>49</v>
          </cell>
          <cell r="BQ295">
            <v>36</v>
          </cell>
          <cell r="BR295" t="str">
            <v>*</v>
          </cell>
          <cell r="BS295">
            <v>11</v>
          </cell>
          <cell r="BT295" t="str">
            <v>*</v>
          </cell>
          <cell r="BU295" t="str">
            <v>*</v>
          </cell>
          <cell r="BV295">
            <v>370</v>
          </cell>
          <cell r="BW295">
            <v>318</v>
          </cell>
          <cell r="BX295">
            <v>170</v>
          </cell>
          <cell r="BY295">
            <v>148</v>
          </cell>
          <cell r="BZ295">
            <v>120</v>
          </cell>
          <cell r="CA295">
            <v>67</v>
          </cell>
          <cell r="CB295">
            <v>53</v>
          </cell>
          <cell r="CC295">
            <v>36</v>
          </cell>
          <cell r="CD295" t="str">
            <v>*</v>
          </cell>
          <cell r="CE295">
            <v>14</v>
          </cell>
          <cell r="CF295" t="str">
            <v>*</v>
          </cell>
          <cell r="CG295" t="str">
            <v>*</v>
          </cell>
          <cell r="CH295">
            <v>397</v>
          </cell>
          <cell r="CI295">
            <v>325</v>
          </cell>
          <cell r="CJ295">
            <v>194</v>
          </cell>
          <cell r="CK295">
            <v>131</v>
          </cell>
          <cell r="CL295">
            <v>115</v>
          </cell>
          <cell r="CM295">
            <v>42</v>
          </cell>
          <cell r="CN295">
            <v>73</v>
          </cell>
          <cell r="CO295">
            <v>59</v>
          </cell>
          <cell r="CP295">
            <v>16</v>
          </cell>
          <cell r="CQ295">
            <v>8</v>
          </cell>
          <cell r="CR295">
            <v>8</v>
          </cell>
          <cell r="CS295">
            <v>0</v>
          </cell>
          <cell r="CT295">
            <v>238</v>
          </cell>
          <cell r="CU295">
            <v>208</v>
          </cell>
          <cell r="CV295">
            <v>86</v>
          </cell>
          <cell r="CW295">
            <v>122</v>
          </cell>
          <cell r="CX295">
            <v>98</v>
          </cell>
          <cell r="CY295">
            <v>65</v>
          </cell>
          <cell r="CZ295">
            <v>33</v>
          </cell>
          <cell r="DA295">
            <v>24</v>
          </cell>
          <cell r="DB295">
            <v>24</v>
          </cell>
          <cell r="DC295">
            <v>9</v>
          </cell>
          <cell r="DD295">
            <v>15</v>
          </cell>
          <cell r="DE295">
            <v>0</v>
          </cell>
          <cell r="DF295">
            <v>707</v>
          </cell>
          <cell r="DG295">
            <v>610</v>
          </cell>
          <cell r="DH295">
            <v>381</v>
          </cell>
          <cell r="DI295">
            <v>229</v>
          </cell>
          <cell r="DJ295">
            <v>177</v>
          </cell>
          <cell r="DK295">
            <v>79</v>
          </cell>
          <cell r="DL295">
            <v>98</v>
          </cell>
          <cell r="DM295">
            <v>73</v>
          </cell>
          <cell r="DN295" t="str">
            <v>*</v>
          </cell>
          <cell r="DO295">
            <v>28</v>
          </cell>
          <cell r="DP295" t="str">
            <v>*</v>
          </cell>
          <cell r="DQ295" t="str">
            <v>*</v>
          </cell>
          <cell r="DR295">
            <v>267</v>
          </cell>
          <cell r="DS295">
            <v>214</v>
          </cell>
          <cell r="DT295">
            <v>135</v>
          </cell>
          <cell r="DU295">
            <v>79</v>
          </cell>
          <cell r="DV295">
            <v>63</v>
          </cell>
          <cell r="DW295">
            <v>27</v>
          </cell>
          <cell r="DX295">
            <v>36</v>
          </cell>
          <cell r="DY295">
            <v>27</v>
          </cell>
          <cell r="DZ295">
            <v>16</v>
          </cell>
          <cell r="EA295" t="str">
            <v>*</v>
          </cell>
          <cell r="EB295" t="str">
            <v>*</v>
          </cell>
          <cell r="EC295">
            <v>0</v>
          </cell>
          <cell r="ED295">
            <v>381</v>
          </cell>
          <cell r="EE295">
            <v>277</v>
          </cell>
          <cell r="EF295">
            <v>136</v>
          </cell>
          <cell r="EG295">
            <v>141</v>
          </cell>
          <cell r="EH295">
            <v>118</v>
          </cell>
          <cell r="EI295">
            <v>81</v>
          </cell>
          <cell r="EJ295">
            <v>37</v>
          </cell>
          <cell r="EK295">
            <v>27</v>
          </cell>
          <cell r="EL295" t="str">
            <v>*</v>
          </cell>
          <cell r="EM295" t="str">
            <v>*</v>
          </cell>
          <cell r="EN295">
            <v>11</v>
          </cell>
          <cell r="EO295" t="str">
            <v>*</v>
          </cell>
          <cell r="EP295">
            <v>118</v>
          </cell>
          <cell r="EQ295">
            <v>104</v>
          </cell>
          <cell r="ER295">
            <v>26</v>
          </cell>
          <cell r="ES295">
            <v>78</v>
          </cell>
          <cell r="ET295">
            <v>65</v>
          </cell>
          <cell r="EU295">
            <v>43</v>
          </cell>
          <cell r="EV295">
            <v>22</v>
          </cell>
          <cell r="EW295">
            <v>17</v>
          </cell>
          <cell r="EX295">
            <v>13</v>
          </cell>
          <cell r="EY295">
            <v>9</v>
          </cell>
          <cell r="EZ295">
            <v>4</v>
          </cell>
          <cell r="FA295">
            <v>0</v>
          </cell>
          <cell r="FB295">
            <v>811</v>
          </cell>
          <cell r="FC295">
            <v>704</v>
          </cell>
          <cell r="FD295">
            <v>305</v>
          </cell>
          <cell r="FE295">
            <v>399</v>
          </cell>
          <cell r="FF295">
            <v>324</v>
          </cell>
          <cell r="FG295">
            <v>201</v>
          </cell>
          <cell r="FH295">
            <v>123</v>
          </cell>
          <cell r="FI295">
            <v>94</v>
          </cell>
          <cell r="FJ295" t="str">
            <v>*</v>
          </cell>
          <cell r="FK295">
            <v>43</v>
          </cell>
          <cell r="FL295" t="str">
            <v>*</v>
          </cell>
          <cell r="FM295" t="str">
            <v>*</v>
          </cell>
          <cell r="FN295">
            <v>654</v>
          </cell>
          <cell r="FO295">
            <v>542</v>
          </cell>
          <cell r="FP295">
            <v>378</v>
          </cell>
          <cell r="FQ295">
            <v>164</v>
          </cell>
          <cell r="FR295">
            <v>124</v>
          </cell>
          <cell r="FS295">
            <v>46</v>
          </cell>
          <cell r="FT295">
            <v>78</v>
          </cell>
          <cell r="FU295">
            <v>55</v>
          </cell>
          <cell r="FV295" t="str">
            <v>*</v>
          </cell>
          <cell r="FW295" t="str">
            <v>*</v>
          </cell>
          <cell r="FX295">
            <v>25</v>
          </cell>
          <cell r="FY295" t="str">
            <v>*</v>
          </cell>
          <cell r="FZ295">
            <v>246</v>
          </cell>
          <cell r="GA295">
            <v>167</v>
          </cell>
          <cell r="GB295">
            <v>81</v>
          </cell>
          <cell r="GC295">
            <v>86</v>
          </cell>
          <cell r="GD295">
            <v>73</v>
          </cell>
          <cell r="GE295">
            <v>48</v>
          </cell>
          <cell r="GF295">
            <v>25</v>
          </cell>
          <cell r="GG295">
            <v>19</v>
          </cell>
          <cell r="GH295" t="str">
            <v>*</v>
          </cell>
          <cell r="GI295" t="str">
            <v>*</v>
          </cell>
          <cell r="GJ295" t="str">
            <v>*</v>
          </cell>
          <cell r="GK295" t="str">
            <v>*</v>
          </cell>
          <cell r="GL295">
            <v>0</v>
          </cell>
          <cell r="GM295">
            <v>0</v>
          </cell>
          <cell r="GN295">
            <v>0</v>
          </cell>
          <cell r="GO295">
            <v>0</v>
          </cell>
          <cell r="GP295">
            <v>0</v>
          </cell>
          <cell r="GQ295">
            <v>0</v>
          </cell>
          <cell r="GR295">
            <v>0</v>
          </cell>
          <cell r="GS295">
            <v>0</v>
          </cell>
          <cell r="GT295">
            <v>0</v>
          </cell>
          <cell r="GU295">
            <v>0</v>
          </cell>
          <cell r="GV295">
            <v>0</v>
          </cell>
          <cell r="GW295">
            <v>0</v>
          </cell>
          <cell r="GX295">
            <v>921</v>
          </cell>
          <cell r="GY295">
            <v>803</v>
          </cell>
          <cell r="GZ295">
            <v>379</v>
          </cell>
          <cell r="HA295">
            <v>424</v>
          </cell>
          <cell r="HB295">
            <v>343</v>
          </cell>
          <cell r="HC295">
            <v>209</v>
          </cell>
          <cell r="HD295">
            <v>134</v>
          </cell>
          <cell r="HE295">
            <v>102</v>
          </cell>
          <cell r="HF295">
            <v>78</v>
          </cell>
          <cell r="HG295">
            <v>45</v>
          </cell>
          <cell r="HH295">
            <v>33</v>
          </cell>
          <cell r="HI295">
            <v>3</v>
          </cell>
          <cell r="HJ295">
            <v>0</v>
          </cell>
          <cell r="HK295">
            <v>0</v>
          </cell>
          <cell r="HL295">
            <v>0</v>
          </cell>
          <cell r="HM295">
            <v>0</v>
          </cell>
          <cell r="HN295">
            <v>0</v>
          </cell>
          <cell r="HO295">
            <v>0</v>
          </cell>
          <cell r="HP295">
            <v>0</v>
          </cell>
          <cell r="HQ295">
            <v>0</v>
          </cell>
          <cell r="HR295">
            <v>0</v>
          </cell>
          <cell r="HS295">
            <v>0</v>
          </cell>
          <cell r="HT295">
            <v>0</v>
          </cell>
          <cell r="HU295">
            <v>0</v>
          </cell>
          <cell r="HV295">
            <v>953</v>
          </cell>
          <cell r="HW295">
            <v>745</v>
          </cell>
          <cell r="HX295">
            <v>427</v>
          </cell>
          <cell r="HY295">
            <v>318</v>
          </cell>
          <cell r="HZ295">
            <v>244</v>
          </cell>
          <cell r="IA295">
            <v>113</v>
          </cell>
          <cell r="IB295">
            <v>131</v>
          </cell>
          <cell r="IC295">
            <v>97</v>
          </cell>
          <cell r="ID295" t="str">
            <v>*</v>
          </cell>
          <cell r="IE295" t="str">
            <v>*</v>
          </cell>
          <cell r="IF295">
            <v>39</v>
          </cell>
          <cell r="IG295" t="str">
            <v>*</v>
          </cell>
          <cell r="IH295">
            <v>758</v>
          </cell>
          <cell r="II295">
            <v>668</v>
          </cell>
          <cell r="IJ295">
            <v>337</v>
          </cell>
          <cell r="IK295">
            <v>331</v>
          </cell>
          <cell r="IL295">
            <v>277</v>
          </cell>
          <cell r="IM295">
            <v>182</v>
          </cell>
          <cell r="IN295">
            <v>95</v>
          </cell>
          <cell r="IO295">
            <v>71</v>
          </cell>
          <cell r="IP295">
            <v>51</v>
          </cell>
          <cell r="IQ295">
            <v>29</v>
          </cell>
          <cell r="IR295">
            <v>22</v>
          </cell>
          <cell r="IS295">
            <v>3</v>
          </cell>
        </row>
        <row r="296">
          <cell r="A296" t="str">
            <v>Coburg, Stadt</v>
          </cell>
          <cell r="B296">
            <v>1083</v>
          </cell>
          <cell r="C296">
            <v>956</v>
          </cell>
          <cell r="D296">
            <v>548</v>
          </cell>
          <cell r="E296">
            <v>408</v>
          </cell>
          <cell r="F296">
            <v>310</v>
          </cell>
          <cell r="G296">
            <v>186</v>
          </cell>
          <cell r="H296">
            <v>124</v>
          </cell>
          <cell r="I296">
            <v>60</v>
          </cell>
          <cell r="J296">
            <v>95</v>
          </cell>
          <cell r="K296">
            <v>46</v>
          </cell>
          <cell r="L296">
            <v>49</v>
          </cell>
          <cell r="M296">
            <v>3</v>
          </cell>
          <cell r="N296">
            <v>596</v>
          </cell>
          <cell r="O296">
            <v>527</v>
          </cell>
          <cell r="P296">
            <v>317</v>
          </cell>
          <cell r="Q296">
            <v>210</v>
          </cell>
          <cell r="R296">
            <v>156</v>
          </cell>
          <cell r="S296">
            <v>95</v>
          </cell>
          <cell r="T296">
            <v>61</v>
          </cell>
          <cell r="U296">
            <v>32</v>
          </cell>
          <cell r="V296" t="str">
            <v>*</v>
          </cell>
          <cell r="W296" t="str">
            <v>*</v>
          </cell>
          <cell r="X296">
            <v>26</v>
          </cell>
          <cell r="Y296" t="str">
            <v>*</v>
          </cell>
          <cell r="Z296">
            <v>487</v>
          </cell>
          <cell r="AA296">
            <v>429</v>
          </cell>
          <cell r="AB296">
            <v>231</v>
          </cell>
          <cell r="AC296">
            <v>198</v>
          </cell>
          <cell r="AD296">
            <v>154</v>
          </cell>
          <cell r="AE296">
            <v>91</v>
          </cell>
          <cell r="AF296">
            <v>63</v>
          </cell>
          <cell r="AG296">
            <v>28</v>
          </cell>
          <cell r="AH296" t="str">
            <v>*</v>
          </cell>
          <cell r="AI296" t="str">
            <v>*</v>
          </cell>
          <cell r="AJ296">
            <v>23</v>
          </cell>
          <cell r="AK296" t="str">
            <v>*</v>
          </cell>
          <cell r="AL296">
            <v>142</v>
          </cell>
          <cell r="AM296">
            <v>112</v>
          </cell>
          <cell r="AN296">
            <v>56</v>
          </cell>
          <cell r="AO296">
            <v>56</v>
          </cell>
          <cell r="AP296">
            <v>32</v>
          </cell>
          <cell r="AQ296">
            <v>23</v>
          </cell>
          <cell r="AR296">
            <v>9</v>
          </cell>
          <cell r="AS296">
            <v>4</v>
          </cell>
          <cell r="AT296">
            <v>24</v>
          </cell>
          <cell r="AU296">
            <v>12</v>
          </cell>
          <cell r="AV296">
            <v>12</v>
          </cell>
          <cell r="AW296">
            <v>0</v>
          </cell>
          <cell r="AX296">
            <v>256</v>
          </cell>
          <cell r="AY296">
            <v>228</v>
          </cell>
          <cell r="AZ296">
            <v>135</v>
          </cell>
          <cell r="BA296">
            <v>93</v>
          </cell>
          <cell r="BB296">
            <v>59</v>
          </cell>
          <cell r="BC296">
            <v>44</v>
          </cell>
          <cell r="BD296">
            <v>15</v>
          </cell>
          <cell r="BE296">
            <v>7</v>
          </cell>
          <cell r="BF296">
            <v>31</v>
          </cell>
          <cell r="BG296">
            <v>16</v>
          </cell>
          <cell r="BH296">
            <v>15</v>
          </cell>
          <cell r="BI296">
            <v>3</v>
          </cell>
          <cell r="BJ296">
            <v>221</v>
          </cell>
          <cell r="BK296">
            <v>198</v>
          </cell>
          <cell r="BL296">
            <v>93</v>
          </cell>
          <cell r="BM296">
            <v>105</v>
          </cell>
          <cell r="BN296">
            <v>86</v>
          </cell>
          <cell r="BO296">
            <v>59</v>
          </cell>
          <cell r="BP296">
            <v>27</v>
          </cell>
          <cell r="BQ296">
            <v>14</v>
          </cell>
          <cell r="BR296">
            <v>19</v>
          </cell>
          <cell r="BS296">
            <v>10</v>
          </cell>
          <cell r="BT296">
            <v>9</v>
          </cell>
          <cell r="BU296">
            <v>0</v>
          </cell>
          <cell r="BV296">
            <v>199</v>
          </cell>
          <cell r="BW296">
            <v>184</v>
          </cell>
          <cell r="BX296">
            <v>125</v>
          </cell>
          <cell r="BY296">
            <v>59</v>
          </cell>
          <cell r="BZ296">
            <v>52</v>
          </cell>
          <cell r="CA296">
            <v>30</v>
          </cell>
          <cell r="CB296">
            <v>22</v>
          </cell>
          <cell r="CC296">
            <v>7</v>
          </cell>
          <cell r="CD296">
            <v>7</v>
          </cell>
          <cell r="CE296">
            <v>3</v>
          </cell>
          <cell r="CF296">
            <v>4</v>
          </cell>
          <cell r="CG296">
            <v>0</v>
          </cell>
          <cell r="CH296">
            <v>265</v>
          </cell>
          <cell r="CI296">
            <v>234</v>
          </cell>
          <cell r="CJ296">
            <v>139</v>
          </cell>
          <cell r="CK296">
            <v>95</v>
          </cell>
          <cell r="CL296">
            <v>81</v>
          </cell>
          <cell r="CM296">
            <v>30</v>
          </cell>
          <cell r="CN296">
            <v>51</v>
          </cell>
          <cell r="CO296">
            <v>28</v>
          </cell>
          <cell r="CP296">
            <v>14</v>
          </cell>
          <cell r="CQ296">
            <v>5</v>
          </cell>
          <cell r="CR296">
            <v>9</v>
          </cell>
          <cell r="CS296">
            <v>0</v>
          </cell>
          <cell r="CT296">
            <v>174</v>
          </cell>
          <cell r="CU296">
            <v>160</v>
          </cell>
          <cell r="CV296">
            <v>73</v>
          </cell>
          <cell r="CW296">
            <v>87</v>
          </cell>
          <cell r="CX296">
            <v>59</v>
          </cell>
          <cell r="CY296">
            <v>45</v>
          </cell>
          <cell r="CZ296">
            <v>14</v>
          </cell>
          <cell r="DA296">
            <v>5</v>
          </cell>
          <cell r="DB296" t="str">
            <v>*</v>
          </cell>
          <cell r="DC296">
            <v>20</v>
          </cell>
          <cell r="DD296" t="str">
            <v>*</v>
          </cell>
          <cell r="DE296" t="str">
            <v>*</v>
          </cell>
          <cell r="DF296">
            <v>453</v>
          </cell>
          <cell r="DG296">
            <v>395</v>
          </cell>
          <cell r="DH296">
            <v>243</v>
          </cell>
          <cell r="DI296">
            <v>152</v>
          </cell>
          <cell r="DJ296">
            <v>119</v>
          </cell>
          <cell r="DK296">
            <v>60</v>
          </cell>
          <cell r="DL296">
            <v>59</v>
          </cell>
          <cell r="DM296">
            <v>32</v>
          </cell>
          <cell r="DN296">
            <v>33</v>
          </cell>
          <cell r="DO296">
            <v>11</v>
          </cell>
          <cell r="DP296">
            <v>22</v>
          </cell>
          <cell r="DQ296">
            <v>0</v>
          </cell>
          <cell r="DR296">
            <v>206</v>
          </cell>
          <cell r="DS296">
            <v>185</v>
          </cell>
          <cell r="DT296">
            <v>122</v>
          </cell>
          <cell r="DU296">
            <v>63</v>
          </cell>
          <cell r="DV296">
            <v>48</v>
          </cell>
          <cell r="DW296">
            <v>18</v>
          </cell>
          <cell r="DX296">
            <v>30</v>
          </cell>
          <cell r="DY296">
            <v>15</v>
          </cell>
          <cell r="DZ296">
            <v>15</v>
          </cell>
          <cell r="EA296">
            <v>4</v>
          </cell>
          <cell r="EB296">
            <v>11</v>
          </cell>
          <cell r="EC296">
            <v>0</v>
          </cell>
          <cell r="ED296">
            <v>171</v>
          </cell>
          <cell r="EE296">
            <v>143</v>
          </cell>
          <cell r="EF296">
            <v>84</v>
          </cell>
          <cell r="EG296">
            <v>59</v>
          </cell>
          <cell r="EH296">
            <v>44</v>
          </cell>
          <cell r="EI296">
            <v>30</v>
          </cell>
          <cell r="EJ296">
            <v>14</v>
          </cell>
          <cell r="EK296">
            <v>5</v>
          </cell>
          <cell r="EL296" t="str">
            <v>*</v>
          </cell>
          <cell r="EM296">
            <v>7</v>
          </cell>
          <cell r="EN296" t="str">
            <v>*</v>
          </cell>
          <cell r="EO296" t="str">
            <v>*</v>
          </cell>
          <cell r="EP296">
            <v>79</v>
          </cell>
          <cell r="EQ296">
            <v>73</v>
          </cell>
          <cell r="ER296">
            <v>26</v>
          </cell>
          <cell r="ES296">
            <v>47</v>
          </cell>
          <cell r="ET296">
            <v>40</v>
          </cell>
          <cell r="EU296">
            <v>33</v>
          </cell>
          <cell r="EV296">
            <v>7</v>
          </cell>
          <cell r="EW296">
            <v>3</v>
          </cell>
          <cell r="EX296">
            <v>7</v>
          </cell>
          <cell r="EY296">
            <v>4</v>
          </cell>
          <cell r="EZ296">
            <v>3</v>
          </cell>
          <cell r="FA296">
            <v>0</v>
          </cell>
          <cell r="FB296">
            <v>561</v>
          </cell>
          <cell r="FC296">
            <v>500</v>
          </cell>
          <cell r="FD296">
            <v>235</v>
          </cell>
          <cell r="FE296">
            <v>265</v>
          </cell>
          <cell r="FF296">
            <v>203</v>
          </cell>
          <cell r="FG296">
            <v>139</v>
          </cell>
          <cell r="FH296">
            <v>64</v>
          </cell>
          <cell r="FI296">
            <v>30</v>
          </cell>
          <cell r="FJ296" t="str">
            <v>*</v>
          </cell>
          <cell r="FK296">
            <v>35</v>
          </cell>
          <cell r="FL296" t="str">
            <v>*</v>
          </cell>
          <cell r="FM296" t="str">
            <v>*</v>
          </cell>
          <cell r="FN296">
            <v>425</v>
          </cell>
          <cell r="FO296">
            <v>376</v>
          </cell>
          <cell r="FP296">
            <v>272</v>
          </cell>
          <cell r="FQ296">
            <v>104</v>
          </cell>
          <cell r="FR296">
            <v>79</v>
          </cell>
          <cell r="FS296">
            <v>32</v>
          </cell>
          <cell r="FT296">
            <v>47</v>
          </cell>
          <cell r="FU296">
            <v>26</v>
          </cell>
          <cell r="FV296">
            <v>25</v>
          </cell>
          <cell r="FW296">
            <v>5</v>
          </cell>
          <cell r="FX296">
            <v>20</v>
          </cell>
          <cell r="FY296">
            <v>0</v>
          </cell>
          <cell r="FZ296">
            <v>97</v>
          </cell>
          <cell r="GA296">
            <v>80</v>
          </cell>
          <cell r="GB296">
            <v>41</v>
          </cell>
          <cell r="GC296">
            <v>39</v>
          </cell>
          <cell r="GD296">
            <v>28</v>
          </cell>
          <cell r="GE296">
            <v>15</v>
          </cell>
          <cell r="GF296">
            <v>13</v>
          </cell>
          <cell r="GG296">
            <v>4</v>
          </cell>
          <cell r="GH296" t="str">
            <v>*</v>
          </cell>
          <cell r="GI296">
            <v>6</v>
          </cell>
          <cell r="GJ296" t="str">
            <v>*</v>
          </cell>
          <cell r="GK296" t="str">
            <v>*</v>
          </cell>
          <cell r="GL296">
            <v>0</v>
          </cell>
          <cell r="GM296">
            <v>0</v>
          </cell>
          <cell r="GN296">
            <v>0</v>
          </cell>
          <cell r="GO296">
            <v>0</v>
          </cell>
          <cell r="GP296">
            <v>0</v>
          </cell>
          <cell r="GQ296">
            <v>0</v>
          </cell>
          <cell r="GR296">
            <v>0</v>
          </cell>
          <cell r="GS296">
            <v>0</v>
          </cell>
          <cell r="GT296">
            <v>0</v>
          </cell>
          <cell r="GU296">
            <v>0</v>
          </cell>
          <cell r="GV296">
            <v>0</v>
          </cell>
          <cell r="GW296">
            <v>0</v>
          </cell>
          <cell r="GX296">
            <v>621</v>
          </cell>
          <cell r="GY296">
            <v>556</v>
          </cell>
          <cell r="GZ296">
            <v>275</v>
          </cell>
          <cell r="HA296">
            <v>281</v>
          </cell>
          <cell r="HB296">
            <v>217</v>
          </cell>
          <cell r="HC296">
            <v>144</v>
          </cell>
          <cell r="HD296">
            <v>73</v>
          </cell>
          <cell r="HE296">
            <v>34</v>
          </cell>
          <cell r="HF296" t="str">
            <v>*</v>
          </cell>
          <cell r="HG296">
            <v>36</v>
          </cell>
          <cell r="HH296" t="str">
            <v>*</v>
          </cell>
          <cell r="HI296" t="str">
            <v>*</v>
          </cell>
          <cell r="HJ296">
            <v>0</v>
          </cell>
          <cell r="HK296">
            <v>0</v>
          </cell>
          <cell r="HL296">
            <v>0</v>
          </cell>
          <cell r="HM296">
            <v>0</v>
          </cell>
          <cell r="HN296">
            <v>0</v>
          </cell>
          <cell r="HO296">
            <v>0</v>
          </cell>
          <cell r="HP296">
            <v>0</v>
          </cell>
          <cell r="HQ296">
            <v>0</v>
          </cell>
          <cell r="HR296">
            <v>0</v>
          </cell>
          <cell r="HS296">
            <v>0</v>
          </cell>
          <cell r="HT296">
            <v>0</v>
          </cell>
          <cell r="HU296">
            <v>0</v>
          </cell>
          <cell r="HV296">
            <v>492</v>
          </cell>
          <cell r="HW296">
            <v>431</v>
          </cell>
          <cell r="HX296">
            <v>280</v>
          </cell>
          <cell r="HY296">
            <v>151</v>
          </cell>
          <cell r="HZ296">
            <v>113</v>
          </cell>
          <cell r="IA296">
            <v>62</v>
          </cell>
          <cell r="IB296">
            <v>51</v>
          </cell>
          <cell r="IC296">
            <v>25</v>
          </cell>
          <cell r="ID296">
            <v>38</v>
          </cell>
          <cell r="IE296">
            <v>13</v>
          </cell>
          <cell r="IF296">
            <v>25</v>
          </cell>
          <cell r="IG296">
            <v>0</v>
          </cell>
          <cell r="IH296">
            <v>591</v>
          </cell>
          <cell r="II296">
            <v>525</v>
          </cell>
          <cell r="IJ296">
            <v>268</v>
          </cell>
          <cell r="IK296">
            <v>257</v>
          </cell>
          <cell r="IL296">
            <v>197</v>
          </cell>
          <cell r="IM296">
            <v>124</v>
          </cell>
          <cell r="IN296">
            <v>73</v>
          </cell>
          <cell r="IO296">
            <v>35</v>
          </cell>
          <cell r="IP296">
            <v>57</v>
          </cell>
          <cell r="IQ296">
            <v>33</v>
          </cell>
          <cell r="IR296">
            <v>24</v>
          </cell>
          <cell r="IS296">
            <v>3</v>
          </cell>
        </row>
        <row r="297">
          <cell r="A297" t="str">
            <v>Hof, Stadt</v>
          </cell>
          <cell r="B297">
            <v>1307</v>
          </cell>
          <cell r="C297">
            <v>1162</v>
          </cell>
          <cell r="D297">
            <v>581</v>
          </cell>
          <cell r="E297">
            <v>581</v>
          </cell>
          <cell r="F297">
            <v>473</v>
          </cell>
          <cell r="G297">
            <v>353</v>
          </cell>
          <cell r="H297">
            <v>120</v>
          </cell>
          <cell r="I297">
            <v>65</v>
          </cell>
          <cell r="J297">
            <v>98</v>
          </cell>
          <cell r="K297">
            <v>50</v>
          </cell>
          <cell r="L297">
            <v>48</v>
          </cell>
          <cell r="M297">
            <v>10</v>
          </cell>
          <cell r="N297">
            <v>778</v>
          </cell>
          <cell r="O297">
            <v>691</v>
          </cell>
          <cell r="P297">
            <v>337</v>
          </cell>
          <cell r="Q297">
            <v>354</v>
          </cell>
          <cell r="R297">
            <v>283</v>
          </cell>
          <cell r="S297">
            <v>229</v>
          </cell>
          <cell r="T297">
            <v>54</v>
          </cell>
          <cell r="U297">
            <v>25</v>
          </cell>
          <cell r="V297" t="str">
            <v>*</v>
          </cell>
          <cell r="W297" t="str">
            <v>*</v>
          </cell>
          <cell r="X297">
            <v>35</v>
          </cell>
          <cell r="Y297" t="str">
            <v>*</v>
          </cell>
          <cell r="Z297">
            <v>529</v>
          </cell>
          <cell r="AA297">
            <v>471</v>
          </cell>
          <cell r="AB297">
            <v>244</v>
          </cell>
          <cell r="AC297">
            <v>227</v>
          </cell>
          <cell r="AD297">
            <v>190</v>
          </cell>
          <cell r="AE297">
            <v>124</v>
          </cell>
          <cell r="AF297">
            <v>66</v>
          </cell>
          <cell r="AG297">
            <v>40</v>
          </cell>
          <cell r="AH297" t="str">
            <v>*</v>
          </cell>
          <cell r="AI297" t="str">
            <v>*</v>
          </cell>
          <cell r="AJ297">
            <v>13</v>
          </cell>
          <cell r="AK297" t="str">
            <v>*</v>
          </cell>
          <cell r="AL297">
            <v>128</v>
          </cell>
          <cell r="AM297">
            <v>103</v>
          </cell>
          <cell r="AN297">
            <v>53</v>
          </cell>
          <cell r="AO297">
            <v>50</v>
          </cell>
          <cell r="AP297">
            <v>36</v>
          </cell>
          <cell r="AQ297">
            <v>33</v>
          </cell>
          <cell r="AR297">
            <v>3</v>
          </cell>
          <cell r="AS297" t="str">
            <v>*</v>
          </cell>
          <cell r="AT297">
            <v>14</v>
          </cell>
          <cell r="AU297">
            <v>6</v>
          </cell>
          <cell r="AV297">
            <v>8</v>
          </cell>
          <cell r="AW297">
            <v>0</v>
          </cell>
          <cell r="AX297">
            <v>311</v>
          </cell>
          <cell r="AY297">
            <v>285</v>
          </cell>
          <cell r="AZ297">
            <v>120</v>
          </cell>
          <cell r="BA297">
            <v>165</v>
          </cell>
          <cell r="BB297">
            <v>125</v>
          </cell>
          <cell r="BC297">
            <v>108</v>
          </cell>
          <cell r="BD297">
            <v>17</v>
          </cell>
          <cell r="BE297" t="str">
            <v>*</v>
          </cell>
          <cell r="BF297">
            <v>35</v>
          </cell>
          <cell r="BG297">
            <v>18</v>
          </cell>
          <cell r="BH297">
            <v>17</v>
          </cell>
          <cell r="BI297">
            <v>5</v>
          </cell>
          <cell r="BJ297">
            <v>286</v>
          </cell>
          <cell r="BK297">
            <v>257</v>
          </cell>
          <cell r="BL297">
            <v>107</v>
          </cell>
          <cell r="BM297">
            <v>150</v>
          </cell>
          <cell r="BN297">
            <v>120</v>
          </cell>
          <cell r="BO297">
            <v>95</v>
          </cell>
          <cell r="BP297">
            <v>25</v>
          </cell>
          <cell r="BQ297">
            <v>16</v>
          </cell>
          <cell r="BR297" t="str">
            <v>*</v>
          </cell>
          <cell r="BS297">
            <v>20</v>
          </cell>
          <cell r="BT297" t="str">
            <v>*</v>
          </cell>
          <cell r="BU297" t="str">
            <v>*</v>
          </cell>
          <cell r="BV297">
            <v>282</v>
          </cell>
          <cell r="BW297">
            <v>252</v>
          </cell>
          <cell r="BX297">
            <v>131</v>
          </cell>
          <cell r="BY297">
            <v>121</v>
          </cell>
          <cell r="BZ297">
            <v>110</v>
          </cell>
          <cell r="CA297">
            <v>76</v>
          </cell>
          <cell r="CB297">
            <v>34</v>
          </cell>
          <cell r="CC297">
            <v>16</v>
          </cell>
          <cell r="CD297" t="str">
            <v>*</v>
          </cell>
          <cell r="CE297">
            <v>3</v>
          </cell>
          <cell r="CF297" t="str">
            <v>*</v>
          </cell>
          <cell r="CG297" t="str">
            <v>*</v>
          </cell>
          <cell r="CH297">
            <v>300</v>
          </cell>
          <cell r="CI297">
            <v>265</v>
          </cell>
          <cell r="CJ297">
            <v>170</v>
          </cell>
          <cell r="CK297">
            <v>95</v>
          </cell>
          <cell r="CL297">
            <v>82</v>
          </cell>
          <cell r="CM297">
            <v>41</v>
          </cell>
          <cell r="CN297">
            <v>41</v>
          </cell>
          <cell r="CO297">
            <v>25</v>
          </cell>
          <cell r="CP297">
            <v>13</v>
          </cell>
          <cell r="CQ297">
            <v>3</v>
          </cell>
          <cell r="CR297">
            <v>10</v>
          </cell>
          <cell r="CS297">
            <v>0</v>
          </cell>
          <cell r="CT297">
            <v>272</v>
          </cell>
          <cell r="CU297">
            <v>247</v>
          </cell>
          <cell r="CV297">
            <v>76</v>
          </cell>
          <cell r="CW297">
            <v>171</v>
          </cell>
          <cell r="CX297">
            <v>140</v>
          </cell>
          <cell r="CY297">
            <v>118</v>
          </cell>
          <cell r="CZ297">
            <v>22</v>
          </cell>
          <cell r="DA297">
            <v>14</v>
          </cell>
          <cell r="DB297">
            <v>26</v>
          </cell>
          <cell r="DC297">
            <v>12</v>
          </cell>
          <cell r="DD297">
            <v>14</v>
          </cell>
          <cell r="DE297">
            <v>5</v>
          </cell>
          <cell r="DF297">
            <v>586</v>
          </cell>
          <cell r="DG297">
            <v>514</v>
          </cell>
          <cell r="DH297">
            <v>307</v>
          </cell>
          <cell r="DI297">
            <v>207</v>
          </cell>
          <cell r="DJ297">
            <v>159</v>
          </cell>
          <cell r="DK297">
            <v>97</v>
          </cell>
          <cell r="DL297">
            <v>62</v>
          </cell>
          <cell r="DM297">
            <v>33</v>
          </cell>
          <cell r="DN297" t="str">
            <v>*</v>
          </cell>
          <cell r="DO297">
            <v>24</v>
          </cell>
          <cell r="DP297" t="str">
            <v>*</v>
          </cell>
          <cell r="DQ297" t="str">
            <v>*</v>
          </cell>
          <cell r="DR297">
            <v>193</v>
          </cell>
          <cell r="DS297">
            <v>170</v>
          </cell>
          <cell r="DT297">
            <v>117</v>
          </cell>
          <cell r="DU297">
            <v>53</v>
          </cell>
          <cell r="DV297">
            <v>44</v>
          </cell>
          <cell r="DW297">
            <v>28</v>
          </cell>
          <cell r="DX297">
            <v>16</v>
          </cell>
          <cell r="DY297">
            <v>10</v>
          </cell>
          <cell r="DZ297" t="str">
            <v>*</v>
          </cell>
          <cell r="EA297">
            <v>5</v>
          </cell>
          <cell r="EB297" t="str">
            <v>*</v>
          </cell>
          <cell r="EC297" t="str">
            <v>*</v>
          </cell>
          <cell r="ED297">
            <v>181</v>
          </cell>
          <cell r="EE297">
            <v>162</v>
          </cell>
          <cell r="EF297">
            <v>51</v>
          </cell>
          <cell r="EG297">
            <v>111</v>
          </cell>
          <cell r="EH297">
            <v>97</v>
          </cell>
          <cell r="EI297">
            <v>78</v>
          </cell>
          <cell r="EJ297">
            <v>19</v>
          </cell>
          <cell r="EK297">
            <v>8</v>
          </cell>
          <cell r="EL297">
            <v>14</v>
          </cell>
          <cell r="EM297">
            <v>6</v>
          </cell>
          <cell r="EN297">
            <v>8</v>
          </cell>
          <cell r="EO297">
            <v>0</v>
          </cell>
          <cell r="EP297">
            <v>75</v>
          </cell>
          <cell r="EQ297">
            <v>69</v>
          </cell>
          <cell r="ER297">
            <v>30</v>
          </cell>
          <cell r="ES297">
            <v>39</v>
          </cell>
          <cell r="ET297">
            <v>33</v>
          </cell>
          <cell r="EU297" t="str">
            <v>*</v>
          </cell>
          <cell r="EV297" t="str">
            <v>*</v>
          </cell>
          <cell r="EW297">
            <v>0</v>
          </cell>
          <cell r="EX297" t="str">
            <v>*</v>
          </cell>
          <cell r="EY297">
            <v>3</v>
          </cell>
          <cell r="EZ297" t="str">
            <v>*</v>
          </cell>
          <cell r="FA297" t="str">
            <v>*</v>
          </cell>
          <cell r="FB297">
            <v>717</v>
          </cell>
          <cell r="FC297">
            <v>645</v>
          </cell>
          <cell r="FD297">
            <v>218</v>
          </cell>
          <cell r="FE297">
            <v>427</v>
          </cell>
          <cell r="FF297">
            <v>352</v>
          </cell>
          <cell r="FG297">
            <v>285</v>
          </cell>
          <cell r="FH297">
            <v>67</v>
          </cell>
          <cell r="FI297">
            <v>43</v>
          </cell>
          <cell r="FJ297" t="str">
            <v>*</v>
          </cell>
          <cell r="FK297">
            <v>42</v>
          </cell>
          <cell r="FL297" t="str">
            <v>*</v>
          </cell>
          <cell r="FM297" t="str">
            <v>*</v>
          </cell>
          <cell r="FN297">
            <v>517</v>
          </cell>
          <cell r="FO297">
            <v>452</v>
          </cell>
          <cell r="FP297">
            <v>346</v>
          </cell>
          <cell r="FQ297">
            <v>106</v>
          </cell>
          <cell r="FR297">
            <v>77</v>
          </cell>
          <cell r="FS297">
            <v>36</v>
          </cell>
          <cell r="FT297">
            <v>41</v>
          </cell>
          <cell r="FU297">
            <v>19</v>
          </cell>
          <cell r="FV297" t="str">
            <v>*</v>
          </cell>
          <cell r="FW297" t="str">
            <v>*</v>
          </cell>
          <cell r="FX297">
            <v>20</v>
          </cell>
          <cell r="FY297" t="str">
            <v>*</v>
          </cell>
          <cell r="FZ297">
            <v>73</v>
          </cell>
          <cell r="GA297">
            <v>65</v>
          </cell>
          <cell r="GB297">
            <v>17</v>
          </cell>
          <cell r="GC297">
            <v>48</v>
          </cell>
          <cell r="GD297">
            <v>44</v>
          </cell>
          <cell r="GE297">
            <v>32</v>
          </cell>
          <cell r="GF297">
            <v>12</v>
          </cell>
          <cell r="GG297">
            <v>3</v>
          </cell>
          <cell r="GH297">
            <v>4</v>
          </cell>
          <cell r="GI297" t="str">
            <v>*</v>
          </cell>
          <cell r="GJ297" t="str">
            <v>*</v>
          </cell>
          <cell r="GK297">
            <v>0</v>
          </cell>
          <cell r="GL297">
            <v>0</v>
          </cell>
          <cell r="GM297">
            <v>0</v>
          </cell>
          <cell r="GN297">
            <v>0</v>
          </cell>
          <cell r="GO297">
            <v>0</v>
          </cell>
          <cell r="GP297">
            <v>0</v>
          </cell>
          <cell r="GQ297">
            <v>0</v>
          </cell>
          <cell r="GR297">
            <v>0</v>
          </cell>
          <cell r="GS297">
            <v>0</v>
          </cell>
          <cell r="GT297">
            <v>0</v>
          </cell>
          <cell r="GU297">
            <v>0</v>
          </cell>
          <cell r="GV297">
            <v>0</v>
          </cell>
          <cell r="GW297">
            <v>0</v>
          </cell>
          <cell r="GX297">
            <v>740</v>
          </cell>
          <cell r="GY297">
            <v>667</v>
          </cell>
          <cell r="GZ297">
            <v>234</v>
          </cell>
          <cell r="HA297">
            <v>433</v>
          </cell>
          <cell r="HB297">
            <v>357</v>
          </cell>
          <cell r="HC297">
            <v>286</v>
          </cell>
          <cell r="HD297">
            <v>71</v>
          </cell>
          <cell r="HE297">
            <v>44</v>
          </cell>
          <cell r="HF297">
            <v>68</v>
          </cell>
          <cell r="HG297">
            <v>43</v>
          </cell>
          <cell r="HH297">
            <v>25</v>
          </cell>
          <cell r="HI297">
            <v>8</v>
          </cell>
          <cell r="HJ297">
            <v>0</v>
          </cell>
          <cell r="HK297">
            <v>0</v>
          </cell>
          <cell r="HL297">
            <v>0</v>
          </cell>
          <cell r="HM297">
            <v>0</v>
          </cell>
          <cell r="HN297">
            <v>0</v>
          </cell>
          <cell r="HO297">
            <v>0</v>
          </cell>
          <cell r="HP297">
            <v>0</v>
          </cell>
          <cell r="HQ297">
            <v>0</v>
          </cell>
          <cell r="HR297">
            <v>0</v>
          </cell>
          <cell r="HS297">
            <v>0</v>
          </cell>
          <cell r="HT297">
            <v>0</v>
          </cell>
          <cell r="HU297">
            <v>0</v>
          </cell>
          <cell r="HV297">
            <v>505</v>
          </cell>
          <cell r="HW297">
            <v>439</v>
          </cell>
          <cell r="HX297">
            <v>258</v>
          </cell>
          <cell r="HY297">
            <v>181</v>
          </cell>
          <cell r="HZ297">
            <v>138</v>
          </cell>
          <cell r="IA297">
            <v>91</v>
          </cell>
          <cell r="IB297">
            <v>47</v>
          </cell>
          <cell r="IC297">
            <v>18</v>
          </cell>
          <cell r="ID297" t="str">
            <v>*</v>
          </cell>
          <cell r="IE297" t="str">
            <v>*</v>
          </cell>
          <cell r="IF297">
            <v>21</v>
          </cell>
          <cell r="IG297" t="str">
            <v>*</v>
          </cell>
          <cell r="IH297">
            <v>802</v>
          </cell>
          <cell r="II297">
            <v>723</v>
          </cell>
          <cell r="IJ297">
            <v>323</v>
          </cell>
          <cell r="IK297">
            <v>400</v>
          </cell>
          <cell r="IL297">
            <v>335</v>
          </cell>
          <cell r="IM297">
            <v>262</v>
          </cell>
          <cell r="IN297">
            <v>73</v>
          </cell>
          <cell r="IO297">
            <v>47</v>
          </cell>
          <cell r="IP297">
            <v>57</v>
          </cell>
          <cell r="IQ297">
            <v>30</v>
          </cell>
          <cell r="IR297">
            <v>27</v>
          </cell>
          <cell r="IS297">
            <v>8</v>
          </cell>
        </row>
        <row r="298">
          <cell r="A298" t="str">
            <v>Bamberg</v>
          </cell>
          <cell r="B298">
            <v>1670</v>
          </cell>
          <cell r="C298">
            <v>1371</v>
          </cell>
          <cell r="D298">
            <v>1024</v>
          </cell>
          <cell r="E298">
            <v>347</v>
          </cell>
          <cell r="F298">
            <v>262</v>
          </cell>
          <cell r="G298">
            <v>168</v>
          </cell>
          <cell r="H298">
            <v>93</v>
          </cell>
          <cell r="I298">
            <v>34</v>
          </cell>
          <cell r="J298">
            <v>75</v>
          </cell>
          <cell r="K298">
            <v>26</v>
          </cell>
          <cell r="L298">
            <v>49</v>
          </cell>
          <cell r="M298">
            <v>10</v>
          </cell>
          <cell r="N298">
            <v>963</v>
          </cell>
          <cell r="O298">
            <v>797</v>
          </cell>
          <cell r="P298">
            <v>596</v>
          </cell>
          <cell r="Q298">
            <v>201</v>
          </cell>
          <cell r="R298">
            <v>151</v>
          </cell>
          <cell r="S298">
            <v>97</v>
          </cell>
          <cell r="T298">
            <v>54</v>
          </cell>
          <cell r="U298">
            <v>21</v>
          </cell>
          <cell r="V298">
            <v>45</v>
          </cell>
          <cell r="W298">
            <v>17</v>
          </cell>
          <cell r="X298">
            <v>28</v>
          </cell>
          <cell r="Y298">
            <v>5</v>
          </cell>
          <cell r="Z298">
            <v>707</v>
          </cell>
          <cell r="AA298">
            <v>574</v>
          </cell>
          <cell r="AB298">
            <v>428</v>
          </cell>
          <cell r="AC298">
            <v>146</v>
          </cell>
          <cell r="AD298">
            <v>111</v>
          </cell>
          <cell r="AE298">
            <v>71</v>
          </cell>
          <cell r="AF298">
            <v>39</v>
          </cell>
          <cell r="AG298">
            <v>13</v>
          </cell>
          <cell r="AH298">
            <v>30</v>
          </cell>
          <cell r="AI298">
            <v>9</v>
          </cell>
          <cell r="AJ298">
            <v>21</v>
          </cell>
          <cell r="AK298">
            <v>5</v>
          </cell>
          <cell r="AL298">
            <v>176</v>
          </cell>
          <cell r="AM298">
            <v>122</v>
          </cell>
          <cell r="AN298">
            <v>80</v>
          </cell>
          <cell r="AO298">
            <v>42</v>
          </cell>
          <cell r="AP298">
            <v>23</v>
          </cell>
          <cell r="AQ298">
            <v>18</v>
          </cell>
          <cell r="AR298">
            <v>5</v>
          </cell>
          <cell r="AS298" t="str">
            <v>*</v>
          </cell>
          <cell r="AT298" t="str">
            <v>*</v>
          </cell>
          <cell r="AU298" t="str">
            <v>*</v>
          </cell>
          <cell r="AV298">
            <v>13</v>
          </cell>
          <cell r="AW298" t="str">
            <v>*</v>
          </cell>
          <cell r="AX298">
            <v>338</v>
          </cell>
          <cell r="AY298">
            <v>290</v>
          </cell>
          <cell r="AZ298">
            <v>191</v>
          </cell>
          <cell r="BA298">
            <v>99</v>
          </cell>
          <cell r="BB298">
            <v>76</v>
          </cell>
          <cell r="BC298">
            <v>55</v>
          </cell>
          <cell r="BD298">
            <v>21</v>
          </cell>
          <cell r="BE298">
            <v>8</v>
          </cell>
          <cell r="BF298">
            <v>20</v>
          </cell>
          <cell r="BG298">
            <v>8</v>
          </cell>
          <cell r="BH298">
            <v>12</v>
          </cell>
          <cell r="BI298">
            <v>3</v>
          </cell>
          <cell r="BJ298">
            <v>274</v>
          </cell>
          <cell r="BK298">
            <v>244</v>
          </cell>
          <cell r="BL298">
            <v>166</v>
          </cell>
          <cell r="BM298">
            <v>78</v>
          </cell>
          <cell r="BN298">
            <v>63</v>
          </cell>
          <cell r="BO298">
            <v>41</v>
          </cell>
          <cell r="BP298">
            <v>21</v>
          </cell>
          <cell r="BQ298">
            <v>8</v>
          </cell>
          <cell r="BR298">
            <v>11</v>
          </cell>
          <cell r="BS298">
            <v>5</v>
          </cell>
          <cell r="BT298">
            <v>6</v>
          </cell>
          <cell r="BU298">
            <v>4</v>
          </cell>
          <cell r="BV298">
            <v>331</v>
          </cell>
          <cell r="BW298">
            <v>260</v>
          </cell>
          <cell r="BX298">
            <v>196</v>
          </cell>
          <cell r="BY298">
            <v>64</v>
          </cell>
          <cell r="BZ298">
            <v>49</v>
          </cell>
          <cell r="CA298">
            <v>33</v>
          </cell>
          <cell r="CB298">
            <v>16</v>
          </cell>
          <cell r="CC298" t="str">
            <v>*</v>
          </cell>
          <cell r="CD298" t="str">
            <v>*</v>
          </cell>
          <cell r="CE298">
            <v>7</v>
          </cell>
          <cell r="CF298" t="str">
            <v>*</v>
          </cell>
          <cell r="CG298" t="str">
            <v>*</v>
          </cell>
          <cell r="CH298">
            <v>551</v>
          </cell>
          <cell r="CI298">
            <v>455</v>
          </cell>
          <cell r="CJ298">
            <v>391</v>
          </cell>
          <cell r="CK298">
            <v>64</v>
          </cell>
          <cell r="CL298">
            <v>51</v>
          </cell>
          <cell r="CM298">
            <v>21</v>
          </cell>
          <cell r="CN298">
            <v>30</v>
          </cell>
          <cell r="CO298">
            <v>11</v>
          </cell>
          <cell r="CP298">
            <v>13</v>
          </cell>
          <cell r="CQ298" t="str">
            <v>*</v>
          </cell>
          <cell r="CR298" t="str">
            <v>*</v>
          </cell>
          <cell r="CS298">
            <v>0</v>
          </cell>
          <cell r="CT298">
            <v>143</v>
          </cell>
          <cell r="CU298">
            <v>120</v>
          </cell>
          <cell r="CV298">
            <v>73</v>
          </cell>
          <cell r="CW298">
            <v>47</v>
          </cell>
          <cell r="CX298">
            <v>29</v>
          </cell>
          <cell r="CY298">
            <v>25</v>
          </cell>
          <cell r="CZ298">
            <v>4</v>
          </cell>
          <cell r="DA298" t="str">
            <v>*</v>
          </cell>
          <cell r="DB298" t="str">
            <v>*</v>
          </cell>
          <cell r="DC298">
            <v>11</v>
          </cell>
          <cell r="DD298" t="str">
            <v>*</v>
          </cell>
          <cell r="DE298" t="str">
            <v>*</v>
          </cell>
          <cell r="DF298">
            <v>859</v>
          </cell>
          <cell r="DG298">
            <v>711</v>
          </cell>
          <cell r="DH298">
            <v>561</v>
          </cell>
          <cell r="DI298">
            <v>150</v>
          </cell>
          <cell r="DJ298">
            <v>110</v>
          </cell>
          <cell r="DK298">
            <v>63</v>
          </cell>
          <cell r="DL298">
            <v>47</v>
          </cell>
          <cell r="DM298">
            <v>20</v>
          </cell>
          <cell r="DN298">
            <v>36</v>
          </cell>
          <cell r="DO298">
            <v>9</v>
          </cell>
          <cell r="DP298">
            <v>27</v>
          </cell>
          <cell r="DQ298">
            <v>4</v>
          </cell>
          <cell r="DR298">
            <v>314</v>
          </cell>
          <cell r="DS298">
            <v>241</v>
          </cell>
          <cell r="DT298">
            <v>196</v>
          </cell>
          <cell r="DU298">
            <v>45</v>
          </cell>
          <cell r="DV298">
            <v>30</v>
          </cell>
          <cell r="DW298">
            <v>15</v>
          </cell>
          <cell r="DX298">
            <v>14</v>
          </cell>
          <cell r="DY298">
            <v>5</v>
          </cell>
          <cell r="DZ298">
            <v>15</v>
          </cell>
          <cell r="EA298" t="str">
            <v>*</v>
          </cell>
          <cell r="EB298" t="str">
            <v>*</v>
          </cell>
          <cell r="EC298">
            <v>0</v>
          </cell>
          <cell r="ED298">
            <v>236</v>
          </cell>
          <cell r="EE298">
            <v>200</v>
          </cell>
          <cell r="EF298">
            <v>132</v>
          </cell>
          <cell r="EG298">
            <v>68</v>
          </cell>
          <cell r="EH298">
            <v>62</v>
          </cell>
          <cell r="EI298">
            <v>43</v>
          </cell>
          <cell r="EJ298">
            <v>19</v>
          </cell>
          <cell r="EK298" t="str">
            <v>*</v>
          </cell>
          <cell r="EL298" t="str">
            <v>*</v>
          </cell>
          <cell r="EM298" t="str">
            <v>*</v>
          </cell>
          <cell r="EN298" t="str">
            <v>*</v>
          </cell>
          <cell r="EO298" t="str">
            <v>*</v>
          </cell>
          <cell r="EP298">
            <v>118</v>
          </cell>
          <cell r="EQ298">
            <v>99</v>
          </cell>
          <cell r="ER298">
            <v>62</v>
          </cell>
          <cell r="ES298">
            <v>37</v>
          </cell>
          <cell r="ET298">
            <v>31</v>
          </cell>
          <cell r="EU298">
            <v>22</v>
          </cell>
          <cell r="EV298">
            <v>9</v>
          </cell>
          <cell r="EW298">
            <v>4</v>
          </cell>
          <cell r="EX298">
            <v>6</v>
          </cell>
          <cell r="EY298" t="str">
            <v>*</v>
          </cell>
          <cell r="EZ298" t="str">
            <v>*</v>
          </cell>
          <cell r="FA298">
            <v>0</v>
          </cell>
          <cell r="FB298">
            <v>559</v>
          </cell>
          <cell r="FC298">
            <v>469</v>
          </cell>
          <cell r="FD298">
            <v>262</v>
          </cell>
          <cell r="FE298">
            <v>207</v>
          </cell>
          <cell r="FF298">
            <v>159</v>
          </cell>
          <cell r="FG298">
            <v>124</v>
          </cell>
          <cell r="FH298">
            <v>35</v>
          </cell>
          <cell r="FI298">
            <v>17</v>
          </cell>
          <cell r="FJ298">
            <v>41</v>
          </cell>
          <cell r="FK298" t="str">
            <v>*</v>
          </cell>
          <cell r="FL298" t="str">
            <v>*</v>
          </cell>
          <cell r="FM298">
            <v>7</v>
          </cell>
          <cell r="FN298">
            <v>980</v>
          </cell>
          <cell r="FO298">
            <v>791</v>
          </cell>
          <cell r="FP298">
            <v>684</v>
          </cell>
          <cell r="FQ298">
            <v>107</v>
          </cell>
          <cell r="FR298" t="str">
            <v>*</v>
          </cell>
          <cell r="FS298" t="str">
            <v>*</v>
          </cell>
          <cell r="FT298">
            <v>44</v>
          </cell>
          <cell r="FU298">
            <v>14</v>
          </cell>
          <cell r="FV298" t="str">
            <v>*</v>
          </cell>
          <cell r="FW298" t="str">
            <v>*</v>
          </cell>
          <cell r="FX298">
            <v>29</v>
          </cell>
          <cell r="FY298" t="str">
            <v>*</v>
          </cell>
          <cell r="FZ298">
            <v>131</v>
          </cell>
          <cell r="GA298">
            <v>111</v>
          </cell>
          <cell r="GB298">
            <v>78</v>
          </cell>
          <cell r="GC298">
            <v>33</v>
          </cell>
          <cell r="GD298" t="str">
            <v>*</v>
          </cell>
          <cell r="GE298" t="str">
            <v>*</v>
          </cell>
          <cell r="GF298">
            <v>14</v>
          </cell>
          <cell r="GG298">
            <v>3</v>
          </cell>
          <cell r="GH298" t="str">
            <v>*</v>
          </cell>
          <cell r="GI298">
            <v>0</v>
          </cell>
          <cell r="GJ298" t="str">
            <v>*</v>
          </cell>
          <cell r="GK298" t="str">
            <v>*</v>
          </cell>
          <cell r="GL298">
            <v>0</v>
          </cell>
          <cell r="GM298">
            <v>0</v>
          </cell>
          <cell r="GN298">
            <v>0</v>
          </cell>
          <cell r="GO298">
            <v>0</v>
          </cell>
          <cell r="GP298">
            <v>0</v>
          </cell>
          <cell r="GQ298">
            <v>0</v>
          </cell>
          <cell r="GR298">
            <v>0</v>
          </cell>
          <cell r="GS298">
            <v>0</v>
          </cell>
          <cell r="GT298">
            <v>0</v>
          </cell>
          <cell r="GU298">
            <v>0</v>
          </cell>
          <cell r="GV298">
            <v>0</v>
          </cell>
          <cell r="GW298">
            <v>0</v>
          </cell>
          <cell r="GX298">
            <v>836</v>
          </cell>
          <cell r="GY298">
            <v>711</v>
          </cell>
          <cell r="GZ298">
            <v>476</v>
          </cell>
          <cell r="HA298">
            <v>235</v>
          </cell>
          <cell r="HB298">
            <v>181</v>
          </cell>
          <cell r="HC298">
            <v>132</v>
          </cell>
          <cell r="HD298">
            <v>49</v>
          </cell>
          <cell r="HE298">
            <v>20</v>
          </cell>
          <cell r="HF298">
            <v>47</v>
          </cell>
          <cell r="HG298">
            <v>24</v>
          </cell>
          <cell r="HH298">
            <v>23</v>
          </cell>
          <cell r="HI298">
            <v>7</v>
          </cell>
          <cell r="HJ298">
            <v>0</v>
          </cell>
          <cell r="HK298">
            <v>0</v>
          </cell>
          <cell r="HL298">
            <v>0</v>
          </cell>
          <cell r="HM298">
            <v>0</v>
          </cell>
          <cell r="HN298">
            <v>0</v>
          </cell>
          <cell r="HO298">
            <v>0</v>
          </cell>
          <cell r="HP298">
            <v>0</v>
          </cell>
          <cell r="HQ298">
            <v>0</v>
          </cell>
          <cell r="HR298">
            <v>0</v>
          </cell>
          <cell r="HS298">
            <v>0</v>
          </cell>
          <cell r="HT298">
            <v>0</v>
          </cell>
          <cell r="HU298">
            <v>0</v>
          </cell>
          <cell r="HV298">
            <v>1225</v>
          </cell>
          <cell r="HW298">
            <v>994</v>
          </cell>
          <cell r="HX298">
            <v>788</v>
          </cell>
          <cell r="HY298">
            <v>206</v>
          </cell>
          <cell r="HZ298">
            <v>156</v>
          </cell>
          <cell r="IA298">
            <v>83</v>
          </cell>
          <cell r="IB298">
            <v>73</v>
          </cell>
          <cell r="IC298">
            <v>28</v>
          </cell>
          <cell r="ID298">
            <v>46</v>
          </cell>
          <cell r="IE298">
            <v>8</v>
          </cell>
          <cell r="IF298">
            <v>38</v>
          </cell>
          <cell r="IG298">
            <v>4</v>
          </cell>
          <cell r="IH298">
            <v>445</v>
          </cell>
          <cell r="II298">
            <v>377</v>
          </cell>
          <cell r="IJ298">
            <v>236</v>
          </cell>
          <cell r="IK298">
            <v>141</v>
          </cell>
          <cell r="IL298">
            <v>106</v>
          </cell>
          <cell r="IM298">
            <v>85</v>
          </cell>
          <cell r="IN298">
            <v>20</v>
          </cell>
          <cell r="IO298">
            <v>6</v>
          </cell>
          <cell r="IP298">
            <v>29</v>
          </cell>
          <cell r="IQ298">
            <v>18</v>
          </cell>
          <cell r="IR298">
            <v>11</v>
          </cell>
          <cell r="IS298">
            <v>6</v>
          </cell>
        </row>
        <row r="299">
          <cell r="A299" t="str">
            <v>Bayreuth</v>
          </cell>
          <cell r="B299">
            <v>1585</v>
          </cell>
          <cell r="C299">
            <v>1314</v>
          </cell>
          <cell r="D299">
            <v>1070</v>
          </cell>
          <cell r="E299">
            <v>244</v>
          </cell>
          <cell r="F299">
            <v>183</v>
          </cell>
          <cell r="G299">
            <v>112</v>
          </cell>
          <cell r="H299">
            <v>71</v>
          </cell>
          <cell r="I299">
            <v>52</v>
          </cell>
          <cell r="J299">
            <v>55</v>
          </cell>
          <cell r="K299">
            <v>21</v>
          </cell>
          <cell r="L299">
            <v>33</v>
          </cell>
          <cell r="M299">
            <v>6</v>
          </cell>
          <cell r="N299">
            <v>882</v>
          </cell>
          <cell r="O299">
            <v>745</v>
          </cell>
          <cell r="P299">
            <v>599</v>
          </cell>
          <cell r="Q299">
            <v>146</v>
          </cell>
          <cell r="R299">
            <v>110</v>
          </cell>
          <cell r="S299">
            <v>65</v>
          </cell>
          <cell r="T299">
            <v>45</v>
          </cell>
          <cell r="U299">
            <v>34</v>
          </cell>
          <cell r="V299" t="str">
            <v>*</v>
          </cell>
          <cell r="W299" t="str">
            <v>*</v>
          </cell>
          <cell r="X299">
            <v>17</v>
          </cell>
          <cell r="Y299" t="str">
            <v>*</v>
          </cell>
          <cell r="Z299">
            <v>703</v>
          </cell>
          <cell r="AA299">
            <v>569</v>
          </cell>
          <cell r="AB299">
            <v>471</v>
          </cell>
          <cell r="AC299">
            <v>98</v>
          </cell>
          <cell r="AD299">
            <v>73</v>
          </cell>
          <cell r="AE299">
            <v>47</v>
          </cell>
          <cell r="AF299">
            <v>26</v>
          </cell>
          <cell r="AG299">
            <v>18</v>
          </cell>
          <cell r="AH299" t="str">
            <v>*</v>
          </cell>
          <cell r="AI299" t="str">
            <v>*</v>
          </cell>
          <cell r="AJ299">
            <v>16</v>
          </cell>
          <cell r="AK299" t="str">
            <v>*</v>
          </cell>
          <cell r="AL299">
            <v>140</v>
          </cell>
          <cell r="AM299">
            <v>121</v>
          </cell>
          <cell r="AN299">
            <v>96</v>
          </cell>
          <cell r="AO299">
            <v>25</v>
          </cell>
          <cell r="AP299">
            <v>17</v>
          </cell>
          <cell r="AQ299">
            <v>13</v>
          </cell>
          <cell r="AR299">
            <v>4</v>
          </cell>
          <cell r="AS299">
            <v>3</v>
          </cell>
          <cell r="AT299" t="str">
            <v>*</v>
          </cell>
          <cell r="AU299" t="str">
            <v>*</v>
          </cell>
          <cell r="AV299">
            <v>4</v>
          </cell>
          <cell r="AW299" t="str">
            <v>*</v>
          </cell>
          <cell r="AX299">
            <v>287</v>
          </cell>
          <cell r="AY299">
            <v>237</v>
          </cell>
          <cell r="AZ299">
            <v>163</v>
          </cell>
          <cell r="BA299">
            <v>74</v>
          </cell>
          <cell r="BB299">
            <v>53</v>
          </cell>
          <cell r="BC299">
            <v>34</v>
          </cell>
          <cell r="BD299">
            <v>19</v>
          </cell>
          <cell r="BE299">
            <v>14</v>
          </cell>
          <cell r="BF299" t="str">
            <v>*</v>
          </cell>
          <cell r="BG299" t="str">
            <v>*</v>
          </cell>
          <cell r="BH299">
            <v>12</v>
          </cell>
          <cell r="BI299" t="str">
            <v>*</v>
          </cell>
          <cell r="BJ299">
            <v>243</v>
          </cell>
          <cell r="BK299">
            <v>202</v>
          </cell>
          <cell r="BL299">
            <v>154</v>
          </cell>
          <cell r="BM299">
            <v>48</v>
          </cell>
          <cell r="BN299">
            <v>37</v>
          </cell>
          <cell r="BO299">
            <v>25</v>
          </cell>
          <cell r="BP299">
            <v>12</v>
          </cell>
          <cell r="BQ299">
            <v>10</v>
          </cell>
          <cell r="BR299">
            <v>11</v>
          </cell>
          <cell r="BS299">
            <v>7</v>
          </cell>
          <cell r="BT299">
            <v>4</v>
          </cell>
          <cell r="BU299">
            <v>0</v>
          </cell>
          <cell r="BV299">
            <v>347</v>
          </cell>
          <cell r="BW299">
            <v>279</v>
          </cell>
          <cell r="BX299">
            <v>234</v>
          </cell>
          <cell r="BY299">
            <v>45</v>
          </cell>
          <cell r="BZ299">
            <v>37</v>
          </cell>
          <cell r="CA299">
            <v>28</v>
          </cell>
          <cell r="CB299">
            <v>9</v>
          </cell>
          <cell r="CC299">
            <v>6</v>
          </cell>
          <cell r="CD299" t="str">
            <v>*</v>
          </cell>
          <cell r="CE299" t="str">
            <v>*</v>
          </cell>
          <cell r="CF299">
            <v>3</v>
          </cell>
          <cell r="CG299" t="str">
            <v>*</v>
          </cell>
          <cell r="CH299">
            <v>568</v>
          </cell>
          <cell r="CI299">
            <v>475</v>
          </cell>
          <cell r="CJ299">
            <v>423</v>
          </cell>
          <cell r="CK299">
            <v>52</v>
          </cell>
          <cell r="CL299">
            <v>39</v>
          </cell>
          <cell r="CM299">
            <v>12</v>
          </cell>
          <cell r="CN299">
            <v>27</v>
          </cell>
          <cell r="CO299">
            <v>19</v>
          </cell>
          <cell r="CP299" t="str">
            <v>*</v>
          </cell>
          <cell r="CQ299" t="str">
            <v>*</v>
          </cell>
          <cell r="CR299">
            <v>10</v>
          </cell>
          <cell r="CS299" t="str">
            <v>*</v>
          </cell>
          <cell r="CT299">
            <v>125</v>
          </cell>
          <cell r="CU299">
            <v>108</v>
          </cell>
          <cell r="CV299">
            <v>79</v>
          </cell>
          <cell r="CW299">
            <v>29</v>
          </cell>
          <cell r="CX299">
            <v>22</v>
          </cell>
          <cell r="CY299">
            <v>16</v>
          </cell>
          <cell r="CZ299">
            <v>6</v>
          </cell>
          <cell r="DA299">
            <v>4</v>
          </cell>
          <cell r="DB299" t="str">
            <v>*</v>
          </cell>
          <cell r="DC299" t="str">
            <v>*</v>
          </cell>
          <cell r="DD299" t="str">
            <v>*</v>
          </cell>
          <cell r="DE299" t="str">
            <v>*</v>
          </cell>
          <cell r="DF299">
            <v>876</v>
          </cell>
          <cell r="DG299">
            <v>746</v>
          </cell>
          <cell r="DH299">
            <v>639</v>
          </cell>
          <cell r="DI299">
            <v>107</v>
          </cell>
          <cell r="DJ299">
            <v>78</v>
          </cell>
          <cell r="DK299">
            <v>39</v>
          </cell>
          <cell r="DL299">
            <v>39</v>
          </cell>
          <cell r="DM299">
            <v>30</v>
          </cell>
          <cell r="DN299" t="str">
            <v>*</v>
          </cell>
          <cell r="DO299" t="str">
            <v>*</v>
          </cell>
          <cell r="DP299">
            <v>22</v>
          </cell>
          <cell r="DQ299" t="str">
            <v>*</v>
          </cell>
          <cell r="DR299">
            <v>293</v>
          </cell>
          <cell r="DS299">
            <v>241</v>
          </cell>
          <cell r="DT299">
            <v>210</v>
          </cell>
          <cell r="DU299">
            <v>31</v>
          </cell>
          <cell r="DV299">
            <v>22</v>
          </cell>
          <cell r="DW299">
            <v>8</v>
          </cell>
          <cell r="DX299">
            <v>14</v>
          </cell>
          <cell r="DY299">
            <v>11</v>
          </cell>
          <cell r="DZ299" t="str">
            <v>*</v>
          </cell>
          <cell r="EA299">
            <v>3</v>
          </cell>
          <cell r="EB299">
            <v>4</v>
          </cell>
          <cell r="EC299" t="str">
            <v>*</v>
          </cell>
          <cell r="ED299">
            <v>202</v>
          </cell>
          <cell r="EE299">
            <v>156</v>
          </cell>
          <cell r="EF299">
            <v>108</v>
          </cell>
          <cell r="EG299">
            <v>48</v>
          </cell>
          <cell r="EH299">
            <v>38</v>
          </cell>
          <cell r="EI299">
            <v>30</v>
          </cell>
          <cell r="EJ299">
            <v>8</v>
          </cell>
          <cell r="EK299">
            <v>5</v>
          </cell>
          <cell r="EL299" t="str">
            <v>*</v>
          </cell>
          <cell r="EM299">
            <v>5</v>
          </cell>
          <cell r="EN299" t="str">
            <v>*</v>
          </cell>
          <cell r="EO299" t="str">
            <v>*</v>
          </cell>
          <cell r="EP299">
            <v>89</v>
          </cell>
          <cell r="EQ299">
            <v>63</v>
          </cell>
          <cell r="ER299">
            <v>34</v>
          </cell>
          <cell r="ES299">
            <v>29</v>
          </cell>
          <cell r="ET299">
            <v>23</v>
          </cell>
          <cell r="EU299">
            <v>19</v>
          </cell>
          <cell r="EV299">
            <v>4</v>
          </cell>
          <cell r="EW299" t="str">
            <v>*</v>
          </cell>
          <cell r="EX299">
            <v>6</v>
          </cell>
          <cell r="EY299" t="str">
            <v>*</v>
          </cell>
          <cell r="EZ299" t="str">
            <v>*</v>
          </cell>
          <cell r="FA299">
            <v>0</v>
          </cell>
          <cell r="FB299">
            <v>519</v>
          </cell>
          <cell r="FC299">
            <v>426</v>
          </cell>
          <cell r="FD299">
            <v>291</v>
          </cell>
          <cell r="FE299">
            <v>135</v>
          </cell>
          <cell r="FF299">
            <v>104</v>
          </cell>
          <cell r="FG299">
            <v>69</v>
          </cell>
          <cell r="FH299">
            <v>35</v>
          </cell>
          <cell r="FI299">
            <v>28</v>
          </cell>
          <cell r="FJ299" t="str">
            <v>*</v>
          </cell>
          <cell r="FK299">
            <v>11</v>
          </cell>
          <cell r="FL299" t="str">
            <v>*</v>
          </cell>
          <cell r="FM299" t="str">
            <v>*</v>
          </cell>
          <cell r="FN299">
            <v>955</v>
          </cell>
          <cell r="FO299">
            <v>804</v>
          </cell>
          <cell r="FP299">
            <v>721</v>
          </cell>
          <cell r="FQ299">
            <v>83</v>
          </cell>
          <cell r="FR299">
            <v>59</v>
          </cell>
          <cell r="FS299">
            <v>28</v>
          </cell>
          <cell r="FT299">
            <v>31</v>
          </cell>
          <cell r="FU299">
            <v>21</v>
          </cell>
          <cell r="FV299">
            <v>24</v>
          </cell>
          <cell r="FW299">
            <v>7</v>
          </cell>
          <cell r="FX299">
            <v>16</v>
          </cell>
          <cell r="FY299">
            <v>0</v>
          </cell>
          <cell r="FZ299">
            <v>111</v>
          </cell>
          <cell r="GA299">
            <v>84</v>
          </cell>
          <cell r="GB299">
            <v>58</v>
          </cell>
          <cell r="GC299">
            <v>26</v>
          </cell>
          <cell r="GD299">
            <v>20</v>
          </cell>
          <cell r="GE299">
            <v>15</v>
          </cell>
          <cell r="GF299">
            <v>5</v>
          </cell>
          <cell r="GG299">
            <v>3</v>
          </cell>
          <cell r="GH299" t="str">
            <v>*</v>
          </cell>
          <cell r="GI299">
            <v>3</v>
          </cell>
          <cell r="GJ299" t="str">
            <v>*</v>
          </cell>
          <cell r="GK299" t="str">
            <v>*</v>
          </cell>
          <cell r="GL299">
            <v>0</v>
          </cell>
          <cell r="GM299">
            <v>0</v>
          </cell>
          <cell r="GN299">
            <v>0</v>
          </cell>
          <cell r="GO299">
            <v>0</v>
          </cell>
          <cell r="GP299">
            <v>0</v>
          </cell>
          <cell r="GQ299">
            <v>0</v>
          </cell>
          <cell r="GR299">
            <v>0</v>
          </cell>
          <cell r="GS299">
            <v>0</v>
          </cell>
          <cell r="GT299">
            <v>0</v>
          </cell>
          <cell r="GU299">
            <v>0</v>
          </cell>
          <cell r="GV299">
            <v>0</v>
          </cell>
          <cell r="GW299">
            <v>0</v>
          </cell>
          <cell r="GX299">
            <v>623</v>
          </cell>
          <cell r="GY299">
            <v>520</v>
          </cell>
          <cell r="GZ299">
            <v>376</v>
          </cell>
          <cell r="HA299">
            <v>144</v>
          </cell>
          <cell r="HB299">
            <v>108</v>
          </cell>
          <cell r="HC299">
            <v>70</v>
          </cell>
          <cell r="HD299">
            <v>38</v>
          </cell>
          <cell r="HE299">
            <v>30</v>
          </cell>
          <cell r="HF299">
            <v>31</v>
          </cell>
          <cell r="HG299">
            <v>13</v>
          </cell>
          <cell r="HH299">
            <v>18</v>
          </cell>
          <cell r="HI299">
            <v>5</v>
          </cell>
          <cell r="HJ299">
            <v>0</v>
          </cell>
          <cell r="HK299">
            <v>0</v>
          </cell>
          <cell r="HL299">
            <v>0</v>
          </cell>
          <cell r="HM299">
            <v>0</v>
          </cell>
          <cell r="HN299">
            <v>0</v>
          </cell>
          <cell r="HO299">
            <v>0</v>
          </cell>
          <cell r="HP299">
            <v>0</v>
          </cell>
          <cell r="HQ299">
            <v>0</v>
          </cell>
          <cell r="HR299">
            <v>0</v>
          </cell>
          <cell r="HS299">
            <v>0</v>
          </cell>
          <cell r="HT299">
            <v>0</v>
          </cell>
          <cell r="HU299">
            <v>0</v>
          </cell>
          <cell r="HV299">
            <v>1127</v>
          </cell>
          <cell r="HW299">
            <v>919</v>
          </cell>
          <cell r="HX299">
            <v>777</v>
          </cell>
          <cell r="HY299">
            <v>142</v>
          </cell>
          <cell r="HZ299">
            <v>106</v>
          </cell>
          <cell r="IA299">
            <v>55</v>
          </cell>
          <cell r="IB299">
            <v>51</v>
          </cell>
          <cell r="IC299">
            <v>38</v>
          </cell>
          <cell r="ID299">
            <v>33</v>
          </cell>
          <cell r="IE299">
            <v>11</v>
          </cell>
          <cell r="IF299">
            <v>21</v>
          </cell>
          <cell r="IG299">
            <v>3</v>
          </cell>
          <cell r="IH299">
            <v>458</v>
          </cell>
          <cell r="II299">
            <v>395</v>
          </cell>
          <cell r="IJ299">
            <v>293</v>
          </cell>
          <cell r="IK299">
            <v>102</v>
          </cell>
          <cell r="IL299">
            <v>77</v>
          </cell>
          <cell r="IM299">
            <v>57</v>
          </cell>
          <cell r="IN299">
            <v>20</v>
          </cell>
          <cell r="IO299">
            <v>14</v>
          </cell>
          <cell r="IP299">
            <v>22</v>
          </cell>
          <cell r="IQ299">
            <v>10</v>
          </cell>
          <cell r="IR299">
            <v>12</v>
          </cell>
          <cell r="IS299">
            <v>3</v>
          </cell>
        </row>
        <row r="300">
          <cell r="A300" t="str">
            <v>Coburg</v>
          </cell>
          <cell r="B300">
            <v>1522</v>
          </cell>
          <cell r="C300">
            <v>1341</v>
          </cell>
          <cell r="D300">
            <v>980</v>
          </cell>
          <cell r="E300">
            <v>361</v>
          </cell>
          <cell r="F300">
            <v>263</v>
          </cell>
          <cell r="G300">
            <v>161</v>
          </cell>
          <cell r="H300">
            <v>102</v>
          </cell>
          <cell r="I300">
            <v>52</v>
          </cell>
          <cell r="J300">
            <v>94</v>
          </cell>
          <cell r="K300">
            <v>34</v>
          </cell>
          <cell r="L300">
            <v>60</v>
          </cell>
          <cell r="M300">
            <v>4</v>
          </cell>
          <cell r="N300">
            <v>830</v>
          </cell>
          <cell r="O300">
            <v>731</v>
          </cell>
          <cell r="P300">
            <v>530</v>
          </cell>
          <cell r="Q300">
            <v>201</v>
          </cell>
          <cell r="R300">
            <v>139</v>
          </cell>
          <cell r="S300">
            <v>82</v>
          </cell>
          <cell r="T300">
            <v>57</v>
          </cell>
          <cell r="U300">
            <v>31</v>
          </cell>
          <cell r="V300" t="str">
            <v>*</v>
          </cell>
          <cell r="W300" t="str">
            <v>*</v>
          </cell>
          <cell r="X300">
            <v>37</v>
          </cell>
          <cell r="Y300" t="str">
            <v>*</v>
          </cell>
          <cell r="Z300">
            <v>692</v>
          </cell>
          <cell r="AA300">
            <v>610</v>
          </cell>
          <cell r="AB300">
            <v>450</v>
          </cell>
          <cell r="AC300">
            <v>160</v>
          </cell>
          <cell r="AD300">
            <v>124</v>
          </cell>
          <cell r="AE300">
            <v>79</v>
          </cell>
          <cell r="AF300">
            <v>45</v>
          </cell>
          <cell r="AG300">
            <v>21</v>
          </cell>
          <cell r="AH300" t="str">
            <v>*</v>
          </cell>
          <cell r="AI300" t="str">
            <v>*</v>
          </cell>
          <cell r="AJ300">
            <v>23</v>
          </cell>
          <cell r="AK300" t="str">
            <v>*</v>
          </cell>
          <cell r="AL300">
            <v>157</v>
          </cell>
          <cell r="AM300">
            <v>130</v>
          </cell>
          <cell r="AN300">
            <v>106</v>
          </cell>
          <cell r="AO300">
            <v>24</v>
          </cell>
          <cell r="AP300">
            <v>17</v>
          </cell>
          <cell r="AQ300">
            <v>11</v>
          </cell>
          <cell r="AR300">
            <v>6</v>
          </cell>
          <cell r="AS300">
            <v>3</v>
          </cell>
          <cell r="AT300">
            <v>7</v>
          </cell>
          <cell r="AU300" t="str">
            <v>*</v>
          </cell>
          <cell r="AV300" t="str">
            <v>*</v>
          </cell>
          <cell r="AW300">
            <v>0</v>
          </cell>
          <cell r="AX300">
            <v>305</v>
          </cell>
          <cell r="AY300">
            <v>275</v>
          </cell>
          <cell r="AZ300">
            <v>187</v>
          </cell>
          <cell r="BA300">
            <v>88</v>
          </cell>
          <cell r="BB300">
            <v>55</v>
          </cell>
          <cell r="BC300">
            <v>36</v>
          </cell>
          <cell r="BD300">
            <v>19</v>
          </cell>
          <cell r="BE300">
            <v>9</v>
          </cell>
          <cell r="BF300" t="str">
            <v>*</v>
          </cell>
          <cell r="BG300" t="str">
            <v>*</v>
          </cell>
          <cell r="BH300">
            <v>16</v>
          </cell>
          <cell r="BI300" t="str">
            <v>*</v>
          </cell>
          <cell r="BJ300">
            <v>256</v>
          </cell>
          <cell r="BK300">
            <v>231</v>
          </cell>
          <cell r="BL300">
            <v>141</v>
          </cell>
          <cell r="BM300">
            <v>90</v>
          </cell>
          <cell r="BN300">
            <v>73</v>
          </cell>
          <cell r="BO300">
            <v>55</v>
          </cell>
          <cell r="BP300">
            <v>18</v>
          </cell>
          <cell r="BQ300">
            <v>11</v>
          </cell>
          <cell r="BR300" t="str">
            <v>*</v>
          </cell>
          <cell r="BS300">
            <v>9</v>
          </cell>
          <cell r="BT300" t="str">
            <v>*</v>
          </cell>
          <cell r="BU300" t="str">
            <v>*</v>
          </cell>
          <cell r="BV300">
            <v>327</v>
          </cell>
          <cell r="BW300">
            <v>286</v>
          </cell>
          <cell r="BX300">
            <v>208</v>
          </cell>
          <cell r="BY300">
            <v>78</v>
          </cell>
          <cell r="BZ300">
            <v>59</v>
          </cell>
          <cell r="CA300">
            <v>39</v>
          </cell>
          <cell r="CB300">
            <v>20</v>
          </cell>
          <cell r="CC300">
            <v>7</v>
          </cell>
          <cell r="CD300">
            <v>19</v>
          </cell>
          <cell r="CE300">
            <v>7</v>
          </cell>
          <cell r="CF300">
            <v>12</v>
          </cell>
          <cell r="CG300">
            <v>0</v>
          </cell>
          <cell r="CH300">
            <v>477</v>
          </cell>
          <cell r="CI300">
            <v>419</v>
          </cell>
          <cell r="CJ300">
            <v>338</v>
          </cell>
          <cell r="CK300">
            <v>81</v>
          </cell>
          <cell r="CL300">
            <v>59</v>
          </cell>
          <cell r="CM300">
            <v>20</v>
          </cell>
          <cell r="CN300">
            <v>39</v>
          </cell>
          <cell r="CO300">
            <v>22</v>
          </cell>
          <cell r="CP300">
            <v>22</v>
          </cell>
          <cell r="CQ300" t="str">
            <v>*</v>
          </cell>
          <cell r="CR300" t="str">
            <v>*</v>
          </cell>
          <cell r="CS300">
            <v>0</v>
          </cell>
          <cell r="CT300">
            <v>156</v>
          </cell>
          <cell r="CU300">
            <v>143</v>
          </cell>
          <cell r="CV300">
            <v>86</v>
          </cell>
          <cell r="CW300">
            <v>57</v>
          </cell>
          <cell r="CX300">
            <v>42</v>
          </cell>
          <cell r="CY300">
            <v>29</v>
          </cell>
          <cell r="CZ300">
            <v>13</v>
          </cell>
          <cell r="DA300">
            <v>5</v>
          </cell>
          <cell r="DB300" t="str">
            <v>*</v>
          </cell>
          <cell r="DC300" t="str">
            <v>*</v>
          </cell>
          <cell r="DD300">
            <v>7</v>
          </cell>
          <cell r="DE300" t="str">
            <v>*</v>
          </cell>
          <cell r="DF300">
            <v>780</v>
          </cell>
          <cell r="DG300">
            <v>684</v>
          </cell>
          <cell r="DH300">
            <v>545</v>
          </cell>
          <cell r="DI300">
            <v>139</v>
          </cell>
          <cell r="DJ300">
            <v>84</v>
          </cell>
          <cell r="DK300">
            <v>44</v>
          </cell>
          <cell r="DL300">
            <v>40</v>
          </cell>
          <cell r="DM300">
            <v>20</v>
          </cell>
          <cell r="DN300" t="str">
            <v>*</v>
          </cell>
          <cell r="DO300" t="str">
            <v>*</v>
          </cell>
          <cell r="DP300">
            <v>31</v>
          </cell>
          <cell r="DQ300" t="str">
            <v>*</v>
          </cell>
          <cell r="DR300">
            <v>281</v>
          </cell>
          <cell r="DS300">
            <v>247</v>
          </cell>
          <cell r="DT300">
            <v>199</v>
          </cell>
          <cell r="DU300">
            <v>48</v>
          </cell>
          <cell r="DV300">
            <v>35</v>
          </cell>
          <cell r="DW300">
            <v>15</v>
          </cell>
          <cell r="DX300">
            <v>20</v>
          </cell>
          <cell r="DY300">
            <v>11</v>
          </cell>
          <cell r="DZ300">
            <v>13</v>
          </cell>
          <cell r="EA300" t="str">
            <v>*</v>
          </cell>
          <cell r="EB300" t="str">
            <v>*</v>
          </cell>
          <cell r="EC300">
            <v>0</v>
          </cell>
          <cell r="ED300">
            <v>179</v>
          </cell>
          <cell r="EE300">
            <v>148</v>
          </cell>
          <cell r="EF300">
            <v>88</v>
          </cell>
          <cell r="EG300">
            <v>60</v>
          </cell>
          <cell r="EH300">
            <v>50</v>
          </cell>
          <cell r="EI300">
            <v>31</v>
          </cell>
          <cell r="EJ300">
            <v>19</v>
          </cell>
          <cell r="EK300">
            <v>10</v>
          </cell>
          <cell r="EL300" t="str">
            <v>*</v>
          </cell>
          <cell r="EM300" t="str">
            <v>*</v>
          </cell>
          <cell r="EN300">
            <v>8</v>
          </cell>
          <cell r="EO300" t="str">
            <v>*</v>
          </cell>
          <cell r="EP300">
            <v>123</v>
          </cell>
          <cell r="EQ300">
            <v>116</v>
          </cell>
          <cell r="ER300">
            <v>62</v>
          </cell>
          <cell r="ES300">
            <v>54</v>
          </cell>
          <cell r="ET300">
            <v>49</v>
          </cell>
          <cell r="EU300">
            <v>39</v>
          </cell>
          <cell r="EV300">
            <v>10</v>
          </cell>
          <cell r="EW300">
            <v>6</v>
          </cell>
          <cell r="EX300">
            <v>5</v>
          </cell>
          <cell r="EY300" t="str">
            <v>*</v>
          </cell>
          <cell r="EZ300" t="str">
            <v>*</v>
          </cell>
          <cell r="FA300">
            <v>0</v>
          </cell>
          <cell r="FB300">
            <v>598</v>
          </cell>
          <cell r="FC300">
            <v>541</v>
          </cell>
          <cell r="FD300">
            <v>323</v>
          </cell>
          <cell r="FE300">
            <v>218</v>
          </cell>
          <cell r="FF300">
            <v>167</v>
          </cell>
          <cell r="FG300">
            <v>116</v>
          </cell>
          <cell r="FH300">
            <v>51</v>
          </cell>
          <cell r="FI300">
            <v>26</v>
          </cell>
          <cell r="FJ300" t="str">
            <v>*</v>
          </cell>
          <cell r="FK300" t="str">
            <v>*</v>
          </cell>
          <cell r="FL300">
            <v>24</v>
          </cell>
          <cell r="FM300" t="str">
            <v>*</v>
          </cell>
          <cell r="FN300">
            <v>841</v>
          </cell>
          <cell r="FO300">
            <v>737</v>
          </cell>
          <cell r="FP300">
            <v>620</v>
          </cell>
          <cell r="FQ300">
            <v>117</v>
          </cell>
          <cell r="FR300">
            <v>73</v>
          </cell>
          <cell r="FS300">
            <v>26</v>
          </cell>
          <cell r="FT300">
            <v>47</v>
          </cell>
          <cell r="FU300" t="str">
            <v>*</v>
          </cell>
          <cell r="FV300" t="str">
            <v>*</v>
          </cell>
          <cell r="FW300" t="str">
            <v>*</v>
          </cell>
          <cell r="FX300">
            <v>33</v>
          </cell>
          <cell r="FY300" t="str">
            <v>*</v>
          </cell>
          <cell r="FZ300">
            <v>80</v>
          </cell>
          <cell r="GA300">
            <v>60</v>
          </cell>
          <cell r="GB300">
            <v>37</v>
          </cell>
          <cell r="GC300">
            <v>23</v>
          </cell>
          <cell r="GD300">
            <v>20</v>
          </cell>
          <cell r="GE300">
            <v>16</v>
          </cell>
          <cell r="GF300">
            <v>4</v>
          </cell>
          <cell r="GG300" t="str">
            <v>*</v>
          </cell>
          <cell r="GH300">
            <v>3</v>
          </cell>
          <cell r="GI300">
            <v>0</v>
          </cell>
          <cell r="GJ300">
            <v>3</v>
          </cell>
          <cell r="GK300">
            <v>0</v>
          </cell>
          <cell r="GL300">
            <v>3</v>
          </cell>
          <cell r="GM300">
            <v>3</v>
          </cell>
          <cell r="GN300">
            <v>0</v>
          </cell>
          <cell r="GO300">
            <v>3</v>
          </cell>
          <cell r="GP300">
            <v>3</v>
          </cell>
          <cell r="GQ300">
            <v>3</v>
          </cell>
          <cell r="GR300">
            <v>0</v>
          </cell>
          <cell r="GS300">
            <v>0</v>
          </cell>
          <cell r="GT300">
            <v>0</v>
          </cell>
          <cell r="GU300">
            <v>0</v>
          </cell>
          <cell r="GV300">
            <v>0</v>
          </cell>
          <cell r="GW300">
            <v>0</v>
          </cell>
          <cell r="GX300">
            <v>739</v>
          </cell>
          <cell r="GY300">
            <v>665</v>
          </cell>
          <cell r="GZ300">
            <v>430</v>
          </cell>
          <cell r="HA300">
            <v>235</v>
          </cell>
          <cell r="HB300">
            <v>178</v>
          </cell>
          <cell r="HC300">
            <v>122</v>
          </cell>
          <cell r="HD300">
            <v>56</v>
          </cell>
          <cell r="HE300">
            <v>30</v>
          </cell>
          <cell r="HF300" t="str">
            <v>*</v>
          </cell>
          <cell r="HG300" t="str">
            <v>*</v>
          </cell>
          <cell r="HH300">
            <v>29</v>
          </cell>
          <cell r="HI300" t="str">
            <v>*</v>
          </cell>
          <cell r="HJ300">
            <v>3</v>
          </cell>
          <cell r="HK300">
            <v>3</v>
          </cell>
          <cell r="HL300">
            <v>0</v>
          </cell>
          <cell r="HM300">
            <v>3</v>
          </cell>
          <cell r="HN300">
            <v>3</v>
          </cell>
          <cell r="HO300">
            <v>3</v>
          </cell>
          <cell r="HP300">
            <v>0</v>
          </cell>
          <cell r="HQ300">
            <v>0</v>
          </cell>
          <cell r="HR300">
            <v>0</v>
          </cell>
          <cell r="HS300">
            <v>0</v>
          </cell>
          <cell r="HT300">
            <v>0</v>
          </cell>
          <cell r="HU300">
            <v>0</v>
          </cell>
          <cell r="HV300">
            <v>965</v>
          </cell>
          <cell r="HW300">
            <v>848</v>
          </cell>
          <cell r="HX300">
            <v>673</v>
          </cell>
          <cell r="HY300">
            <v>175</v>
          </cell>
          <cell r="HZ300">
            <v>126</v>
          </cell>
          <cell r="IA300">
            <v>63</v>
          </cell>
          <cell r="IB300">
            <v>63</v>
          </cell>
          <cell r="IC300">
            <v>27</v>
          </cell>
          <cell r="ID300" t="str">
            <v>*</v>
          </cell>
          <cell r="IE300" t="str">
            <v>*</v>
          </cell>
          <cell r="IF300">
            <v>31</v>
          </cell>
          <cell r="IG300" t="str">
            <v>*</v>
          </cell>
          <cell r="IH300">
            <v>557</v>
          </cell>
          <cell r="II300">
            <v>493</v>
          </cell>
          <cell r="IJ300">
            <v>307</v>
          </cell>
          <cell r="IK300">
            <v>186</v>
          </cell>
          <cell r="IL300">
            <v>137</v>
          </cell>
          <cell r="IM300">
            <v>98</v>
          </cell>
          <cell r="IN300">
            <v>39</v>
          </cell>
          <cell r="IO300">
            <v>25</v>
          </cell>
          <cell r="IP300">
            <v>46</v>
          </cell>
          <cell r="IQ300">
            <v>17</v>
          </cell>
          <cell r="IR300">
            <v>29</v>
          </cell>
          <cell r="IS300">
            <v>3</v>
          </cell>
        </row>
        <row r="301">
          <cell r="A301" t="str">
            <v>Forchheim</v>
          </cell>
          <cell r="B301">
            <v>1635</v>
          </cell>
          <cell r="C301">
            <v>1474</v>
          </cell>
          <cell r="D301">
            <v>1065</v>
          </cell>
          <cell r="E301">
            <v>409</v>
          </cell>
          <cell r="F301">
            <v>318</v>
          </cell>
          <cell r="G301">
            <v>251</v>
          </cell>
          <cell r="H301">
            <v>66</v>
          </cell>
          <cell r="I301">
            <v>31</v>
          </cell>
          <cell r="J301">
            <v>75</v>
          </cell>
          <cell r="K301">
            <v>38</v>
          </cell>
          <cell r="L301">
            <v>37</v>
          </cell>
          <cell r="M301">
            <v>16</v>
          </cell>
          <cell r="N301">
            <v>916</v>
          </cell>
          <cell r="O301">
            <v>818</v>
          </cell>
          <cell r="P301">
            <v>601</v>
          </cell>
          <cell r="Q301">
            <v>217</v>
          </cell>
          <cell r="R301">
            <v>171</v>
          </cell>
          <cell r="S301">
            <v>136</v>
          </cell>
          <cell r="T301">
            <v>34</v>
          </cell>
          <cell r="U301">
            <v>15</v>
          </cell>
          <cell r="V301">
            <v>38</v>
          </cell>
          <cell r="W301">
            <v>23</v>
          </cell>
          <cell r="X301">
            <v>15</v>
          </cell>
          <cell r="Y301">
            <v>8</v>
          </cell>
          <cell r="Z301">
            <v>719</v>
          </cell>
          <cell r="AA301">
            <v>656</v>
          </cell>
          <cell r="AB301">
            <v>464</v>
          </cell>
          <cell r="AC301">
            <v>192</v>
          </cell>
          <cell r="AD301">
            <v>147</v>
          </cell>
          <cell r="AE301">
            <v>115</v>
          </cell>
          <cell r="AF301">
            <v>32</v>
          </cell>
          <cell r="AG301">
            <v>16</v>
          </cell>
          <cell r="AH301">
            <v>37</v>
          </cell>
          <cell r="AI301">
            <v>15</v>
          </cell>
          <cell r="AJ301">
            <v>22</v>
          </cell>
          <cell r="AK301">
            <v>8</v>
          </cell>
          <cell r="AL301">
            <v>138</v>
          </cell>
          <cell r="AM301">
            <v>112</v>
          </cell>
          <cell r="AN301">
            <v>76</v>
          </cell>
          <cell r="AO301">
            <v>36</v>
          </cell>
          <cell r="AP301">
            <v>24</v>
          </cell>
          <cell r="AQ301" t="str">
            <v>*</v>
          </cell>
          <cell r="AR301" t="str">
            <v>*</v>
          </cell>
          <cell r="AS301">
            <v>0</v>
          </cell>
          <cell r="AT301" t="str">
            <v>*</v>
          </cell>
          <cell r="AU301">
            <v>9</v>
          </cell>
          <cell r="AV301" t="str">
            <v>*</v>
          </cell>
          <cell r="AW301" t="str">
            <v>*</v>
          </cell>
          <cell r="AX301">
            <v>329</v>
          </cell>
          <cell r="AY301">
            <v>297</v>
          </cell>
          <cell r="AZ301">
            <v>182</v>
          </cell>
          <cell r="BA301">
            <v>115</v>
          </cell>
          <cell r="BB301">
            <v>83</v>
          </cell>
          <cell r="BC301">
            <v>73</v>
          </cell>
          <cell r="BD301">
            <v>9</v>
          </cell>
          <cell r="BE301">
            <v>3</v>
          </cell>
          <cell r="BF301">
            <v>28</v>
          </cell>
          <cell r="BG301">
            <v>14</v>
          </cell>
          <cell r="BH301">
            <v>14</v>
          </cell>
          <cell r="BI301">
            <v>4</v>
          </cell>
          <cell r="BJ301">
            <v>309</v>
          </cell>
          <cell r="BK301">
            <v>285</v>
          </cell>
          <cell r="BL301">
            <v>179</v>
          </cell>
          <cell r="BM301">
            <v>106</v>
          </cell>
          <cell r="BN301">
            <v>86</v>
          </cell>
          <cell r="BO301">
            <v>69</v>
          </cell>
          <cell r="BP301">
            <v>17</v>
          </cell>
          <cell r="BQ301">
            <v>9</v>
          </cell>
          <cell r="BR301">
            <v>14</v>
          </cell>
          <cell r="BS301" t="str">
            <v>*</v>
          </cell>
          <cell r="BT301" t="str">
            <v>*</v>
          </cell>
          <cell r="BU301">
            <v>6</v>
          </cell>
          <cell r="BV301">
            <v>359</v>
          </cell>
          <cell r="BW301">
            <v>315</v>
          </cell>
          <cell r="BX301">
            <v>227</v>
          </cell>
          <cell r="BY301">
            <v>88</v>
          </cell>
          <cell r="BZ301">
            <v>73</v>
          </cell>
          <cell r="CA301">
            <v>57</v>
          </cell>
          <cell r="CB301">
            <v>16</v>
          </cell>
          <cell r="CC301">
            <v>10</v>
          </cell>
          <cell r="CD301">
            <v>12</v>
          </cell>
          <cell r="CE301">
            <v>4</v>
          </cell>
          <cell r="CF301">
            <v>8</v>
          </cell>
          <cell r="CG301">
            <v>3</v>
          </cell>
          <cell r="CH301">
            <v>500</v>
          </cell>
          <cell r="CI301">
            <v>465</v>
          </cell>
          <cell r="CJ301">
            <v>401</v>
          </cell>
          <cell r="CK301">
            <v>64</v>
          </cell>
          <cell r="CL301">
            <v>52</v>
          </cell>
          <cell r="CM301" t="str">
            <v>*</v>
          </cell>
          <cell r="CN301" t="str">
            <v>*</v>
          </cell>
          <cell r="CO301">
            <v>9</v>
          </cell>
          <cell r="CP301" t="str">
            <v>*</v>
          </cell>
          <cell r="CQ301" t="str">
            <v>*</v>
          </cell>
          <cell r="CR301">
            <v>8</v>
          </cell>
          <cell r="CS301" t="str">
            <v>*</v>
          </cell>
          <cell r="CT301">
            <v>153</v>
          </cell>
          <cell r="CU301">
            <v>133</v>
          </cell>
          <cell r="CV301">
            <v>69</v>
          </cell>
          <cell r="CW301">
            <v>64</v>
          </cell>
          <cell r="CX301">
            <v>47</v>
          </cell>
          <cell r="CY301" t="str">
            <v>*</v>
          </cell>
          <cell r="CZ301" t="str">
            <v>*</v>
          </cell>
          <cell r="DA301" t="str">
            <v>*</v>
          </cell>
          <cell r="DB301">
            <v>14</v>
          </cell>
          <cell r="DC301" t="str">
            <v>*</v>
          </cell>
          <cell r="DD301" t="str">
            <v>*</v>
          </cell>
          <cell r="DE301">
            <v>3</v>
          </cell>
          <cell r="DF301">
            <v>775</v>
          </cell>
          <cell r="DG301">
            <v>701</v>
          </cell>
          <cell r="DH301">
            <v>548</v>
          </cell>
          <cell r="DI301">
            <v>153</v>
          </cell>
          <cell r="DJ301">
            <v>110</v>
          </cell>
          <cell r="DK301">
            <v>80</v>
          </cell>
          <cell r="DL301">
            <v>30</v>
          </cell>
          <cell r="DM301">
            <v>10</v>
          </cell>
          <cell r="DN301">
            <v>37</v>
          </cell>
          <cell r="DO301">
            <v>16</v>
          </cell>
          <cell r="DP301">
            <v>21</v>
          </cell>
          <cell r="DQ301">
            <v>6</v>
          </cell>
          <cell r="DR301">
            <v>311</v>
          </cell>
          <cell r="DS301">
            <v>278</v>
          </cell>
          <cell r="DT301">
            <v>231</v>
          </cell>
          <cell r="DU301">
            <v>47</v>
          </cell>
          <cell r="DV301">
            <v>35</v>
          </cell>
          <cell r="DW301">
            <v>24</v>
          </cell>
          <cell r="DX301">
            <v>11</v>
          </cell>
          <cell r="DY301">
            <v>5</v>
          </cell>
          <cell r="DZ301" t="str">
            <v>*</v>
          </cell>
          <cell r="EA301" t="str">
            <v>*</v>
          </cell>
          <cell r="EB301">
            <v>9</v>
          </cell>
          <cell r="EC301" t="str">
            <v>*</v>
          </cell>
          <cell r="ED301">
            <v>295</v>
          </cell>
          <cell r="EE301">
            <v>268</v>
          </cell>
          <cell r="EF301">
            <v>184</v>
          </cell>
          <cell r="EG301">
            <v>84</v>
          </cell>
          <cell r="EH301">
            <v>72</v>
          </cell>
          <cell r="EI301">
            <v>54</v>
          </cell>
          <cell r="EJ301">
            <v>17</v>
          </cell>
          <cell r="EK301">
            <v>10</v>
          </cell>
          <cell r="EL301" t="str">
            <v>*</v>
          </cell>
          <cell r="EM301">
            <v>9</v>
          </cell>
          <cell r="EN301" t="str">
            <v>*</v>
          </cell>
          <cell r="EO301" t="str">
            <v>*</v>
          </cell>
          <cell r="EP301">
            <v>101</v>
          </cell>
          <cell r="EQ301">
            <v>94</v>
          </cell>
          <cell r="ER301">
            <v>33</v>
          </cell>
          <cell r="ES301">
            <v>61</v>
          </cell>
          <cell r="ET301">
            <v>54</v>
          </cell>
          <cell r="EU301" t="str">
            <v>*</v>
          </cell>
          <cell r="EV301" t="str">
            <v>*</v>
          </cell>
          <cell r="EW301" t="str">
            <v>*</v>
          </cell>
          <cell r="EX301">
            <v>3</v>
          </cell>
          <cell r="EY301" t="str">
            <v>*</v>
          </cell>
          <cell r="EZ301" t="str">
            <v>*</v>
          </cell>
          <cell r="FA301">
            <v>4</v>
          </cell>
          <cell r="FB301">
            <v>584</v>
          </cell>
          <cell r="FC301">
            <v>521</v>
          </cell>
          <cell r="FD301">
            <v>261</v>
          </cell>
          <cell r="FE301">
            <v>260</v>
          </cell>
          <cell r="FF301">
            <v>209</v>
          </cell>
          <cell r="FG301">
            <v>182</v>
          </cell>
          <cell r="FH301">
            <v>27</v>
          </cell>
          <cell r="FI301">
            <v>17</v>
          </cell>
          <cell r="FJ301">
            <v>41</v>
          </cell>
          <cell r="FK301">
            <v>23</v>
          </cell>
          <cell r="FL301">
            <v>18</v>
          </cell>
          <cell r="FM301">
            <v>10</v>
          </cell>
          <cell r="FN301">
            <v>895</v>
          </cell>
          <cell r="FO301">
            <v>810</v>
          </cell>
          <cell r="FP301">
            <v>701</v>
          </cell>
          <cell r="FQ301">
            <v>109</v>
          </cell>
          <cell r="FR301">
            <v>75</v>
          </cell>
          <cell r="FS301">
            <v>47</v>
          </cell>
          <cell r="FT301">
            <v>28</v>
          </cell>
          <cell r="FU301">
            <v>8</v>
          </cell>
          <cell r="FV301" t="str">
            <v>*</v>
          </cell>
          <cell r="FW301" t="str">
            <v>*</v>
          </cell>
          <cell r="FX301">
            <v>19</v>
          </cell>
          <cell r="FY301" t="str">
            <v>*</v>
          </cell>
          <cell r="FZ301">
            <v>156</v>
          </cell>
          <cell r="GA301">
            <v>143</v>
          </cell>
          <cell r="GB301">
            <v>103</v>
          </cell>
          <cell r="GC301">
            <v>40</v>
          </cell>
          <cell r="GD301">
            <v>34</v>
          </cell>
          <cell r="GE301">
            <v>22</v>
          </cell>
          <cell r="GF301">
            <v>11</v>
          </cell>
          <cell r="GG301">
            <v>6</v>
          </cell>
          <cell r="GH301" t="str">
            <v>*</v>
          </cell>
          <cell r="GI301" t="str">
            <v>*</v>
          </cell>
          <cell r="GJ301">
            <v>0</v>
          </cell>
          <cell r="GK301" t="str">
            <v>*</v>
          </cell>
          <cell r="GL301">
            <v>0</v>
          </cell>
          <cell r="GM301">
            <v>0</v>
          </cell>
          <cell r="GN301">
            <v>0</v>
          </cell>
          <cell r="GO301">
            <v>0</v>
          </cell>
          <cell r="GP301">
            <v>0</v>
          </cell>
          <cell r="GQ301">
            <v>0</v>
          </cell>
          <cell r="GR301">
            <v>0</v>
          </cell>
          <cell r="GS301">
            <v>0</v>
          </cell>
          <cell r="GT301">
            <v>0</v>
          </cell>
          <cell r="GU301">
            <v>0</v>
          </cell>
          <cell r="GV301">
            <v>0</v>
          </cell>
          <cell r="GW301">
            <v>0</v>
          </cell>
          <cell r="GX301">
            <v>639</v>
          </cell>
          <cell r="GY301">
            <v>571</v>
          </cell>
          <cell r="GZ301">
            <v>304</v>
          </cell>
          <cell r="HA301">
            <v>267</v>
          </cell>
          <cell r="HB301">
            <v>213</v>
          </cell>
          <cell r="HC301">
            <v>186</v>
          </cell>
          <cell r="HD301">
            <v>27</v>
          </cell>
          <cell r="HE301">
            <v>17</v>
          </cell>
          <cell r="HF301">
            <v>44</v>
          </cell>
          <cell r="HG301">
            <v>25</v>
          </cell>
          <cell r="HH301">
            <v>19</v>
          </cell>
          <cell r="HI301">
            <v>10</v>
          </cell>
          <cell r="HJ301">
            <v>0</v>
          </cell>
          <cell r="HK301">
            <v>0</v>
          </cell>
          <cell r="HL301">
            <v>0</v>
          </cell>
          <cell r="HM301">
            <v>0</v>
          </cell>
          <cell r="HN301">
            <v>0</v>
          </cell>
          <cell r="HO301">
            <v>0</v>
          </cell>
          <cell r="HP301">
            <v>0</v>
          </cell>
          <cell r="HQ301">
            <v>0</v>
          </cell>
          <cell r="HR301">
            <v>0</v>
          </cell>
          <cell r="HS301">
            <v>0</v>
          </cell>
          <cell r="HT301">
            <v>0</v>
          </cell>
          <cell r="HU301">
            <v>0</v>
          </cell>
          <cell r="HV301">
            <v>1111</v>
          </cell>
          <cell r="HW301">
            <v>1006</v>
          </cell>
          <cell r="HX301">
            <v>792</v>
          </cell>
          <cell r="HY301">
            <v>214</v>
          </cell>
          <cell r="HZ301">
            <v>156</v>
          </cell>
          <cell r="IA301">
            <v>114</v>
          </cell>
          <cell r="IB301">
            <v>42</v>
          </cell>
          <cell r="IC301">
            <v>14</v>
          </cell>
          <cell r="ID301">
            <v>45</v>
          </cell>
          <cell r="IE301">
            <v>24</v>
          </cell>
          <cell r="IF301">
            <v>21</v>
          </cell>
          <cell r="IG301">
            <v>13</v>
          </cell>
          <cell r="IH301">
            <v>524</v>
          </cell>
          <cell r="II301">
            <v>468</v>
          </cell>
          <cell r="IJ301">
            <v>273</v>
          </cell>
          <cell r="IK301">
            <v>195</v>
          </cell>
          <cell r="IL301">
            <v>162</v>
          </cell>
          <cell r="IM301">
            <v>137</v>
          </cell>
          <cell r="IN301">
            <v>24</v>
          </cell>
          <cell r="IO301">
            <v>17</v>
          </cell>
          <cell r="IP301">
            <v>30</v>
          </cell>
          <cell r="IQ301">
            <v>14</v>
          </cell>
          <cell r="IR301">
            <v>16</v>
          </cell>
          <cell r="IS301">
            <v>3</v>
          </cell>
        </row>
        <row r="302">
          <cell r="A302" t="str">
            <v>Hof</v>
          </cell>
          <cell r="B302">
            <v>1498</v>
          </cell>
          <cell r="C302">
            <v>1288</v>
          </cell>
          <cell r="D302">
            <v>955</v>
          </cell>
          <cell r="E302">
            <v>333</v>
          </cell>
          <cell r="F302">
            <v>245</v>
          </cell>
          <cell r="G302">
            <v>188</v>
          </cell>
          <cell r="H302">
            <v>57</v>
          </cell>
          <cell r="I302">
            <v>24</v>
          </cell>
          <cell r="J302">
            <v>80</v>
          </cell>
          <cell r="K302">
            <v>30</v>
          </cell>
          <cell r="L302">
            <v>50</v>
          </cell>
          <cell r="M302">
            <v>8</v>
          </cell>
          <cell r="N302">
            <v>894</v>
          </cell>
          <cell r="O302">
            <v>775</v>
          </cell>
          <cell r="P302">
            <v>575</v>
          </cell>
          <cell r="Q302">
            <v>200</v>
          </cell>
          <cell r="R302">
            <v>139</v>
          </cell>
          <cell r="S302">
            <v>103</v>
          </cell>
          <cell r="T302">
            <v>36</v>
          </cell>
          <cell r="U302">
            <v>15</v>
          </cell>
          <cell r="V302" t="str">
            <v>*</v>
          </cell>
          <cell r="W302" t="str">
            <v>*</v>
          </cell>
          <cell r="X302">
            <v>35</v>
          </cell>
          <cell r="Y302" t="str">
            <v>*</v>
          </cell>
          <cell r="Z302">
            <v>604</v>
          </cell>
          <cell r="AA302">
            <v>513</v>
          </cell>
          <cell r="AB302">
            <v>380</v>
          </cell>
          <cell r="AC302">
            <v>133</v>
          </cell>
          <cell r="AD302">
            <v>106</v>
          </cell>
          <cell r="AE302">
            <v>85</v>
          </cell>
          <cell r="AF302">
            <v>21</v>
          </cell>
          <cell r="AG302">
            <v>9</v>
          </cell>
          <cell r="AH302" t="str">
            <v>*</v>
          </cell>
          <cell r="AI302" t="str">
            <v>*</v>
          </cell>
          <cell r="AJ302">
            <v>15</v>
          </cell>
          <cell r="AK302" t="str">
            <v>*</v>
          </cell>
          <cell r="AL302">
            <v>145</v>
          </cell>
          <cell r="AM302">
            <v>127</v>
          </cell>
          <cell r="AN302">
            <v>79</v>
          </cell>
          <cell r="AO302">
            <v>48</v>
          </cell>
          <cell r="AP302">
            <v>31</v>
          </cell>
          <cell r="AQ302" t="str">
            <v>*</v>
          </cell>
          <cell r="AR302" t="str">
            <v>*</v>
          </cell>
          <cell r="AS302">
            <v>0</v>
          </cell>
          <cell r="AT302" t="str">
            <v>*</v>
          </cell>
          <cell r="AU302" t="str">
            <v>*</v>
          </cell>
          <cell r="AV302">
            <v>9</v>
          </cell>
          <cell r="AW302" t="str">
            <v>*</v>
          </cell>
          <cell r="AX302">
            <v>280</v>
          </cell>
          <cell r="AY302">
            <v>241</v>
          </cell>
          <cell r="AZ302">
            <v>179</v>
          </cell>
          <cell r="BA302">
            <v>62</v>
          </cell>
          <cell r="BB302">
            <v>39</v>
          </cell>
          <cell r="BC302" t="str">
            <v>*</v>
          </cell>
          <cell r="BD302" t="str">
            <v>*</v>
          </cell>
          <cell r="BE302">
            <v>5</v>
          </cell>
          <cell r="BF302">
            <v>19</v>
          </cell>
          <cell r="BG302">
            <v>8</v>
          </cell>
          <cell r="BH302">
            <v>11</v>
          </cell>
          <cell r="BI302">
            <v>4</v>
          </cell>
          <cell r="BJ302">
            <v>289</v>
          </cell>
          <cell r="BK302">
            <v>250</v>
          </cell>
          <cell r="BL302">
            <v>145</v>
          </cell>
          <cell r="BM302">
            <v>105</v>
          </cell>
          <cell r="BN302">
            <v>86</v>
          </cell>
          <cell r="BO302">
            <v>66</v>
          </cell>
          <cell r="BP302">
            <v>20</v>
          </cell>
          <cell r="BQ302">
            <v>9</v>
          </cell>
          <cell r="BR302" t="str">
            <v>*</v>
          </cell>
          <cell r="BS302" t="str">
            <v>*</v>
          </cell>
          <cell r="BT302">
            <v>9</v>
          </cell>
          <cell r="BU302" t="str">
            <v>*</v>
          </cell>
          <cell r="BV302">
            <v>301</v>
          </cell>
          <cell r="BW302">
            <v>264</v>
          </cell>
          <cell r="BX302">
            <v>203</v>
          </cell>
          <cell r="BY302">
            <v>61</v>
          </cell>
          <cell r="BZ302">
            <v>49</v>
          </cell>
          <cell r="CA302">
            <v>37</v>
          </cell>
          <cell r="CB302">
            <v>12</v>
          </cell>
          <cell r="CC302">
            <v>6</v>
          </cell>
          <cell r="CD302">
            <v>12</v>
          </cell>
          <cell r="CE302">
            <v>4</v>
          </cell>
          <cell r="CF302">
            <v>8</v>
          </cell>
          <cell r="CG302">
            <v>0</v>
          </cell>
          <cell r="CH302">
            <v>483</v>
          </cell>
          <cell r="CI302">
            <v>406</v>
          </cell>
          <cell r="CJ302">
            <v>349</v>
          </cell>
          <cell r="CK302">
            <v>57</v>
          </cell>
          <cell r="CL302">
            <v>40</v>
          </cell>
          <cell r="CM302">
            <v>26</v>
          </cell>
          <cell r="CN302">
            <v>14</v>
          </cell>
          <cell r="CO302">
            <v>4</v>
          </cell>
          <cell r="CP302" t="str">
            <v>*</v>
          </cell>
          <cell r="CQ302" t="str">
            <v>*</v>
          </cell>
          <cell r="CR302">
            <v>13</v>
          </cell>
          <cell r="CS302" t="str">
            <v>*</v>
          </cell>
          <cell r="CT302">
            <v>210</v>
          </cell>
          <cell r="CU302">
            <v>179</v>
          </cell>
          <cell r="CV302">
            <v>95</v>
          </cell>
          <cell r="CW302">
            <v>84</v>
          </cell>
          <cell r="CX302">
            <v>63</v>
          </cell>
          <cell r="CY302">
            <v>58</v>
          </cell>
          <cell r="CZ302">
            <v>5</v>
          </cell>
          <cell r="DA302" t="str">
            <v>*</v>
          </cell>
          <cell r="DB302">
            <v>17</v>
          </cell>
          <cell r="DC302">
            <v>10</v>
          </cell>
          <cell r="DD302">
            <v>7</v>
          </cell>
          <cell r="DE302">
            <v>4</v>
          </cell>
          <cell r="DF302">
            <v>719</v>
          </cell>
          <cell r="DG302">
            <v>622</v>
          </cell>
          <cell r="DH302">
            <v>499</v>
          </cell>
          <cell r="DI302">
            <v>123</v>
          </cell>
          <cell r="DJ302">
            <v>85</v>
          </cell>
          <cell r="DK302">
            <v>59</v>
          </cell>
          <cell r="DL302">
            <v>26</v>
          </cell>
          <cell r="DM302">
            <v>12</v>
          </cell>
          <cell r="DN302">
            <v>38</v>
          </cell>
          <cell r="DO302">
            <v>9</v>
          </cell>
          <cell r="DP302">
            <v>29</v>
          </cell>
          <cell r="DQ302">
            <v>0</v>
          </cell>
          <cell r="DR302">
            <v>277</v>
          </cell>
          <cell r="DS302">
            <v>233</v>
          </cell>
          <cell r="DT302">
            <v>198</v>
          </cell>
          <cell r="DU302">
            <v>35</v>
          </cell>
          <cell r="DV302">
            <v>25</v>
          </cell>
          <cell r="DW302">
            <v>16</v>
          </cell>
          <cell r="DX302">
            <v>9</v>
          </cell>
          <cell r="DY302">
            <v>3</v>
          </cell>
          <cell r="DZ302" t="str">
            <v>*</v>
          </cell>
          <cell r="EA302" t="str">
            <v>*</v>
          </cell>
          <cell r="EB302">
            <v>6</v>
          </cell>
          <cell r="EC302" t="str">
            <v>*</v>
          </cell>
          <cell r="ED302">
            <v>160</v>
          </cell>
          <cell r="EE302">
            <v>137</v>
          </cell>
          <cell r="EF302">
            <v>88</v>
          </cell>
          <cell r="EG302">
            <v>49</v>
          </cell>
          <cell r="EH302">
            <v>39</v>
          </cell>
          <cell r="EI302">
            <v>29</v>
          </cell>
          <cell r="EJ302">
            <v>10</v>
          </cell>
          <cell r="EK302" t="str">
            <v>*</v>
          </cell>
          <cell r="EL302" t="str">
            <v>*</v>
          </cell>
          <cell r="EM302">
            <v>5</v>
          </cell>
          <cell r="EN302" t="str">
            <v>*</v>
          </cell>
          <cell r="EO302" t="str">
            <v>*</v>
          </cell>
          <cell r="EP302">
            <v>132</v>
          </cell>
          <cell r="EQ302">
            <v>117</v>
          </cell>
          <cell r="ER302">
            <v>75</v>
          </cell>
          <cell r="ES302">
            <v>42</v>
          </cell>
          <cell r="ET302">
            <v>33</v>
          </cell>
          <cell r="EU302">
            <v>26</v>
          </cell>
          <cell r="EV302">
            <v>7</v>
          </cell>
          <cell r="EW302">
            <v>4</v>
          </cell>
          <cell r="EX302" t="str">
            <v>*</v>
          </cell>
          <cell r="EY302" t="str">
            <v>*</v>
          </cell>
          <cell r="EZ302" t="str">
            <v>*</v>
          </cell>
          <cell r="FA302" t="str">
            <v>*</v>
          </cell>
          <cell r="FB302">
            <v>584</v>
          </cell>
          <cell r="FC302">
            <v>503</v>
          </cell>
          <cell r="FD302">
            <v>280</v>
          </cell>
          <cell r="FE302">
            <v>223</v>
          </cell>
          <cell r="FF302">
            <v>168</v>
          </cell>
          <cell r="FG302">
            <v>142</v>
          </cell>
          <cell r="FH302">
            <v>26</v>
          </cell>
          <cell r="FI302">
            <v>13</v>
          </cell>
          <cell r="FJ302" t="str">
            <v>*</v>
          </cell>
          <cell r="FK302" t="str">
            <v>*</v>
          </cell>
          <cell r="FL302">
            <v>31</v>
          </cell>
          <cell r="FM302" t="str">
            <v>*</v>
          </cell>
          <cell r="FN302">
            <v>824</v>
          </cell>
          <cell r="FO302">
            <v>711</v>
          </cell>
          <cell r="FP302">
            <v>624</v>
          </cell>
          <cell r="FQ302">
            <v>87</v>
          </cell>
          <cell r="FR302">
            <v>58</v>
          </cell>
          <cell r="FS302">
            <v>33</v>
          </cell>
          <cell r="FT302">
            <v>25</v>
          </cell>
          <cell r="FU302" t="str">
            <v>*</v>
          </cell>
          <cell r="FV302" t="str">
            <v>*</v>
          </cell>
          <cell r="FW302">
            <v>9</v>
          </cell>
          <cell r="FX302" t="str">
            <v>*</v>
          </cell>
          <cell r="FY302" t="str">
            <v>*</v>
          </cell>
          <cell r="FZ302">
            <v>90</v>
          </cell>
          <cell r="GA302">
            <v>74</v>
          </cell>
          <cell r="GB302">
            <v>51</v>
          </cell>
          <cell r="GC302">
            <v>23</v>
          </cell>
          <cell r="GD302">
            <v>19</v>
          </cell>
          <cell r="GE302">
            <v>13</v>
          </cell>
          <cell r="GF302">
            <v>6</v>
          </cell>
          <cell r="GG302" t="str">
            <v>*</v>
          </cell>
          <cell r="GH302">
            <v>4</v>
          </cell>
          <cell r="GI302" t="str">
            <v>*</v>
          </cell>
          <cell r="GJ302" t="str">
            <v>*</v>
          </cell>
          <cell r="GK302">
            <v>0</v>
          </cell>
          <cell r="GL302">
            <v>0</v>
          </cell>
          <cell r="GM302">
            <v>0</v>
          </cell>
          <cell r="GN302">
            <v>0</v>
          </cell>
          <cell r="GO302">
            <v>0</v>
          </cell>
          <cell r="GP302">
            <v>0</v>
          </cell>
          <cell r="GQ302">
            <v>0</v>
          </cell>
          <cell r="GR302">
            <v>0</v>
          </cell>
          <cell r="GS302">
            <v>0</v>
          </cell>
          <cell r="GT302">
            <v>0</v>
          </cell>
          <cell r="GU302">
            <v>0</v>
          </cell>
          <cell r="GV302">
            <v>0</v>
          </cell>
          <cell r="GW302">
            <v>0</v>
          </cell>
          <cell r="GX302">
            <v>640</v>
          </cell>
          <cell r="GY302">
            <v>550</v>
          </cell>
          <cell r="GZ302">
            <v>323</v>
          </cell>
          <cell r="HA302">
            <v>227</v>
          </cell>
          <cell r="HB302">
            <v>171</v>
          </cell>
          <cell r="HC302">
            <v>143</v>
          </cell>
          <cell r="HD302">
            <v>28</v>
          </cell>
          <cell r="HE302">
            <v>13</v>
          </cell>
          <cell r="HF302">
            <v>50</v>
          </cell>
          <cell r="HG302">
            <v>18</v>
          </cell>
          <cell r="HH302">
            <v>32</v>
          </cell>
          <cell r="HI302">
            <v>6</v>
          </cell>
          <cell r="HJ302">
            <v>0</v>
          </cell>
          <cell r="HK302">
            <v>0</v>
          </cell>
          <cell r="HL302">
            <v>0</v>
          </cell>
          <cell r="HM302">
            <v>0</v>
          </cell>
          <cell r="HN302">
            <v>0</v>
          </cell>
          <cell r="HO302">
            <v>0</v>
          </cell>
          <cell r="HP302">
            <v>0</v>
          </cell>
          <cell r="HQ302">
            <v>0</v>
          </cell>
          <cell r="HR302">
            <v>0</v>
          </cell>
          <cell r="HS302">
            <v>0</v>
          </cell>
          <cell r="HT302">
            <v>0</v>
          </cell>
          <cell r="HU302">
            <v>0</v>
          </cell>
          <cell r="HV302">
            <v>917</v>
          </cell>
          <cell r="HW302">
            <v>777</v>
          </cell>
          <cell r="HX302">
            <v>645</v>
          </cell>
          <cell r="HY302">
            <v>132</v>
          </cell>
          <cell r="HZ302">
            <v>90</v>
          </cell>
          <cell r="IA302">
            <v>61</v>
          </cell>
          <cell r="IB302">
            <v>29</v>
          </cell>
          <cell r="IC302">
            <v>13</v>
          </cell>
          <cell r="ID302" t="str">
            <v>*</v>
          </cell>
          <cell r="IE302" t="str">
            <v>*</v>
          </cell>
          <cell r="IF302">
            <v>25</v>
          </cell>
          <cell r="IG302" t="str">
            <v>*</v>
          </cell>
          <cell r="IH302">
            <v>581</v>
          </cell>
          <cell r="II302">
            <v>511</v>
          </cell>
          <cell r="IJ302">
            <v>310</v>
          </cell>
          <cell r="IK302">
            <v>201</v>
          </cell>
          <cell r="IL302">
            <v>155</v>
          </cell>
          <cell r="IM302">
            <v>127</v>
          </cell>
          <cell r="IN302">
            <v>28</v>
          </cell>
          <cell r="IO302">
            <v>11</v>
          </cell>
          <cell r="IP302">
            <v>39</v>
          </cell>
          <cell r="IQ302">
            <v>14</v>
          </cell>
          <cell r="IR302">
            <v>25</v>
          </cell>
          <cell r="IS302">
            <v>7</v>
          </cell>
        </row>
        <row r="303">
          <cell r="A303" t="str">
            <v>Kronach</v>
          </cell>
          <cell r="B303">
            <v>1192</v>
          </cell>
          <cell r="C303">
            <v>1115</v>
          </cell>
          <cell r="D303">
            <v>911</v>
          </cell>
          <cell r="E303">
            <v>204</v>
          </cell>
          <cell r="F303">
            <v>168</v>
          </cell>
          <cell r="G303">
            <v>105</v>
          </cell>
          <cell r="H303">
            <v>63</v>
          </cell>
          <cell r="I303">
            <v>35</v>
          </cell>
          <cell r="J303">
            <v>32</v>
          </cell>
          <cell r="K303">
            <v>13</v>
          </cell>
          <cell r="L303">
            <v>18</v>
          </cell>
          <cell r="M303">
            <v>4</v>
          </cell>
          <cell r="N303">
            <v>654</v>
          </cell>
          <cell r="O303">
            <v>608</v>
          </cell>
          <cell r="P303">
            <v>492</v>
          </cell>
          <cell r="Q303">
            <v>116</v>
          </cell>
          <cell r="R303">
            <v>92</v>
          </cell>
          <cell r="S303">
            <v>53</v>
          </cell>
          <cell r="T303">
            <v>39</v>
          </cell>
          <cell r="U303">
            <v>24</v>
          </cell>
          <cell r="V303">
            <v>20</v>
          </cell>
          <cell r="W303">
            <v>9</v>
          </cell>
          <cell r="X303">
            <v>10</v>
          </cell>
          <cell r="Y303">
            <v>4</v>
          </cell>
          <cell r="Z303">
            <v>538</v>
          </cell>
          <cell r="AA303">
            <v>507</v>
          </cell>
          <cell r="AB303">
            <v>419</v>
          </cell>
          <cell r="AC303">
            <v>88</v>
          </cell>
          <cell r="AD303">
            <v>76</v>
          </cell>
          <cell r="AE303">
            <v>52</v>
          </cell>
          <cell r="AF303">
            <v>24</v>
          </cell>
          <cell r="AG303">
            <v>11</v>
          </cell>
          <cell r="AH303">
            <v>12</v>
          </cell>
          <cell r="AI303">
            <v>4</v>
          </cell>
          <cell r="AJ303">
            <v>8</v>
          </cell>
          <cell r="AK303">
            <v>0</v>
          </cell>
          <cell r="AL303">
            <v>126</v>
          </cell>
          <cell r="AM303">
            <v>114</v>
          </cell>
          <cell r="AN303">
            <v>91</v>
          </cell>
          <cell r="AO303">
            <v>23</v>
          </cell>
          <cell r="AP303">
            <v>16</v>
          </cell>
          <cell r="AQ303" t="str">
            <v>*</v>
          </cell>
          <cell r="AR303" t="str">
            <v>*</v>
          </cell>
          <cell r="AS303" t="str">
            <v>*</v>
          </cell>
          <cell r="AT303" t="str">
            <v>*</v>
          </cell>
          <cell r="AU303" t="str">
            <v>*</v>
          </cell>
          <cell r="AV303">
            <v>5</v>
          </cell>
          <cell r="AW303" t="str">
            <v>*</v>
          </cell>
          <cell r="AX303">
            <v>208</v>
          </cell>
          <cell r="AY303">
            <v>193</v>
          </cell>
          <cell r="AZ303">
            <v>154</v>
          </cell>
          <cell r="BA303">
            <v>39</v>
          </cell>
          <cell r="BB303">
            <v>32</v>
          </cell>
          <cell r="BC303">
            <v>21</v>
          </cell>
          <cell r="BD303">
            <v>11</v>
          </cell>
          <cell r="BE303">
            <v>7</v>
          </cell>
          <cell r="BF303" t="str">
            <v>*</v>
          </cell>
          <cell r="BG303">
            <v>3</v>
          </cell>
          <cell r="BH303" t="str">
            <v>*</v>
          </cell>
          <cell r="BI303" t="str">
            <v>*</v>
          </cell>
          <cell r="BJ303">
            <v>190</v>
          </cell>
          <cell r="BK303">
            <v>180</v>
          </cell>
          <cell r="BL303">
            <v>128</v>
          </cell>
          <cell r="BM303">
            <v>52</v>
          </cell>
          <cell r="BN303">
            <v>42</v>
          </cell>
          <cell r="BO303">
            <v>29</v>
          </cell>
          <cell r="BP303">
            <v>13</v>
          </cell>
          <cell r="BQ303">
            <v>8</v>
          </cell>
          <cell r="BR303">
            <v>10</v>
          </cell>
          <cell r="BS303">
            <v>6</v>
          </cell>
          <cell r="BT303">
            <v>3</v>
          </cell>
          <cell r="BU303">
            <v>0</v>
          </cell>
          <cell r="BV303">
            <v>286</v>
          </cell>
          <cell r="BW303">
            <v>260</v>
          </cell>
          <cell r="BX303">
            <v>215</v>
          </cell>
          <cell r="BY303">
            <v>45</v>
          </cell>
          <cell r="BZ303">
            <v>39</v>
          </cell>
          <cell r="CA303" t="str">
            <v>*</v>
          </cell>
          <cell r="CB303" t="str">
            <v>*</v>
          </cell>
          <cell r="CC303" t="str">
            <v>*</v>
          </cell>
          <cell r="CD303" t="str">
            <v>*</v>
          </cell>
          <cell r="CE303" t="str">
            <v>*</v>
          </cell>
          <cell r="CF303">
            <v>3</v>
          </cell>
          <cell r="CG303" t="str">
            <v>*</v>
          </cell>
          <cell r="CH303">
            <v>382</v>
          </cell>
          <cell r="CI303">
            <v>368</v>
          </cell>
          <cell r="CJ303">
            <v>323</v>
          </cell>
          <cell r="CK303">
            <v>45</v>
          </cell>
          <cell r="CL303">
            <v>39</v>
          </cell>
          <cell r="CM303">
            <v>11</v>
          </cell>
          <cell r="CN303">
            <v>28</v>
          </cell>
          <cell r="CO303">
            <v>15</v>
          </cell>
          <cell r="CP303">
            <v>6</v>
          </cell>
          <cell r="CQ303" t="str">
            <v>*</v>
          </cell>
          <cell r="CR303" t="str">
            <v>*</v>
          </cell>
          <cell r="CS303">
            <v>0</v>
          </cell>
          <cell r="CT303">
            <v>118</v>
          </cell>
          <cell r="CU303">
            <v>110</v>
          </cell>
          <cell r="CV303">
            <v>76</v>
          </cell>
          <cell r="CW303">
            <v>34</v>
          </cell>
          <cell r="CX303">
            <v>26</v>
          </cell>
          <cell r="CY303">
            <v>19</v>
          </cell>
          <cell r="CZ303">
            <v>7</v>
          </cell>
          <cell r="DA303">
            <v>4</v>
          </cell>
          <cell r="DB303" t="str">
            <v>*</v>
          </cell>
          <cell r="DC303" t="str">
            <v>*</v>
          </cell>
          <cell r="DD303">
            <v>4</v>
          </cell>
          <cell r="DE303" t="str">
            <v>*</v>
          </cell>
          <cell r="DF303">
            <v>687</v>
          </cell>
          <cell r="DG303">
            <v>641</v>
          </cell>
          <cell r="DH303">
            <v>551</v>
          </cell>
          <cell r="DI303">
            <v>90</v>
          </cell>
          <cell r="DJ303">
            <v>73</v>
          </cell>
          <cell r="DK303">
            <v>37</v>
          </cell>
          <cell r="DL303">
            <v>36</v>
          </cell>
          <cell r="DM303">
            <v>23</v>
          </cell>
          <cell r="DN303" t="str">
            <v>*</v>
          </cell>
          <cell r="DO303">
            <v>6</v>
          </cell>
          <cell r="DP303">
            <v>9</v>
          </cell>
          <cell r="DQ303" t="str">
            <v>*</v>
          </cell>
          <cell r="DR303">
            <v>226</v>
          </cell>
          <cell r="DS303">
            <v>208</v>
          </cell>
          <cell r="DT303">
            <v>176</v>
          </cell>
          <cell r="DU303">
            <v>32</v>
          </cell>
          <cell r="DV303">
            <v>24</v>
          </cell>
          <cell r="DW303">
            <v>13</v>
          </cell>
          <cell r="DX303">
            <v>11</v>
          </cell>
          <cell r="DY303" t="str">
            <v>*</v>
          </cell>
          <cell r="DZ303">
            <v>8</v>
          </cell>
          <cell r="EA303">
            <v>3</v>
          </cell>
          <cell r="EB303">
            <v>5</v>
          </cell>
          <cell r="EC303">
            <v>0</v>
          </cell>
          <cell r="ED303">
            <v>126</v>
          </cell>
          <cell r="EE303">
            <v>122</v>
          </cell>
          <cell r="EF303">
            <v>95</v>
          </cell>
          <cell r="EG303">
            <v>27</v>
          </cell>
          <cell r="EH303" t="str">
            <v>*</v>
          </cell>
          <cell r="EI303">
            <v>20</v>
          </cell>
          <cell r="EJ303" t="str">
            <v>*</v>
          </cell>
          <cell r="EK303" t="str">
            <v>*</v>
          </cell>
          <cell r="EL303" t="str">
            <v>*</v>
          </cell>
          <cell r="EM303" t="str">
            <v>*</v>
          </cell>
          <cell r="EN303">
            <v>0</v>
          </cell>
          <cell r="EO303">
            <v>0</v>
          </cell>
          <cell r="EP303">
            <v>35</v>
          </cell>
          <cell r="EQ303">
            <v>34</v>
          </cell>
          <cell r="ER303">
            <v>13</v>
          </cell>
          <cell r="ES303">
            <v>21</v>
          </cell>
          <cell r="ET303" t="str">
            <v>*</v>
          </cell>
          <cell r="EU303">
            <v>16</v>
          </cell>
          <cell r="EV303" t="str">
            <v>*</v>
          </cell>
          <cell r="EW303">
            <v>3</v>
          </cell>
          <cell r="EX303">
            <v>0</v>
          </cell>
          <cell r="EY303">
            <v>0</v>
          </cell>
          <cell r="EZ303">
            <v>0</v>
          </cell>
          <cell r="FA303" t="str">
            <v>*</v>
          </cell>
          <cell r="FB303">
            <v>470</v>
          </cell>
          <cell r="FC303">
            <v>443</v>
          </cell>
          <cell r="FD303">
            <v>308</v>
          </cell>
          <cell r="FE303">
            <v>135</v>
          </cell>
          <cell r="FF303">
            <v>111</v>
          </cell>
          <cell r="FG303">
            <v>78</v>
          </cell>
          <cell r="FH303">
            <v>33</v>
          </cell>
          <cell r="FI303">
            <v>21</v>
          </cell>
          <cell r="FJ303" t="str">
            <v>*</v>
          </cell>
          <cell r="FK303" t="str">
            <v>*</v>
          </cell>
          <cell r="FL303">
            <v>11</v>
          </cell>
          <cell r="FM303" t="str">
            <v>*</v>
          </cell>
          <cell r="FN303">
            <v>651</v>
          </cell>
          <cell r="FO303">
            <v>604</v>
          </cell>
          <cell r="FP303">
            <v>548</v>
          </cell>
          <cell r="FQ303">
            <v>56</v>
          </cell>
          <cell r="FR303">
            <v>44</v>
          </cell>
          <cell r="FS303">
            <v>18</v>
          </cell>
          <cell r="FT303">
            <v>26</v>
          </cell>
          <cell r="FU303" t="str">
            <v>*</v>
          </cell>
          <cell r="FV303" t="str">
            <v>*</v>
          </cell>
          <cell r="FW303" t="str">
            <v>*</v>
          </cell>
          <cell r="FX303">
            <v>7</v>
          </cell>
          <cell r="FY303" t="str">
            <v>*</v>
          </cell>
          <cell r="FZ303">
            <v>71</v>
          </cell>
          <cell r="GA303">
            <v>68</v>
          </cell>
          <cell r="GB303">
            <v>55</v>
          </cell>
          <cell r="GC303">
            <v>13</v>
          </cell>
          <cell r="GD303">
            <v>13</v>
          </cell>
          <cell r="GE303">
            <v>9</v>
          </cell>
          <cell r="GF303">
            <v>4</v>
          </cell>
          <cell r="GG303" t="str">
            <v>*</v>
          </cell>
          <cell r="GH303">
            <v>0</v>
          </cell>
          <cell r="GI303">
            <v>0</v>
          </cell>
          <cell r="GJ303">
            <v>0</v>
          </cell>
          <cell r="GK303">
            <v>0</v>
          </cell>
          <cell r="GL303">
            <v>0</v>
          </cell>
          <cell r="GM303">
            <v>0</v>
          </cell>
          <cell r="GN303">
            <v>0</v>
          </cell>
          <cell r="GO303">
            <v>0</v>
          </cell>
          <cell r="GP303">
            <v>0</v>
          </cell>
          <cell r="GQ303">
            <v>0</v>
          </cell>
          <cell r="GR303">
            <v>0</v>
          </cell>
          <cell r="GS303">
            <v>0</v>
          </cell>
          <cell r="GT303">
            <v>0</v>
          </cell>
          <cell r="GU303">
            <v>0</v>
          </cell>
          <cell r="GV303">
            <v>0</v>
          </cell>
          <cell r="GW303">
            <v>0</v>
          </cell>
          <cell r="GX303">
            <v>709</v>
          </cell>
          <cell r="GY303">
            <v>667</v>
          </cell>
          <cell r="GZ303">
            <v>512</v>
          </cell>
          <cell r="HA303">
            <v>155</v>
          </cell>
          <cell r="HB303">
            <v>128</v>
          </cell>
          <cell r="HC303">
            <v>86</v>
          </cell>
          <cell r="HD303">
            <v>42</v>
          </cell>
          <cell r="HE303">
            <v>24</v>
          </cell>
          <cell r="HF303">
            <v>23</v>
          </cell>
          <cell r="HG303">
            <v>10</v>
          </cell>
          <cell r="HH303">
            <v>12</v>
          </cell>
          <cell r="HI303">
            <v>4</v>
          </cell>
          <cell r="HJ303">
            <v>0</v>
          </cell>
          <cell r="HK303">
            <v>0</v>
          </cell>
          <cell r="HL303">
            <v>0</v>
          </cell>
          <cell r="HM303">
            <v>0</v>
          </cell>
          <cell r="HN303">
            <v>0</v>
          </cell>
          <cell r="HO303">
            <v>0</v>
          </cell>
          <cell r="HP303">
            <v>0</v>
          </cell>
          <cell r="HQ303">
            <v>0</v>
          </cell>
          <cell r="HR303">
            <v>0</v>
          </cell>
          <cell r="HS303">
            <v>0</v>
          </cell>
          <cell r="HT303">
            <v>0</v>
          </cell>
          <cell r="HU303">
            <v>0</v>
          </cell>
          <cell r="HV303">
            <v>815</v>
          </cell>
          <cell r="HW303">
            <v>757</v>
          </cell>
          <cell r="HX303">
            <v>650</v>
          </cell>
          <cell r="HY303">
            <v>107</v>
          </cell>
          <cell r="HZ303">
            <v>87</v>
          </cell>
          <cell r="IA303">
            <v>51</v>
          </cell>
          <cell r="IB303">
            <v>36</v>
          </cell>
          <cell r="IC303">
            <v>17</v>
          </cell>
          <cell r="ID303" t="str">
            <v>*</v>
          </cell>
          <cell r="IE303" t="str">
            <v>*</v>
          </cell>
          <cell r="IF303">
            <v>10</v>
          </cell>
          <cell r="IG303" t="str">
            <v>*</v>
          </cell>
          <cell r="IH303">
            <v>377</v>
          </cell>
          <cell r="II303">
            <v>358</v>
          </cell>
          <cell r="IJ303">
            <v>261</v>
          </cell>
          <cell r="IK303">
            <v>97</v>
          </cell>
          <cell r="IL303">
            <v>81</v>
          </cell>
          <cell r="IM303">
            <v>54</v>
          </cell>
          <cell r="IN303">
            <v>27</v>
          </cell>
          <cell r="IO303">
            <v>18</v>
          </cell>
          <cell r="IP303" t="str">
            <v>*</v>
          </cell>
          <cell r="IQ303">
            <v>5</v>
          </cell>
          <cell r="IR303">
            <v>8</v>
          </cell>
          <cell r="IS303" t="str">
            <v>*</v>
          </cell>
        </row>
        <row r="304">
          <cell r="A304" t="str">
            <v>Kulmbach</v>
          </cell>
          <cell r="B304">
            <v>1307</v>
          </cell>
          <cell r="C304" t="str">
            <v>x</v>
          </cell>
          <cell r="D304" t="str">
            <v>x</v>
          </cell>
          <cell r="E304" t="str">
            <v>x</v>
          </cell>
          <cell r="F304" t="str">
            <v>x</v>
          </cell>
          <cell r="G304" t="str">
            <v>x</v>
          </cell>
          <cell r="H304" t="str">
            <v>x</v>
          </cell>
          <cell r="I304" t="str">
            <v>x</v>
          </cell>
          <cell r="J304" t="str">
            <v>x</v>
          </cell>
          <cell r="K304" t="str">
            <v>x</v>
          </cell>
          <cell r="L304" t="str">
            <v>x</v>
          </cell>
          <cell r="M304" t="str">
            <v>x</v>
          </cell>
          <cell r="N304">
            <v>728</v>
          </cell>
          <cell r="O304" t="str">
            <v>x</v>
          </cell>
          <cell r="P304" t="str">
            <v>x</v>
          </cell>
          <cell r="Q304" t="str">
            <v>x</v>
          </cell>
          <cell r="R304" t="str">
            <v>x</v>
          </cell>
          <cell r="S304" t="str">
            <v>x</v>
          </cell>
          <cell r="T304" t="str">
            <v>x</v>
          </cell>
          <cell r="U304" t="str">
            <v>x</v>
          </cell>
          <cell r="V304" t="str">
            <v>x</v>
          </cell>
          <cell r="W304" t="str">
            <v>x</v>
          </cell>
          <cell r="X304" t="str">
            <v>x</v>
          </cell>
          <cell r="Y304" t="str">
            <v>x</v>
          </cell>
          <cell r="Z304">
            <v>579</v>
          </cell>
          <cell r="AA304" t="str">
            <v>x</v>
          </cell>
          <cell r="AB304" t="str">
            <v>x</v>
          </cell>
          <cell r="AC304" t="str">
            <v>x</v>
          </cell>
          <cell r="AD304" t="str">
            <v>x</v>
          </cell>
          <cell r="AE304" t="str">
            <v>x</v>
          </cell>
          <cell r="AF304" t="str">
            <v>x</v>
          </cell>
          <cell r="AG304" t="str">
            <v>x</v>
          </cell>
          <cell r="AH304" t="str">
            <v>x</v>
          </cell>
          <cell r="AI304" t="str">
            <v>x</v>
          </cell>
          <cell r="AJ304" t="str">
            <v>x</v>
          </cell>
          <cell r="AK304" t="str">
            <v>x</v>
          </cell>
          <cell r="AL304">
            <v>89</v>
          </cell>
          <cell r="AM304" t="str">
            <v>x</v>
          </cell>
          <cell r="AN304" t="str">
            <v>x</v>
          </cell>
          <cell r="AO304" t="str">
            <v>x</v>
          </cell>
          <cell r="AP304" t="str">
            <v>x</v>
          </cell>
          <cell r="AQ304" t="str">
            <v>x</v>
          </cell>
          <cell r="AR304" t="str">
            <v>x</v>
          </cell>
          <cell r="AS304" t="str">
            <v>x</v>
          </cell>
          <cell r="AT304" t="str">
            <v>x</v>
          </cell>
          <cell r="AU304" t="str">
            <v>x</v>
          </cell>
          <cell r="AV304" t="str">
            <v>x</v>
          </cell>
          <cell r="AW304" t="str">
            <v>x</v>
          </cell>
          <cell r="AX304">
            <v>262</v>
          </cell>
          <cell r="AY304" t="str">
            <v>x</v>
          </cell>
          <cell r="AZ304" t="str">
            <v>x</v>
          </cell>
          <cell r="BA304" t="str">
            <v>x</v>
          </cell>
          <cell r="BB304" t="str">
            <v>x</v>
          </cell>
          <cell r="BC304" t="str">
            <v>x</v>
          </cell>
          <cell r="BD304" t="str">
            <v>x</v>
          </cell>
          <cell r="BE304" t="str">
            <v>x</v>
          </cell>
          <cell r="BF304" t="str">
            <v>x</v>
          </cell>
          <cell r="BG304" t="str">
            <v>x</v>
          </cell>
          <cell r="BH304" t="str">
            <v>x</v>
          </cell>
          <cell r="BI304" t="str">
            <v>x</v>
          </cell>
          <cell r="BJ304">
            <v>216</v>
          </cell>
          <cell r="BK304" t="str">
            <v>x</v>
          </cell>
          <cell r="BL304" t="str">
            <v>x</v>
          </cell>
          <cell r="BM304" t="str">
            <v>x</v>
          </cell>
          <cell r="BN304" t="str">
            <v>x</v>
          </cell>
          <cell r="BO304" t="str">
            <v>x</v>
          </cell>
          <cell r="BP304" t="str">
            <v>x</v>
          </cell>
          <cell r="BQ304" t="str">
            <v>x</v>
          </cell>
          <cell r="BR304" t="str">
            <v>x</v>
          </cell>
          <cell r="BS304" t="str">
            <v>x</v>
          </cell>
          <cell r="BT304" t="str">
            <v>x</v>
          </cell>
          <cell r="BU304" t="str">
            <v>x</v>
          </cell>
          <cell r="BV304">
            <v>311</v>
          </cell>
          <cell r="BW304" t="str">
            <v>x</v>
          </cell>
          <cell r="BX304" t="str">
            <v>x</v>
          </cell>
          <cell r="BY304" t="str">
            <v>x</v>
          </cell>
          <cell r="BZ304" t="str">
            <v>x</v>
          </cell>
          <cell r="CA304" t="str">
            <v>x</v>
          </cell>
          <cell r="CB304" t="str">
            <v>x</v>
          </cell>
          <cell r="CC304" t="str">
            <v>x</v>
          </cell>
          <cell r="CD304" t="str">
            <v>x</v>
          </cell>
          <cell r="CE304" t="str">
            <v>x</v>
          </cell>
          <cell r="CF304" t="str">
            <v>x</v>
          </cell>
          <cell r="CG304" t="str">
            <v>x</v>
          </cell>
          <cell r="CH304">
            <v>429</v>
          </cell>
          <cell r="CI304" t="str">
            <v>x</v>
          </cell>
          <cell r="CJ304" t="str">
            <v>x</v>
          </cell>
          <cell r="CK304" t="str">
            <v>x</v>
          </cell>
          <cell r="CL304" t="str">
            <v>x</v>
          </cell>
          <cell r="CM304" t="str">
            <v>x</v>
          </cell>
          <cell r="CN304" t="str">
            <v>x</v>
          </cell>
          <cell r="CO304" t="str">
            <v>x</v>
          </cell>
          <cell r="CP304" t="str">
            <v>x</v>
          </cell>
          <cell r="CQ304" t="str">
            <v>x</v>
          </cell>
          <cell r="CR304" t="str">
            <v>x</v>
          </cell>
          <cell r="CS304" t="str">
            <v>x</v>
          </cell>
          <cell r="CT304">
            <v>149</v>
          </cell>
          <cell r="CU304" t="str">
            <v>x</v>
          </cell>
          <cell r="CV304" t="str">
            <v>x</v>
          </cell>
          <cell r="CW304" t="str">
            <v>x</v>
          </cell>
          <cell r="CX304" t="str">
            <v>x</v>
          </cell>
          <cell r="CY304" t="str">
            <v>x</v>
          </cell>
          <cell r="CZ304" t="str">
            <v>x</v>
          </cell>
          <cell r="DA304" t="str">
            <v>x</v>
          </cell>
          <cell r="DB304" t="str">
            <v>x</v>
          </cell>
          <cell r="DC304" t="str">
            <v>x</v>
          </cell>
          <cell r="DD304" t="str">
            <v>x</v>
          </cell>
          <cell r="DE304" t="str">
            <v>x</v>
          </cell>
          <cell r="DF304">
            <v>601</v>
          </cell>
          <cell r="DG304" t="str">
            <v>x</v>
          </cell>
          <cell r="DH304" t="str">
            <v>x</v>
          </cell>
          <cell r="DI304" t="str">
            <v>x</v>
          </cell>
          <cell r="DJ304" t="str">
            <v>x</v>
          </cell>
          <cell r="DK304" t="str">
            <v>x</v>
          </cell>
          <cell r="DL304" t="str">
            <v>x</v>
          </cell>
          <cell r="DM304" t="str">
            <v>x</v>
          </cell>
          <cell r="DN304" t="str">
            <v>x</v>
          </cell>
          <cell r="DO304" t="str">
            <v>x</v>
          </cell>
          <cell r="DP304" t="str">
            <v>x</v>
          </cell>
          <cell r="DQ304" t="str">
            <v>x</v>
          </cell>
          <cell r="DR304">
            <v>165</v>
          </cell>
          <cell r="DS304" t="str">
            <v>x</v>
          </cell>
          <cell r="DT304" t="str">
            <v>x</v>
          </cell>
          <cell r="DU304" t="str">
            <v>x</v>
          </cell>
          <cell r="DV304" t="str">
            <v>x</v>
          </cell>
          <cell r="DW304" t="str">
            <v>x</v>
          </cell>
          <cell r="DX304" t="str">
            <v>x</v>
          </cell>
          <cell r="DY304" t="str">
            <v>x</v>
          </cell>
          <cell r="DZ304" t="str">
            <v>x</v>
          </cell>
          <cell r="EA304" t="str">
            <v>x</v>
          </cell>
          <cell r="EB304" t="str">
            <v>x</v>
          </cell>
          <cell r="EC304" t="str">
            <v>x</v>
          </cell>
          <cell r="ED304">
            <v>118</v>
          </cell>
          <cell r="EE304" t="str">
            <v>x</v>
          </cell>
          <cell r="EF304" t="str">
            <v>x</v>
          </cell>
          <cell r="EG304" t="str">
            <v>x</v>
          </cell>
          <cell r="EH304" t="str">
            <v>x</v>
          </cell>
          <cell r="EI304" t="str">
            <v>x</v>
          </cell>
          <cell r="EJ304" t="str">
            <v>x</v>
          </cell>
          <cell r="EK304" t="str">
            <v>x</v>
          </cell>
          <cell r="EL304" t="str">
            <v>x</v>
          </cell>
          <cell r="EM304" t="str">
            <v>x</v>
          </cell>
          <cell r="EN304" t="str">
            <v>x</v>
          </cell>
          <cell r="EO304" t="str">
            <v>x</v>
          </cell>
          <cell r="EP304">
            <v>274</v>
          </cell>
          <cell r="EQ304" t="str">
            <v>x</v>
          </cell>
          <cell r="ER304" t="str">
            <v>x</v>
          </cell>
          <cell r="ES304" t="str">
            <v>x</v>
          </cell>
          <cell r="ET304" t="str">
            <v>x</v>
          </cell>
          <cell r="EU304" t="str">
            <v>x</v>
          </cell>
          <cell r="EV304" t="str">
            <v>x</v>
          </cell>
          <cell r="EW304" t="str">
            <v>x</v>
          </cell>
          <cell r="EX304" t="str">
            <v>x</v>
          </cell>
          <cell r="EY304" t="str">
            <v>x</v>
          </cell>
          <cell r="EZ304" t="str">
            <v>x</v>
          </cell>
          <cell r="FA304" t="str">
            <v>x</v>
          </cell>
          <cell r="FB304">
            <v>585</v>
          </cell>
          <cell r="FC304" t="str">
            <v>x</v>
          </cell>
          <cell r="FD304" t="str">
            <v>x</v>
          </cell>
          <cell r="FE304" t="str">
            <v>x</v>
          </cell>
          <cell r="FF304" t="str">
            <v>x</v>
          </cell>
          <cell r="FG304" t="str">
            <v>x</v>
          </cell>
          <cell r="FH304" t="str">
            <v>x</v>
          </cell>
          <cell r="FI304" t="str">
            <v>x</v>
          </cell>
          <cell r="FJ304" t="str">
            <v>x</v>
          </cell>
          <cell r="FK304" t="str">
            <v>x</v>
          </cell>
          <cell r="FL304" t="str">
            <v>x</v>
          </cell>
          <cell r="FM304" t="str">
            <v>x</v>
          </cell>
          <cell r="FN304">
            <v>665</v>
          </cell>
          <cell r="FO304" t="str">
            <v>x</v>
          </cell>
          <cell r="FP304" t="str">
            <v>x</v>
          </cell>
          <cell r="FQ304" t="str">
            <v>x</v>
          </cell>
          <cell r="FR304" t="str">
            <v>x</v>
          </cell>
          <cell r="FS304" t="str">
            <v>x</v>
          </cell>
          <cell r="FT304" t="str">
            <v>x</v>
          </cell>
          <cell r="FU304" t="str">
            <v>x</v>
          </cell>
          <cell r="FV304" t="str">
            <v>x</v>
          </cell>
          <cell r="FW304" t="str">
            <v>x</v>
          </cell>
          <cell r="FX304" t="str">
            <v>x</v>
          </cell>
          <cell r="FY304" t="str">
            <v>x</v>
          </cell>
          <cell r="FZ304">
            <v>57</v>
          </cell>
          <cell r="GA304" t="str">
            <v>x</v>
          </cell>
          <cell r="GB304" t="str">
            <v>x</v>
          </cell>
          <cell r="GC304" t="str">
            <v>x</v>
          </cell>
          <cell r="GD304" t="str">
            <v>x</v>
          </cell>
          <cell r="GE304" t="str">
            <v>x</v>
          </cell>
          <cell r="GF304" t="str">
            <v>x</v>
          </cell>
          <cell r="GG304" t="str">
            <v>x</v>
          </cell>
          <cell r="GH304" t="str">
            <v>x</v>
          </cell>
          <cell r="GI304" t="str">
            <v>x</v>
          </cell>
          <cell r="GJ304" t="str">
            <v>x</v>
          </cell>
          <cell r="GK304" t="str">
            <v>x</v>
          </cell>
          <cell r="GL304">
            <v>0</v>
          </cell>
          <cell r="GM304" t="str">
            <v>x</v>
          </cell>
          <cell r="GN304" t="str">
            <v>x</v>
          </cell>
          <cell r="GO304" t="str">
            <v>x</v>
          </cell>
          <cell r="GP304" t="str">
            <v>x</v>
          </cell>
          <cell r="GQ304" t="str">
            <v>x</v>
          </cell>
          <cell r="GR304" t="str">
            <v>x</v>
          </cell>
          <cell r="GS304" t="str">
            <v>x</v>
          </cell>
          <cell r="GT304" t="str">
            <v>x</v>
          </cell>
          <cell r="GU304" t="str">
            <v>x</v>
          </cell>
          <cell r="GV304" t="str">
            <v>x</v>
          </cell>
          <cell r="GW304" t="str">
            <v>x</v>
          </cell>
          <cell r="GX304">
            <v>623</v>
          </cell>
          <cell r="GY304" t="str">
            <v>x</v>
          </cell>
          <cell r="GZ304" t="str">
            <v>x</v>
          </cell>
          <cell r="HA304" t="str">
            <v>x</v>
          </cell>
          <cell r="HB304" t="str">
            <v>x</v>
          </cell>
          <cell r="HC304" t="str">
            <v>x</v>
          </cell>
          <cell r="HD304" t="str">
            <v>x</v>
          </cell>
          <cell r="HE304" t="str">
            <v>x</v>
          </cell>
          <cell r="HF304" t="str">
            <v>x</v>
          </cell>
          <cell r="HG304" t="str">
            <v>x</v>
          </cell>
          <cell r="HH304" t="str">
            <v>x</v>
          </cell>
          <cell r="HI304" t="str">
            <v>x</v>
          </cell>
          <cell r="HJ304">
            <v>0</v>
          </cell>
          <cell r="HK304" t="str">
            <v>x</v>
          </cell>
          <cell r="HL304" t="str">
            <v>x</v>
          </cell>
          <cell r="HM304" t="str">
            <v>x</v>
          </cell>
          <cell r="HN304" t="str">
            <v>x</v>
          </cell>
          <cell r="HO304" t="str">
            <v>x</v>
          </cell>
          <cell r="HP304" t="str">
            <v>x</v>
          </cell>
          <cell r="HQ304" t="str">
            <v>x</v>
          </cell>
          <cell r="HR304" t="str">
            <v>x</v>
          </cell>
          <cell r="HS304" t="str">
            <v>x</v>
          </cell>
          <cell r="HT304" t="str">
            <v>x</v>
          </cell>
          <cell r="HU304" t="str">
            <v>x</v>
          </cell>
          <cell r="HV304">
            <v>751</v>
          </cell>
          <cell r="HW304" t="str">
            <v>x</v>
          </cell>
          <cell r="HX304" t="str">
            <v>x</v>
          </cell>
          <cell r="HY304" t="str">
            <v>x</v>
          </cell>
          <cell r="HZ304" t="str">
            <v>x</v>
          </cell>
          <cell r="IA304" t="str">
            <v>x</v>
          </cell>
          <cell r="IB304" t="str">
            <v>x</v>
          </cell>
          <cell r="IC304" t="str">
            <v>x</v>
          </cell>
          <cell r="ID304" t="str">
            <v>x</v>
          </cell>
          <cell r="IE304" t="str">
            <v>x</v>
          </cell>
          <cell r="IF304" t="str">
            <v>x</v>
          </cell>
          <cell r="IG304" t="str">
            <v>x</v>
          </cell>
          <cell r="IH304">
            <v>556</v>
          </cell>
          <cell r="II304">
            <v>482</v>
          </cell>
          <cell r="IJ304">
            <v>288</v>
          </cell>
          <cell r="IK304">
            <v>194</v>
          </cell>
          <cell r="IL304">
            <v>153</v>
          </cell>
          <cell r="IM304">
            <v>110</v>
          </cell>
          <cell r="IN304">
            <v>43</v>
          </cell>
          <cell r="IO304">
            <v>32</v>
          </cell>
          <cell r="IP304">
            <v>31</v>
          </cell>
          <cell r="IQ304">
            <v>14</v>
          </cell>
          <cell r="IR304">
            <v>17</v>
          </cell>
          <cell r="IS304">
            <v>10</v>
          </cell>
        </row>
        <row r="305">
          <cell r="A305" t="str">
            <v>Lichtenfels</v>
          </cell>
          <cell r="B305">
            <v>1347</v>
          </cell>
          <cell r="C305">
            <v>1269</v>
          </cell>
          <cell r="D305">
            <v>958</v>
          </cell>
          <cell r="E305">
            <v>311</v>
          </cell>
          <cell r="F305">
            <v>262</v>
          </cell>
          <cell r="G305">
            <v>152</v>
          </cell>
          <cell r="H305">
            <v>110</v>
          </cell>
          <cell r="I305">
            <v>90</v>
          </cell>
          <cell r="J305" t="str">
            <v>*</v>
          </cell>
          <cell r="K305" t="str">
            <v>*</v>
          </cell>
          <cell r="L305">
            <v>30</v>
          </cell>
          <cell r="M305" t="str">
            <v>*</v>
          </cell>
          <cell r="N305">
            <v>755</v>
          </cell>
          <cell r="O305">
            <v>712</v>
          </cell>
          <cell r="P305">
            <v>532</v>
          </cell>
          <cell r="Q305">
            <v>180</v>
          </cell>
          <cell r="R305">
            <v>150</v>
          </cell>
          <cell r="S305">
            <v>89</v>
          </cell>
          <cell r="T305">
            <v>61</v>
          </cell>
          <cell r="U305">
            <v>55</v>
          </cell>
          <cell r="V305" t="str">
            <v>*</v>
          </cell>
          <cell r="W305" t="str">
            <v>*</v>
          </cell>
          <cell r="X305">
            <v>19</v>
          </cell>
          <cell r="Y305" t="str">
            <v>*</v>
          </cell>
          <cell r="Z305">
            <v>592</v>
          </cell>
          <cell r="AA305">
            <v>557</v>
          </cell>
          <cell r="AB305">
            <v>426</v>
          </cell>
          <cell r="AC305">
            <v>131</v>
          </cell>
          <cell r="AD305">
            <v>112</v>
          </cell>
          <cell r="AE305">
            <v>63</v>
          </cell>
          <cell r="AF305">
            <v>49</v>
          </cell>
          <cell r="AG305">
            <v>35</v>
          </cell>
          <cell r="AH305" t="str">
            <v>*</v>
          </cell>
          <cell r="AI305" t="str">
            <v>*</v>
          </cell>
          <cell r="AJ305">
            <v>11</v>
          </cell>
          <cell r="AK305" t="str">
            <v>*</v>
          </cell>
          <cell r="AL305">
            <v>129</v>
          </cell>
          <cell r="AM305">
            <v>118</v>
          </cell>
          <cell r="AN305">
            <v>76</v>
          </cell>
          <cell r="AO305">
            <v>42</v>
          </cell>
          <cell r="AP305">
            <v>33</v>
          </cell>
          <cell r="AQ305">
            <v>29</v>
          </cell>
          <cell r="AR305">
            <v>4</v>
          </cell>
          <cell r="AS305" t="str">
            <v>*</v>
          </cell>
          <cell r="AT305" t="str">
            <v>*</v>
          </cell>
          <cell r="AU305" t="str">
            <v>*</v>
          </cell>
          <cell r="AV305">
            <v>5</v>
          </cell>
          <cell r="AW305" t="str">
            <v>*</v>
          </cell>
          <cell r="AX305">
            <v>245</v>
          </cell>
          <cell r="AY305">
            <v>234</v>
          </cell>
          <cell r="AZ305">
            <v>163</v>
          </cell>
          <cell r="BA305">
            <v>71</v>
          </cell>
          <cell r="BB305">
            <v>54</v>
          </cell>
          <cell r="BC305">
            <v>37</v>
          </cell>
          <cell r="BD305">
            <v>17</v>
          </cell>
          <cell r="BE305" t="str">
            <v>*</v>
          </cell>
          <cell r="BF305" t="str">
            <v>*</v>
          </cell>
          <cell r="BG305" t="str">
            <v>*</v>
          </cell>
          <cell r="BH305">
            <v>10</v>
          </cell>
          <cell r="BI305" t="str">
            <v>*</v>
          </cell>
          <cell r="BJ305">
            <v>232</v>
          </cell>
          <cell r="BK305">
            <v>215</v>
          </cell>
          <cell r="BL305">
            <v>147</v>
          </cell>
          <cell r="BM305">
            <v>68</v>
          </cell>
          <cell r="BN305">
            <v>62</v>
          </cell>
          <cell r="BO305">
            <v>41</v>
          </cell>
          <cell r="BP305">
            <v>21</v>
          </cell>
          <cell r="BQ305">
            <v>18</v>
          </cell>
          <cell r="BR305" t="str">
            <v>*</v>
          </cell>
          <cell r="BS305" t="str">
            <v>*</v>
          </cell>
          <cell r="BT305" t="str">
            <v>*</v>
          </cell>
          <cell r="BU305" t="str">
            <v>*</v>
          </cell>
          <cell r="BV305">
            <v>249</v>
          </cell>
          <cell r="BW305">
            <v>235</v>
          </cell>
          <cell r="BX305">
            <v>184</v>
          </cell>
          <cell r="BY305">
            <v>51</v>
          </cell>
          <cell r="BZ305">
            <v>41</v>
          </cell>
          <cell r="CA305">
            <v>25</v>
          </cell>
          <cell r="CB305">
            <v>16</v>
          </cell>
          <cell r="CC305">
            <v>13</v>
          </cell>
          <cell r="CD305" t="str">
            <v>*</v>
          </cell>
          <cell r="CE305" t="str">
            <v>*</v>
          </cell>
          <cell r="CF305">
            <v>6</v>
          </cell>
          <cell r="CG305" t="str">
            <v>*</v>
          </cell>
          <cell r="CH305">
            <v>492</v>
          </cell>
          <cell r="CI305">
            <v>467</v>
          </cell>
          <cell r="CJ305">
            <v>388</v>
          </cell>
          <cell r="CK305">
            <v>79</v>
          </cell>
          <cell r="CL305">
            <v>72</v>
          </cell>
          <cell r="CM305">
            <v>20</v>
          </cell>
          <cell r="CN305">
            <v>52</v>
          </cell>
          <cell r="CO305">
            <v>45</v>
          </cell>
          <cell r="CP305">
            <v>7</v>
          </cell>
          <cell r="CQ305" t="str">
            <v>*</v>
          </cell>
          <cell r="CR305" t="str">
            <v>*</v>
          </cell>
          <cell r="CS305">
            <v>0</v>
          </cell>
          <cell r="CT305">
            <v>152</v>
          </cell>
          <cell r="CU305">
            <v>142</v>
          </cell>
          <cell r="CV305">
            <v>87</v>
          </cell>
          <cell r="CW305">
            <v>55</v>
          </cell>
          <cell r="CX305">
            <v>46</v>
          </cell>
          <cell r="CY305">
            <v>25</v>
          </cell>
          <cell r="CZ305">
            <v>21</v>
          </cell>
          <cell r="DA305">
            <v>17</v>
          </cell>
          <cell r="DB305">
            <v>9</v>
          </cell>
          <cell r="DC305" t="str">
            <v>*</v>
          </cell>
          <cell r="DD305" t="str">
            <v>*</v>
          </cell>
          <cell r="DE305">
            <v>0</v>
          </cell>
          <cell r="DF305">
            <v>744</v>
          </cell>
          <cell r="DG305">
            <v>701</v>
          </cell>
          <cell r="DH305">
            <v>573</v>
          </cell>
          <cell r="DI305">
            <v>128</v>
          </cell>
          <cell r="DJ305">
            <v>101</v>
          </cell>
          <cell r="DK305">
            <v>50</v>
          </cell>
          <cell r="DL305">
            <v>51</v>
          </cell>
          <cell r="DM305">
            <v>47</v>
          </cell>
          <cell r="DN305" t="str">
            <v>*</v>
          </cell>
          <cell r="DO305" t="str">
            <v>*</v>
          </cell>
          <cell r="DP305">
            <v>16</v>
          </cell>
          <cell r="DQ305" t="str">
            <v>*</v>
          </cell>
          <cell r="DR305">
            <v>237</v>
          </cell>
          <cell r="DS305">
            <v>223</v>
          </cell>
          <cell r="DT305">
            <v>190</v>
          </cell>
          <cell r="DU305">
            <v>33</v>
          </cell>
          <cell r="DV305" t="str">
            <v>*</v>
          </cell>
          <cell r="DW305" t="str">
            <v>*</v>
          </cell>
          <cell r="DX305">
            <v>18</v>
          </cell>
          <cell r="DY305">
            <v>11</v>
          </cell>
          <cell r="DZ305" t="str">
            <v>*</v>
          </cell>
          <cell r="EA305" t="str">
            <v>*</v>
          </cell>
          <cell r="EB305">
            <v>6</v>
          </cell>
          <cell r="EC305">
            <v>0</v>
          </cell>
          <cell r="ED305">
            <v>122</v>
          </cell>
          <cell r="EE305">
            <v>116</v>
          </cell>
          <cell r="EF305">
            <v>77</v>
          </cell>
          <cell r="EG305">
            <v>39</v>
          </cell>
          <cell r="EH305" t="str">
            <v>*</v>
          </cell>
          <cell r="EI305">
            <v>26</v>
          </cell>
          <cell r="EJ305" t="str">
            <v>*</v>
          </cell>
          <cell r="EK305">
            <v>7</v>
          </cell>
          <cell r="EL305" t="str">
            <v>*</v>
          </cell>
          <cell r="EM305">
            <v>0</v>
          </cell>
          <cell r="EN305" t="str">
            <v>*</v>
          </cell>
          <cell r="EO305">
            <v>0</v>
          </cell>
          <cell r="EP305">
            <v>92</v>
          </cell>
          <cell r="EQ305">
            <v>87</v>
          </cell>
          <cell r="ER305">
            <v>31</v>
          </cell>
          <cell r="ES305">
            <v>56</v>
          </cell>
          <cell r="ET305">
            <v>53</v>
          </cell>
          <cell r="EU305" t="str">
            <v>*</v>
          </cell>
          <cell r="EV305" t="str">
            <v>*</v>
          </cell>
          <cell r="EW305">
            <v>8</v>
          </cell>
          <cell r="EX305" t="str">
            <v>*</v>
          </cell>
          <cell r="EY305" t="str">
            <v>*</v>
          </cell>
          <cell r="EZ305">
            <v>0</v>
          </cell>
          <cell r="FA305" t="str">
            <v>*</v>
          </cell>
          <cell r="FB305">
            <v>570</v>
          </cell>
          <cell r="FC305">
            <v>529</v>
          </cell>
          <cell r="FD305">
            <v>310</v>
          </cell>
          <cell r="FE305">
            <v>219</v>
          </cell>
          <cell r="FF305">
            <v>185</v>
          </cell>
          <cell r="FG305">
            <v>113</v>
          </cell>
          <cell r="FH305">
            <v>72</v>
          </cell>
          <cell r="FI305">
            <v>61</v>
          </cell>
          <cell r="FJ305" t="str">
            <v>*</v>
          </cell>
          <cell r="FK305" t="str">
            <v>*</v>
          </cell>
          <cell r="FL305">
            <v>20</v>
          </cell>
          <cell r="FM305" t="str">
            <v>*</v>
          </cell>
          <cell r="FN305">
            <v>714</v>
          </cell>
          <cell r="FO305">
            <v>681</v>
          </cell>
          <cell r="FP305">
            <v>606</v>
          </cell>
          <cell r="FQ305">
            <v>75</v>
          </cell>
          <cell r="FR305">
            <v>60</v>
          </cell>
          <cell r="FS305">
            <v>30</v>
          </cell>
          <cell r="FT305">
            <v>30</v>
          </cell>
          <cell r="FU305">
            <v>24</v>
          </cell>
          <cell r="FV305" t="str">
            <v>*</v>
          </cell>
          <cell r="FW305" t="str">
            <v>*</v>
          </cell>
          <cell r="FX305">
            <v>10</v>
          </cell>
          <cell r="FY305" t="str">
            <v>*</v>
          </cell>
          <cell r="FZ305">
            <v>63</v>
          </cell>
          <cell r="GA305">
            <v>59</v>
          </cell>
          <cell r="GB305">
            <v>42</v>
          </cell>
          <cell r="GC305">
            <v>17</v>
          </cell>
          <cell r="GD305">
            <v>17</v>
          </cell>
          <cell r="GE305">
            <v>9</v>
          </cell>
          <cell r="GF305">
            <v>8</v>
          </cell>
          <cell r="GG305">
            <v>5</v>
          </cell>
          <cell r="GH305">
            <v>0</v>
          </cell>
          <cell r="GI305">
            <v>0</v>
          </cell>
          <cell r="GJ305">
            <v>0</v>
          </cell>
          <cell r="GK305">
            <v>0</v>
          </cell>
          <cell r="GL305">
            <v>0</v>
          </cell>
          <cell r="GM305">
            <v>0</v>
          </cell>
          <cell r="GN305">
            <v>0</v>
          </cell>
          <cell r="GO305">
            <v>0</v>
          </cell>
          <cell r="GP305">
            <v>0</v>
          </cell>
          <cell r="GQ305">
            <v>0</v>
          </cell>
          <cell r="GR305">
            <v>0</v>
          </cell>
          <cell r="GS305">
            <v>0</v>
          </cell>
          <cell r="GT305">
            <v>0</v>
          </cell>
          <cell r="GU305">
            <v>0</v>
          </cell>
          <cell r="GV305">
            <v>0</v>
          </cell>
          <cell r="GW305">
            <v>0</v>
          </cell>
          <cell r="GX305">
            <v>788</v>
          </cell>
          <cell r="GY305">
            <v>739</v>
          </cell>
          <cell r="GZ305">
            <v>500</v>
          </cell>
          <cell r="HA305">
            <v>239</v>
          </cell>
          <cell r="HB305">
            <v>202</v>
          </cell>
          <cell r="HC305">
            <v>119</v>
          </cell>
          <cell r="HD305">
            <v>83</v>
          </cell>
          <cell r="HE305">
            <v>70</v>
          </cell>
          <cell r="HF305">
            <v>34</v>
          </cell>
          <cell r="HG305">
            <v>12</v>
          </cell>
          <cell r="HH305">
            <v>22</v>
          </cell>
          <cell r="HI305">
            <v>3</v>
          </cell>
          <cell r="HJ305">
            <v>0</v>
          </cell>
          <cell r="HK305">
            <v>0</v>
          </cell>
          <cell r="HL305">
            <v>0</v>
          </cell>
          <cell r="HM305">
            <v>0</v>
          </cell>
          <cell r="HN305">
            <v>0</v>
          </cell>
          <cell r="HO305">
            <v>0</v>
          </cell>
          <cell r="HP305">
            <v>0</v>
          </cell>
          <cell r="HQ305">
            <v>0</v>
          </cell>
          <cell r="HR305">
            <v>0</v>
          </cell>
          <cell r="HS305">
            <v>0</v>
          </cell>
          <cell r="HT305">
            <v>0</v>
          </cell>
          <cell r="HU305">
            <v>0</v>
          </cell>
          <cell r="HV305">
            <v>841</v>
          </cell>
          <cell r="HW305">
            <v>809</v>
          </cell>
          <cell r="HX305">
            <v>660</v>
          </cell>
          <cell r="HY305">
            <v>149</v>
          </cell>
          <cell r="HZ305">
            <v>130</v>
          </cell>
          <cell r="IA305">
            <v>65</v>
          </cell>
          <cell r="IB305">
            <v>65</v>
          </cell>
          <cell r="IC305">
            <v>54</v>
          </cell>
          <cell r="ID305" t="str">
            <v>*</v>
          </cell>
          <cell r="IE305" t="str">
            <v>*</v>
          </cell>
          <cell r="IF305">
            <v>12</v>
          </cell>
          <cell r="IG305" t="str">
            <v>*</v>
          </cell>
          <cell r="IH305">
            <v>506</v>
          </cell>
          <cell r="II305">
            <v>460</v>
          </cell>
          <cell r="IJ305">
            <v>298</v>
          </cell>
          <cell r="IK305">
            <v>162</v>
          </cell>
          <cell r="IL305">
            <v>132</v>
          </cell>
          <cell r="IM305">
            <v>87</v>
          </cell>
          <cell r="IN305">
            <v>45</v>
          </cell>
          <cell r="IO305">
            <v>36</v>
          </cell>
          <cell r="IP305">
            <v>27</v>
          </cell>
          <cell r="IQ305">
            <v>9</v>
          </cell>
          <cell r="IR305">
            <v>18</v>
          </cell>
          <cell r="IS305">
            <v>3</v>
          </cell>
        </row>
        <row r="306">
          <cell r="A306" t="str">
            <v>Wunsiedel i.Fichtelgebirge</v>
          </cell>
          <cell r="B306">
            <v>1716</v>
          </cell>
          <cell r="C306">
            <v>1478</v>
          </cell>
          <cell r="D306">
            <v>851</v>
          </cell>
          <cell r="E306">
            <v>627</v>
          </cell>
          <cell r="F306">
            <v>493</v>
          </cell>
          <cell r="G306">
            <v>353</v>
          </cell>
          <cell r="H306">
            <v>140</v>
          </cell>
          <cell r="I306">
            <v>94</v>
          </cell>
          <cell r="J306">
            <v>121</v>
          </cell>
          <cell r="K306">
            <v>48</v>
          </cell>
          <cell r="L306">
            <v>71</v>
          </cell>
          <cell r="M306">
            <v>13</v>
          </cell>
          <cell r="N306">
            <v>970</v>
          </cell>
          <cell r="O306">
            <v>833</v>
          </cell>
          <cell r="P306">
            <v>476</v>
          </cell>
          <cell r="Q306">
            <v>357</v>
          </cell>
          <cell r="R306">
            <v>277</v>
          </cell>
          <cell r="S306">
            <v>196</v>
          </cell>
          <cell r="T306">
            <v>81</v>
          </cell>
          <cell r="U306">
            <v>55</v>
          </cell>
          <cell r="V306">
            <v>72</v>
          </cell>
          <cell r="W306">
            <v>29</v>
          </cell>
          <cell r="X306">
            <v>41</v>
          </cell>
          <cell r="Y306">
            <v>8</v>
          </cell>
          <cell r="Z306">
            <v>746</v>
          </cell>
          <cell r="AA306">
            <v>645</v>
          </cell>
          <cell r="AB306">
            <v>375</v>
          </cell>
          <cell r="AC306">
            <v>270</v>
          </cell>
          <cell r="AD306">
            <v>216</v>
          </cell>
          <cell r="AE306">
            <v>157</v>
          </cell>
          <cell r="AF306">
            <v>59</v>
          </cell>
          <cell r="AG306">
            <v>39</v>
          </cell>
          <cell r="AH306">
            <v>49</v>
          </cell>
          <cell r="AI306">
            <v>19</v>
          </cell>
          <cell r="AJ306">
            <v>30</v>
          </cell>
          <cell r="AK306">
            <v>5</v>
          </cell>
          <cell r="AL306">
            <v>173</v>
          </cell>
          <cell r="AM306">
            <v>145</v>
          </cell>
          <cell r="AN306">
            <v>68</v>
          </cell>
          <cell r="AO306">
            <v>77</v>
          </cell>
          <cell r="AP306">
            <v>62</v>
          </cell>
          <cell r="AQ306">
            <v>54</v>
          </cell>
          <cell r="AR306">
            <v>8</v>
          </cell>
          <cell r="AS306">
            <v>5</v>
          </cell>
          <cell r="AT306" t="str">
            <v>*</v>
          </cell>
          <cell r="AU306">
            <v>7</v>
          </cell>
          <cell r="AV306" t="str">
            <v>*</v>
          </cell>
          <cell r="AW306" t="str">
            <v>*</v>
          </cell>
          <cell r="AX306">
            <v>312</v>
          </cell>
          <cell r="AY306">
            <v>280</v>
          </cell>
          <cell r="AZ306">
            <v>142</v>
          </cell>
          <cell r="BA306">
            <v>138</v>
          </cell>
          <cell r="BB306">
            <v>95</v>
          </cell>
          <cell r="BC306">
            <v>73</v>
          </cell>
          <cell r="BD306">
            <v>22</v>
          </cell>
          <cell r="BE306">
            <v>14</v>
          </cell>
          <cell r="BF306">
            <v>35</v>
          </cell>
          <cell r="BG306">
            <v>18</v>
          </cell>
          <cell r="BH306" t="str">
            <v>*</v>
          </cell>
          <cell r="BI306">
            <v>8</v>
          </cell>
          <cell r="BJ306">
            <v>360</v>
          </cell>
          <cell r="BK306">
            <v>320</v>
          </cell>
          <cell r="BL306">
            <v>155</v>
          </cell>
          <cell r="BM306">
            <v>165</v>
          </cell>
          <cell r="BN306">
            <v>136</v>
          </cell>
          <cell r="BO306">
            <v>107</v>
          </cell>
          <cell r="BP306">
            <v>29</v>
          </cell>
          <cell r="BQ306">
            <v>20</v>
          </cell>
          <cell r="BR306" t="str">
            <v>*</v>
          </cell>
          <cell r="BS306" t="str">
            <v>*</v>
          </cell>
          <cell r="BT306">
            <v>16</v>
          </cell>
          <cell r="BU306" t="str">
            <v>*</v>
          </cell>
          <cell r="BV306">
            <v>389</v>
          </cell>
          <cell r="BW306">
            <v>337</v>
          </cell>
          <cell r="BX306">
            <v>202</v>
          </cell>
          <cell r="BY306">
            <v>135</v>
          </cell>
          <cell r="BZ306">
            <v>109</v>
          </cell>
          <cell r="CA306">
            <v>74</v>
          </cell>
          <cell r="CB306">
            <v>35</v>
          </cell>
          <cell r="CC306">
            <v>19</v>
          </cell>
          <cell r="CD306" t="str">
            <v>*</v>
          </cell>
          <cell r="CE306" t="str">
            <v>*</v>
          </cell>
          <cell r="CF306">
            <v>18</v>
          </cell>
          <cell r="CG306" t="str">
            <v>*</v>
          </cell>
          <cell r="CH306">
            <v>482</v>
          </cell>
          <cell r="CI306">
            <v>396</v>
          </cell>
          <cell r="CJ306">
            <v>284</v>
          </cell>
          <cell r="CK306">
            <v>112</v>
          </cell>
          <cell r="CL306">
            <v>91</v>
          </cell>
          <cell r="CM306">
            <v>45</v>
          </cell>
          <cell r="CN306">
            <v>46</v>
          </cell>
          <cell r="CO306">
            <v>36</v>
          </cell>
          <cell r="CP306">
            <v>21</v>
          </cell>
          <cell r="CQ306">
            <v>5</v>
          </cell>
          <cell r="CR306">
            <v>16</v>
          </cell>
          <cell r="CS306">
            <v>0</v>
          </cell>
          <cell r="CT306">
            <v>299</v>
          </cell>
          <cell r="CU306">
            <v>265</v>
          </cell>
          <cell r="CV306">
            <v>141</v>
          </cell>
          <cell r="CW306">
            <v>124</v>
          </cell>
          <cell r="CX306">
            <v>100</v>
          </cell>
          <cell r="CY306">
            <v>89</v>
          </cell>
          <cell r="CZ306">
            <v>11</v>
          </cell>
          <cell r="DA306">
            <v>5</v>
          </cell>
          <cell r="DB306">
            <v>20</v>
          </cell>
          <cell r="DC306">
            <v>6</v>
          </cell>
          <cell r="DD306">
            <v>14</v>
          </cell>
          <cell r="DE306">
            <v>4</v>
          </cell>
          <cell r="DF306">
            <v>890</v>
          </cell>
          <cell r="DG306">
            <v>787</v>
          </cell>
          <cell r="DH306">
            <v>493</v>
          </cell>
          <cell r="DI306">
            <v>294</v>
          </cell>
          <cell r="DJ306">
            <v>221</v>
          </cell>
          <cell r="DK306">
            <v>145</v>
          </cell>
          <cell r="DL306">
            <v>76</v>
          </cell>
          <cell r="DM306">
            <v>53</v>
          </cell>
          <cell r="DN306">
            <v>68</v>
          </cell>
          <cell r="DO306">
            <v>24</v>
          </cell>
          <cell r="DP306">
            <v>42</v>
          </cell>
          <cell r="DQ306">
            <v>5</v>
          </cell>
          <cell r="DR306">
            <v>230</v>
          </cell>
          <cell r="DS306">
            <v>187</v>
          </cell>
          <cell r="DT306">
            <v>129</v>
          </cell>
          <cell r="DU306">
            <v>58</v>
          </cell>
          <cell r="DV306">
            <v>44</v>
          </cell>
          <cell r="DW306">
            <v>18</v>
          </cell>
          <cell r="DX306">
            <v>26</v>
          </cell>
          <cell r="DY306">
            <v>17</v>
          </cell>
          <cell r="DZ306" t="str">
            <v>*</v>
          </cell>
          <cell r="EA306" t="str">
            <v>*</v>
          </cell>
          <cell r="EB306">
            <v>8</v>
          </cell>
          <cell r="EC306" t="str">
            <v>*</v>
          </cell>
          <cell r="ED306">
            <v>158</v>
          </cell>
          <cell r="EE306">
            <v>122</v>
          </cell>
          <cell r="EF306">
            <v>41</v>
          </cell>
          <cell r="EG306">
            <v>81</v>
          </cell>
          <cell r="EH306">
            <v>66</v>
          </cell>
          <cell r="EI306">
            <v>52</v>
          </cell>
          <cell r="EJ306">
            <v>14</v>
          </cell>
          <cell r="EK306">
            <v>8</v>
          </cell>
          <cell r="EL306" t="str">
            <v>*</v>
          </cell>
          <cell r="EM306">
            <v>8</v>
          </cell>
          <cell r="EN306" t="str">
            <v>*</v>
          </cell>
          <cell r="EO306" t="str">
            <v>*</v>
          </cell>
          <cell r="EP306">
            <v>139</v>
          </cell>
          <cell r="EQ306">
            <v>117</v>
          </cell>
          <cell r="ER306">
            <v>47</v>
          </cell>
          <cell r="ES306">
            <v>70</v>
          </cell>
          <cell r="ET306">
            <v>62</v>
          </cell>
          <cell r="EU306">
            <v>49</v>
          </cell>
          <cell r="EV306">
            <v>13</v>
          </cell>
          <cell r="EW306">
            <v>11</v>
          </cell>
          <cell r="EX306" t="str">
            <v>*</v>
          </cell>
          <cell r="EY306" t="str">
            <v>*</v>
          </cell>
          <cell r="EZ306" t="str">
            <v>*</v>
          </cell>
          <cell r="FA306" t="str">
            <v>*</v>
          </cell>
          <cell r="FB306">
            <v>868</v>
          </cell>
          <cell r="FC306">
            <v>768</v>
          </cell>
          <cell r="FD306">
            <v>347</v>
          </cell>
          <cell r="FE306">
            <v>421</v>
          </cell>
          <cell r="FF306">
            <v>348</v>
          </cell>
          <cell r="FG306">
            <v>275</v>
          </cell>
          <cell r="FH306">
            <v>73</v>
          </cell>
          <cell r="FI306">
            <v>58</v>
          </cell>
          <cell r="FJ306" t="str">
            <v>*</v>
          </cell>
          <cell r="FK306">
            <v>30</v>
          </cell>
          <cell r="FL306" t="str">
            <v>*</v>
          </cell>
          <cell r="FM306" t="str">
            <v>*</v>
          </cell>
          <cell r="FN306">
            <v>782</v>
          </cell>
          <cell r="FO306">
            <v>660</v>
          </cell>
          <cell r="FP306">
            <v>489</v>
          </cell>
          <cell r="FQ306">
            <v>171</v>
          </cell>
          <cell r="FR306">
            <v>116</v>
          </cell>
          <cell r="FS306">
            <v>54</v>
          </cell>
          <cell r="FT306">
            <v>62</v>
          </cell>
          <cell r="FU306">
            <v>32</v>
          </cell>
          <cell r="FV306" t="str">
            <v>*</v>
          </cell>
          <cell r="FW306" t="str">
            <v>*</v>
          </cell>
          <cell r="FX306">
            <v>38</v>
          </cell>
          <cell r="FY306" t="str">
            <v>*</v>
          </cell>
          <cell r="FZ306">
            <v>66</v>
          </cell>
          <cell r="GA306">
            <v>50</v>
          </cell>
          <cell r="GB306">
            <v>15</v>
          </cell>
          <cell r="GC306">
            <v>35</v>
          </cell>
          <cell r="GD306">
            <v>29</v>
          </cell>
          <cell r="GE306">
            <v>24</v>
          </cell>
          <cell r="GF306">
            <v>5</v>
          </cell>
          <cell r="GG306">
            <v>4</v>
          </cell>
          <cell r="GH306">
            <v>6</v>
          </cell>
          <cell r="GI306" t="str">
            <v>*</v>
          </cell>
          <cell r="GJ306" t="str">
            <v>*</v>
          </cell>
          <cell r="GK306">
            <v>0</v>
          </cell>
          <cell r="GL306">
            <v>0</v>
          </cell>
          <cell r="GM306">
            <v>0</v>
          </cell>
          <cell r="GN306">
            <v>0</v>
          </cell>
          <cell r="GO306">
            <v>0</v>
          </cell>
          <cell r="GP306">
            <v>0</v>
          </cell>
          <cell r="GQ306">
            <v>0</v>
          </cell>
          <cell r="GR306">
            <v>0</v>
          </cell>
          <cell r="GS306">
            <v>0</v>
          </cell>
          <cell r="GT306">
            <v>0</v>
          </cell>
          <cell r="GU306">
            <v>0</v>
          </cell>
          <cell r="GV306">
            <v>0</v>
          </cell>
          <cell r="GW306">
            <v>0</v>
          </cell>
          <cell r="GX306">
            <v>904</v>
          </cell>
          <cell r="GY306">
            <v>801</v>
          </cell>
          <cell r="GZ306">
            <v>375</v>
          </cell>
          <cell r="HA306">
            <v>426</v>
          </cell>
          <cell r="HB306">
            <v>353</v>
          </cell>
          <cell r="HC306">
            <v>278</v>
          </cell>
          <cell r="HD306">
            <v>75</v>
          </cell>
          <cell r="HE306">
            <v>59</v>
          </cell>
          <cell r="HF306">
            <v>62</v>
          </cell>
          <cell r="HG306">
            <v>30</v>
          </cell>
          <cell r="HH306">
            <v>31</v>
          </cell>
          <cell r="HI306">
            <v>11</v>
          </cell>
          <cell r="HJ306">
            <v>0</v>
          </cell>
          <cell r="HK306">
            <v>0</v>
          </cell>
          <cell r="HL306">
            <v>0</v>
          </cell>
          <cell r="HM306">
            <v>0</v>
          </cell>
          <cell r="HN306">
            <v>0</v>
          </cell>
          <cell r="HO306">
            <v>0</v>
          </cell>
          <cell r="HP306">
            <v>0</v>
          </cell>
          <cell r="HQ306">
            <v>0</v>
          </cell>
          <cell r="HR306">
            <v>0</v>
          </cell>
          <cell r="HS306">
            <v>0</v>
          </cell>
          <cell r="HT306">
            <v>0</v>
          </cell>
          <cell r="HU306">
            <v>0</v>
          </cell>
          <cell r="HV306">
            <v>798</v>
          </cell>
          <cell r="HW306">
            <v>645</v>
          </cell>
          <cell r="HX306">
            <v>433</v>
          </cell>
          <cell r="HY306">
            <v>212</v>
          </cell>
          <cell r="HZ306">
            <v>151</v>
          </cell>
          <cell r="IA306">
            <v>69</v>
          </cell>
          <cell r="IB306">
            <v>82</v>
          </cell>
          <cell r="IC306">
            <v>51</v>
          </cell>
          <cell r="ID306" t="str">
            <v>*</v>
          </cell>
          <cell r="IE306">
            <v>19</v>
          </cell>
          <cell r="IF306">
            <v>38</v>
          </cell>
          <cell r="IG306" t="str">
            <v>*</v>
          </cell>
          <cell r="IH306">
            <v>918</v>
          </cell>
          <cell r="II306">
            <v>833</v>
          </cell>
          <cell r="IJ306">
            <v>418</v>
          </cell>
          <cell r="IK306">
            <v>415</v>
          </cell>
          <cell r="IL306">
            <v>342</v>
          </cell>
          <cell r="IM306">
            <v>284</v>
          </cell>
          <cell r="IN306">
            <v>58</v>
          </cell>
          <cell r="IO306">
            <v>43</v>
          </cell>
          <cell r="IP306">
            <v>62</v>
          </cell>
          <cell r="IQ306">
            <v>29</v>
          </cell>
          <cell r="IR306">
            <v>33</v>
          </cell>
          <cell r="IS306">
            <v>11</v>
          </cell>
        </row>
        <row r="307">
          <cell r="A307" t="str">
            <v>Ansbach, Stadt</v>
          </cell>
          <cell r="B307">
            <v>809</v>
          </cell>
          <cell r="C307">
            <v>711</v>
          </cell>
          <cell r="D307">
            <v>313</v>
          </cell>
          <cell r="E307">
            <v>398</v>
          </cell>
          <cell r="F307">
            <v>334</v>
          </cell>
          <cell r="G307">
            <v>241</v>
          </cell>
          <cell r="H307">
            <v>93</v>
          </cell>
          <cell r="I307">
            <v>61</v>
          </cell>
          <cell r="J307">
            <v>64</v>
          </cell>
          <cell r="K307">
            <v>26</v>
          </cell>
          <cell r="L307">
            <v>38</v>
          </cell>
          <cell r="M307">
            <v>0</v>
          </cell>
          <cell r="N307">
            <v>440</v>
          </cell>
          <cell r="O307">
            <v>390</v>
          </cell>
          <cell r="P307">
            <v>181</v>
          </cell>
          <cell r="Q307">
            <v>209</v>
          </cell>
          <cell r="R307">
            <v>178</v>
          </cell>
          <cell r="S307">
            <v>131</v>
          </cell>
          <cell r="T307">
            <v>47</v>
          </cell>
          <cell r="U307">
            <v>28</v>
          </cell>
          <cell r="V307">
            <v>31</v>
          </cell>
          <cell r="W307">
            <v>10</v>
          </cell>
          <cell r="X307">
            <v>21</v>
          </cell>
          <cell r="Y307">
            <v>0</v>
          </cell>
          <cell r="Z307">
            <v>369</v>
          </cell>
          <cell r="AA307">
            <v>321</v>
          </cell>
          <cell r="AB307">
            <v>132</v>
          </cell>
          <cell r="AC307">
            <v>189</v>
          </cell>
          <cell r="AD307">
            <v>156</v>
          </cell>
          <cell r="AE307">
            <v>110</v>
          </cell>
          <cell r="AF307">
            <v>46</v>
          </cell>
          <cell r="AG307">
            <v>33</v>
          </cell>
          <cell r="AH307">
            <v>33</v>
          </cell>
          <cell r="AI307">
            <v>16</v>
          </cell>
          <cell r="AJ307">
            <v>17</v>
          </cell>
          <cell r="AK307">
            <v>0</v>
          </cell>
          <cell r="AL307">
            <v>90</v>
          </cell>
          <cell r="AM307">
            <v>76</v>
          </cell>
          <cell r="AN307">
            <v>30</v>
          </cell>
          <cell r="AO307">
            <v>46</v>
          </cell>
          <cell r="AP307">
            <v>31</v>
          </cell>
          <cell r="AQ307">
            <v>25</v>
          </cell>
          <cell r="AR307">
            <v>6</v>
          </cell>
          <cell r="AS307">
            <v>4</v>
          </cell>
          <cell r="AT307">
            <v>15</v>
          </cell>
          <cell r="AU307">
            <v>6</v>
          </cell>
          <cell r="AV307">
            <v>9</v>
          </cell>
          <cell r="AW307">
            <v>0</v>
          </cell>
          <cell r="AX307">
            <v>208</v>
          </cell>
          <cell r="AY307">
            <v>192</v>
          </cell>
          <cell r="AZ307">
            <v>91</v>
          </cell>
          <cell r="BA307">
            <v>101</v>
          </cell>
          <cell r="BB307">
            <v>81</v>
          </cell>
          <cell r="BC307">
            <v>66</v>
          </cell>
          <cell r="BD307">
            <v>15</v>
          </cell>
          <cell r="BE307">
            <v>10</v>
          </cell>
          <cell r="BF307">
            <v>20</v>
          </cell>
          <cell r="BG307">
            <v>10</v>
          </cell>
          <cell r="BH307">
            <v>10</v>
          </cell>
          <cell r="BI307">
            <v>0</v>
          </cell>
          <cell r="BJ307">
            <v>172</v>
          </cell>
          <cell r="BK307">
            <v>150</v>
          </cell>
          <cell r="BL307">
            <v>49</v>
          </cell>
          <cell r="BM307">
            <v>101</v>
          </cell>
          <cell r="BN307">
            <v>86</v>
          </cell>
          <cell r="BO307">
            <v>66</v>
          </cell>
          <cell r="BP307">
            <v>20</v>
          </cell>
          <cell r="BQ307">
            <v>11</v>
          </cell>
          <cell r="BR307">
            <v>15</v>
          </cell>
          <cell r="BS307">
            <v>5</v>
          </cell>
          <cell r="BT307">
            <v>10</v>
          </cell>
          <cell r="BU307">
            <v>0</v>
          </cell>
          <cell r="BV307">
            <v>134</v>
          </cell>
          <cell r="BW307">
            <v>119</v>
          </cell>
          <cell r="BX307">
            <v>63</v>
          </cell>
          <cell r="BY307">
            <v>56</v>
          </cell>
          <cell r="BZ307">
            <v>50</v>
          </cell>
          <cell r="CA307">
            <v>35</v>
          </cell>
          <cell r="CB307">
            <v>15</v>
          </cell>
          <cell r="CC307">
            <v>9</v>
          </cell>
          <cell r="CD307">
            <v>6</v>
          </cell>
          <cell r="CE307" t="str">
            <v>*</v>
          </cell>
          <cell r="CF307" t="str">
            <v>*</v>
          </cell>
          <cell r="CG307">
            <v>0</v>
          </cell>
          <cell r="CH307">
            <v>205</v>
          </cell>
          <cell r="CI307">
            <v>174</v>
          </cell>
          <cell r="CJ307">
            <v>80</v>
          </cell>
          <cell r="CK307">
            <v>94</v>
          </cell>
          <cell r="CL307">
            <v>86</v>
          </cell>
          <cell r="CM307">
            <v>49</v>
          </cell>
          <cell r="CN307">
            <v>37</v>
          </cell>
          <cell r="CO307">
            <v>27</v>
          </cell>
          <cell r="CP307">
            <v>8</v>
          </cell>
          <cell r="CQ307" t="str">
            <v>*</v>
          </cell>
          <cell r="CR307" t="str">
            <v>*</v>
          </cell>
          <cell r="CS307">
            <v>0</v>
          </cell>
          <cell r="CT307">
            <v>107</v>
          </cell>
          <cell r="CU307">
            <v>100</v>
          </cell>
          <cell r="CV307">
            <v>33</v>
          </cell>
          <cell r="CW307">
            <v>67</v>
          </cell>
          <cell r="CX307">
            <v>60</v>
          </cell>
          <cell r="CY307">
            <v>45</v>
          </cell>
          <cell r="CZ307">
            <v>15</v>
          </cell>
          <cell r="DA307">
            <v>13</v>
          </cell>
          <cell r="DB307">
            <v>7</v>
          </cell>
          <cell r="DC307">
            <v>3</v>
          </cell>
          <cell r="DD307">
            <v>4</v>
          </cell>
          <cell r="DE307">
            <v>0</v>
          </cell>
          <cell r="DF307">
            <v>296</v>
          </cell>
          <cell r="DG307">
            <v>266</v>
          </cell>
          <cell r="DH307">
            <v>144</v>
          </cell>
          <cell r="DI307">
            <v>122</v>
          </cell>
          <cell r="DJ307">
            <v>87</v>
          </cell>
          <cell r="DK307">
            <v>54</v>
          </cell>
          <cell r="DL307">
            <v>33</v>
          </cell>
          <cell r="DM307">
            <v>21</v>
          </cell>
          <cell r="DN307">
            <v>35</v>
          </cell>
          <cell r="DO307">
            <v>12</v>
          </cell>
          <cell r="DP307">
            <v>23</v>
          </cell>
          <cell r="DQ307">
            <v>0</v>
          </cell>
          <cell r="DR307">
            <v>124</v>
          </cell>
          <cell r="DS307">
            <v>103</v>
          </cell>
          <cell r="DT307">
            <v>57</v>
          </cell>
          <cell r="DU307">
            <v>46</v>
          </cell>
          <cell r="DV307">
            <v>37</v>
          </cell>
          <cell r="DW307">
            <v>22</v>
          </cell>
          <cell r="DX307">
            <v>15</v>
          </cell>
          <cell r="DY307">
            <v>10</v>
          </cell>
          <cell r="DZ307">
            <v>9</v>
          </cell>
          <cell r="EA307">
            <v>3</v>
          </cell>
          <cell r="EB307">
            <v>6</v>
          </cell>
          <cell r="EC307">
            <v>0</v>
          </cell>
          <cell r="ED307">
            <v>127</v>
          </cell>
          <cell r="EE307">
            <v>109</v>
          </cell>
          <cell r="EF307">
            <v>46</v>
          </cell>
          <cell r="EG307">
            <v>63</v>
          </cell>
          <cell r="EH307">
            <v>56</v>
          </cell>
          <cell r="EI307">
            <v>40</v>
          </cell>
          <cell r="EJ307">
            <v>16</v>
          </cell>
          <cell r="EK307">
            <v>10</v>
          </cell>
          <cell r="EL307">
            <v>7</v>
          </cell>
          <cell r="EM307" t="str">
            <v>*</v>
          </cell>
          <cell r="EN307" t="str">
            <v>*</v>
          </cell>
          <cell r="EO307">
            <v>0</v>
          </cell>
          <cell r="EP307">
            <v>155</v>
          </cell>
          <cell r="EQ307">
            <v>133</v>
          </cell>
          <cell r="ER307">
            <v>33</v>
          </cell>
          <cell r="ES307">
            <v>100</v>
          </cell>
          <cell r="ET307">
            <v>94</v>
          </cell>
          <cell r="EU307">
            <v>80</v>
          </cell>
          <cell r="EV307">
            <v>14</v>
          </cell>
          <cell r="EW307">
            <v>7</v>
          </cell>
          <cell r="EX307">
            <v>6</v>
          </cell>
          <cell r="EY307" t="str">
            <v>*</v>
          </cell>
          <cell r="EZ307" t="str">
            <v>*</v>
          </cell>
          <cell r="FA307">
            <v>0</v>
          </cell>
          <cell r="FB307">
            <v>424</v>
          </cell>
          <cell r="FC307">
            <v>377</v>
          </cell>
          <cell r="FD307">
            <v>117</v>
          </cell>
          <cell r="FE307">
            <v>260</v>
          </cell>
          <cell r="FF307">
            <v>227</v>
          </cell>
          <cell r="FG307">
            <v>177</v>
          </cell>
          <cell r="FH307">
            <v>50</v>
          </cell>
          <cell r="FI307">
            <v>33</v>
          </cell>
          <cell r="FJ307">
            <v>33</v>
          </cell>
          <cell r="FK307" t="str">
            <v>*</v>
          </cell>
          <cell r="FL307" t="str">
            <v>*</v>
          </cell>
          <cell r="FM307">
            <v>0</v>
          </cell>
          <cell r="FN307">
            <v>314</v>
          </cell>
          <cell r="FO307">
            <v>274</v>
          </cell>
          <cell r="FP307">
            <v>169</v>
          </cell>
          <cell r="FQ307">
            <v>105</v>
          </cell>
          <cell r="FR307">
            <v>77</v>
          </cell>
          <cell r="FS307">
            <v>43</v>
          </cell>
          <cell r="FT307">
            <v>34</v>
          </cell>
          <cell r="FU307">
            <v>21</v>
          </cell>
          <cell r="FV307">
            <v>28</v>
          </cell>
          <cell r="FW307">
            <v>6</v>
          </cell>
          <cell r="FX307">
            <v>22</v>
          </cell>
          <cell r="FY307">
            <v>0</v>
          </cell>
          <cell r="FZ307">
            <v>71</v>
          </cell>
          <cell r="GA307">
            <v>60</v>
          </cell>
          <cell r="GB307">
            <v>27</v>
          </cell>
          <cell r="GC307">
            <v>33</v>
          </cell>
          <cell r="GD307">
            <v>30</v>
          </cell>
          <cell r="GE307">
            <v>21</v>
          </cell>
          <cell r="GF307">
            <v>9</v>
          </cell>
          <cell r="GG307">
            <v>7</v>
          </cell>
          <cell r="GH307">
            <v>3</v>
          </cell>
          <cell r="GI307" t="str">
            <v>*</v>
          </cell>
          <cell r="GJ307" t="str">
            <v>*</v>
          </cell>
          <cell r="GK307">
            <v>0</v>
          </cell>
          <cell r="GL307">
            <v>0</v>
          </cell>
          <cell r="GM307">
            <v>0</v>
          </cell>
          <cell r="GN307">
            <v>0</v>
          </cell>
          <cell r="GO307">
            <v>0</v>
          </cell>
          <cell r="GP307">
            <v>0</v>
          </cell>
          <cell r="GQ307">
            <v>0</v>
          </cell>
          <cell r="GR307">
            <v>0</v>
          </cell>
          <cell r="GS307">
            <v>0</v>
          </cell>
          <cell r="GT307">
            <v>0</v>
          </cell>
          <cell r="GU307">
            <v>0</v>
          </cell>
          <cell r="GV307">
            <v>0</v>
          </cell>
          <cell r="GW307">
            <v>0</v>
          </cell>
          <cell r="GX307">
            <v>431</v>
          </cell>
          <cell r="GY307">
            <v>383</v>
          </cell>
          <cell r="GZ307">
            <v>123</v>
          </cell>
          <cell r="HA307">
            <v>260</v>
          </cell>
          <cell r="HB307">
            <v>227</v>
          </cell>
          <cell r="HC307">
            <v>177</v>
          </cell>
          <cell r="HD307">
            <v>50</v>
          </cell>
          <cell r="HE307">
            <v>33</v>
          </cell>
          <cell r="HF307">
            <v>33</v>
          </cell>
          <cell r="HG307">
            <v>18</v>
          </cell>
          <cell r="HH307">
            <v>15</v>
          </cell>
          <cell r="HI307">
            <v>0</v>
          </cell>
          <cell r="HJ307">
            <v>0</v>
          </cell>
          <cell r="HK307">
            <v>0</v>
          </cell>
          <cell r="HL307">
            <v>0</v>
          </cell>
          <cell r="HM307">
            <v>0</v>
          </cell>
          <cell r="HN307">
            <v>0</v>
          </cell>
          <cell r="HO307">
            <v>0</v>
          </cell>
          <cell r="HP307">
            <v>0</v>
          </cell>
          <cell r="HQ307">
            <v>0</v>
          </cell>
          <cell r="HR307">
            <v>0</v>
          </cell>
          <cell r="HS307">
            <v>0</v>
          </cell>
          <cell r="HT307">
            <v>0</v>
          </cell>
          <cell r="HU307">
            <v>0</v>
          </cell>
          <cell r="HV307">
            <v>427</v>
          </cell>
          <cell r="HW307">
            <v>369</v>
          </cell>
          <cell r="HX307">
            <v>187</v>
          </cell>
          <cell r="HY307">
            <v>182</v>
          </cell>
          <cell r="HZ307">
            <v>142</v>
          </cell>
          <cell r="IA307">
            <v>83</v>
          </cell>
          <cell r="IB307">
            <v>59</v>
          </cell>
          <cell r="IC307">
            <v>36</v>
          </cell>
          <cell r="ID307">
            <v>40</v>
          </cell>
          <cell r="IE307">
            <v>19</v>
          </cell>
          <cell r="IF307">
            <v>21</v>
          </cell>
          <cell r="IG307">
            <v>0</v>
          </cell>
          <cell r="IH307">
            <v>382</v>
          </cell>
          <cell r="II307">
            <v>342</v>
          </cell>
          <cell r="IJ307">
            <v>126</v>
          </cell>
          <cell r="IK307">
            <v>216</v>
          </cell>
          <cell r="IL307">
            <v>192</v>
          </cell>
          <cell r="IM307">
            <v>158</v>
          </cell>
          <cell r="IN307">
            <v>34</v>
          </cell>
          <cell r="IO307">
            <v>25</v>
          </cell>
          <cell r="IP307">
            <v>24</v>
          </cell>
          <cell r="IQ307">
            <v>7</v>
          </cell>
          <cell r="IR307">
            <v>17</v>
          </cell>
          <cell r="IS307">
            <v>0</v>
          </cell>
        </row>
        <row r="308">
          <cell r="A308" t="str">
            <v>Erlangen, Stadt</v>
          </cell>
          <cell r="B308">
            <v>2177</v>
          </cell>
          <cell r="C308">
            <v>1668</v>
          </cell>
          <cell r="D308">
            <v>702</v>
          </cell>
          <cell r="E308">
            <v>966</v>
          </cell>
          <cell r="F308">
            <v>784</v>
          </cell>
          <cell r="G308">
            <v>615</v>
          </cell>
          <cell r="H308">
            <v>169</v>
          </cell>
          <cell r="I308">
            <v>50</v>
          </cell>
          <cell r="J308">
            <v>127</v>
          </cell>
          <cell r="K308">
            <v>72</v>
          </cell>
          <cell r="L308">
            <v>53</v>
          </cell>
          <cell r="M308">
            <v>55</v>
          </cell>
          <cell r="N308">
            <v>1145</v>
          </cell>
          <cell r="O308">
            <v>884</v>
          </cell>
          <cell r="P308">
            <v>378</v>
          </cell>
          <cell r="Q308">
            <v>506</v>
          </cell>
          <cell r="R308">
            <v>411</v>
          </cell>
          <cell r="S308">
            <v>320</v>
          </cell>
          <cell r="T308">
            <v>91</v>
          </cell>
          <cell r="U308">
            <v>22</v>
          </cell>
          <cell r="V308">
            <v>70</v>
          </cell>
          <cell r="W308">
            <v>40</v>
          </cell>
          <cell r="X308">
            <v>28</v>
          </cell>
          <cell r="Y308">
            <v>25</v>
          </cell>
          <cell r="Z308">
            <v>1032</v>
          </cell>
          <cell r="AA308">
            <v>784</v>
          </cell>
          <cell r="AB308">
            <v>324</v>
          </cell>
          <cell r="AC308">
            <v>460</v>
          </cell>
          <cell r="AD308">
            <v>373</v>
          </cell>
          <cell r="AE308">
            <v>295</v>
          </cell>
          <cell r="AF308">
            <v>78</v>
          </cell>
          <cell r="AG308">
            <v>28</v>
          </cell>
          <cell r="AH308">
            <v>57</v>
          </cell>
          <cell r="AI308">
            <v>32</v>
          </cell>
          <cell r="AJ308">
            <v>25</v>
          </cell>
          <cell r="AK308">
            <v>30</v>
          </cell>
          <cell r="AL308">
            <v>183</v>
          </cell>
          <cell r="AM308">
            <v>131</v>
          </cell>
          <cell r="AN308">
            <v>45</v>
          </cell>
          <cell r="AO308">
            <v>86</v>
          </cell>
          <cell r="AP308">
            <v>61</v>
          </cell>
          <cell r="AQ308" t="str">
            <v>*</v>
          </cell>
          <cell r="AR308" t="str">
            <v>*</v>
          </cell>
          <cell r="AS308" t="str">
            <v>*</v>
          </cell>
          <cell r="AT308">
            <v>22</v>
          </cell>
          <cell r="AU308">
            <v>11</v>
          </cell>
          <cell r="AV308">
            <v>11</v>
          </cell>
          <cell r="AW308">
            <v>3</v>
          </cell>
          <cell r="AX308">
            <v>580</v>
          </cell>
          <cell r="AY308">
            <v>468</v>
          </cell>
          <cell r="AZ308">
            <v>203</v>
          </cell>
          <cell r="BA308">
            <v>265</v>
          </cell>
          <cell r="BB308">
            <v>200</v>
          </cell>
          <cell r="BC308">
            <v>157</v>
          </cell>
          <cell r="BD308">
            <v>43</v>
          </cell>
          <cell r="BE308">
            <v>13</v>
          </cell>
          <cell r="BF308">
            <v>51</v>
          </cell>
          <cell r="BG308">
            <v>26</v>
          </cell>
          <cell r="BH308">
            <v>25</v>
          </cell>
          <cell r="BI308">
            <v>14</v>
          </cell>
          <cell r="BJ308">
            <v>471</v>
          </cell>
          <cell r="BK308">
            <v>370</v>
          </cell>
          <cell r="BL308">
            <v>108</v>
          </cell>
          <cell r="BM308">
            <v>262</v>
          </cell>
          <cell r="BN308">
            <v>213</v>
          </cell>
          <cell r="BO308">
            <v>172</v>
          </cell>
          <cell r="BP308">
            <v>41</v>
          </cell>
          <cell r="BQ308">
            <v>12</v>
          </cell>
          <cell r="BR308">
            <v>33</v>
          </cell>
          <cell r="BS308">
            <v>21</v>
          </cell>
          <cell r="BT308">
            <v>11</v>
          </cell>
          <cell r="BU308">
            <v>16</v>
          </cell>
          <cell r="BV308">
            <v>470</v>
          </cell>
          <cell r="BW308">
            <v>351</v>
          </cell>
          <cell r="BX308">
            <v>146</v>
          </cell>
          <cell r="BY308">
            <v>205</v>
          </cell>
          <cell r="BZ308">
            <v>178</v>
          </cell>
          <cell r="CA308" t="str">
            <v>*</v>
          </cell>
          <cell r="CB308" t="str">
            <v>*</v>
          </cell>
          <cell r="CC308" t="str">
            <v>*</v>
          </cell>
          <cell r="CD308">
            <v>16</v>
          </cell>
          <cell r="CE308" t="str">
            <v>*</v>
          </cell>
          <cell r="CF308" t="str">
            <v>*</v>
          </cell>
          <cell r="CG308">
            <v>11</v>
          </cell>
          <cell r="CH308">
            <v>472</v>
          </cell>
          <cell r="CI308">
            <v>347</v>
          </cell>
          <cell r="CJ308">
            <v>199</v>
          </cell>
          <cell r="CK308">
            <v>148</v>
          </cell>
          <cell r="CL308">
            <v>132</v>
          </cell>
          <cell r="CM308">
            <v>86</v>
          </cell>
          <cell r="CN308">
            <v>46</v>
          </cell>
          <cell r="CO308">
            <v>15</v>
          </cell>
          <cell r="CP308">
            <v>5</v>
          </cell>
          <cell r="CQ308" t="str">
            <v>*</v>
          </cell>
          <cell r="CR308" t="str">
            <v>*</v>
          </cell>
          <cell r="CS308">
            <v>11</v>
          </cell>
          <cell r="CT308">
            <v>424</v>
          </cell>
          <cell r="CU308">
            <v>343</v>
          </cell>
          <cell r="CV308">
            <v>75</v>
          </cell>
          <cell r="CW308">
            <v>268</v>
          </cell>
          <cell r="CX308">
            <v>232</v>
          </cell>
          <cell r="CY308">
            <v>206</v>
          </cell>
          <cell r="CZ308">
            <v>26</v>
          </cell>
          <cell r="DA308">
            <v>9</v>
          </cell>
          <cell r="DB308">
            <v>18</v>
          </cell>
          <cell r="DC308">
            <v>12</v>
          </cell>
          <cell r="DD308">
            <v>6</v>
          </cell>
          <cell r="DE308">
            <v>18</v>
          </cell>
          <cell r="DF308">
            <v>744</v>
          </cell>
          <cell r="DG308">
            <v>530</v>
          </cell>
          <cell r="DH308">
            <v>278</v>
          </cell>
          <cell r="DI308">
            <v>252</v>
          </cell>
          <cell r="DJ308">
            <v>183</v>
          </cell>
          <cell r="DK308">
            <v>133</v>
          </cell>
          <cell r="DL308">
            <v>50</v>
          </cell>
          <cell r="DM308">
            <v>17</v>
          </cell>
          <cell r="DN308">
            <v>58</v>
          </cell>
          <cell r="DO308">
            <v>28</v>
          </cell>
          <cell r="DP308">
            <v>29</v>
          </cell>
          <cell r="DQ308">
            <v>11</v>
          </cell>
          <cell r="DR308">
            <v>288</v>
          </cell>
          <cell r="DS308">
            <v>209</v>
          </cell>
          <cell r="DT308">
            <v>113</v>
          </cell>
          <cell r="DU308">
            <v>96</v>
          </cell>
          <cell r="DV308">
            <v>72</v>
          </cell>
          <cell r="DW308">
            <v>45</v>
          </cell>
          <cell r="DX308">
            <v>27</v>
          </cell>
          <cell r="DY308">
            <v>11</v>
          </cell>
          <cell r="DZ308">
            <v>14</v>
          </cell>
          <cell r="EA308">
            <v>6</v>
          </cell>
          <cell r="EB308">
            <v>8</v>
          </cell>
          <cell r="EC308">
            <v>10</v>
          </cell>
          <cell r="ED308">
            <v>626</v>
          </cell>
          <cell r="EE308">
            <v>514</v>
          </cell>
          <cell r="EF308">
            <v>210</v>
          </cell>
          <cell r="EG308">
            <v>304</v>
          </cell>
          <cell r="EH308">
            <v>263</v>
          </cell>
          <cell r="EI308">
            <v>202</v>
          </cell>
          <cell r="EJ308">
            <v>61</v>
          </cell>
          <cell r="EK308">
            <v>13</v>
          </cell>
          <cell r="EL308">
            <v>31</v>
          </cell>
          <cell r="EM308">
            <v>22</v>
          </cell>
          <cell r="EN308">
            <v>8</v>
          </cell>
          <cell r="EO308">
            <v>10</v>
          </cell>
          <cell r="EP308">
            <v>95</v>
          </cell>
          <cell r="EQ308">
            <v>72</v>
          </cell>
          <cell r="ER308">
            <v>26</v>
          </cell>
          <cell r="ES308">
            <v>46</v>
          </cell>
          <cell r="ET308">
            <v>34</v>
          </cell>
          <cell r="EU308">
            <v>29</v>
          </cell>
          <cell r="EV308">
            <v>5</v>
          </cell>
          <cell r="EW308">
            <v>0</v>
          </cell>
          <cell r="EX308">
            <v>6</v>
          </cell>
          <cell r="EY308" t="str">
            <v>*</v>
          </cell>
          <cell r="EZ308" t="str">
            <v>*</v>
          </cell>
          <cell r="FA308">
            <v>6</v>
          </cell>
          <cell r="FB308">
            <v>1072</v>
          </cell>
          <cell r="FC308">
            <v>849</v>
          </cell>
          <cell r="FD308">
            <v>223</v>
          </cell>
          <cell r="FE308">
            <v>626</v>
          </cell>
          <cell r="FF308">
            <v>531</v>
          </cell>
          <cell r="FG308">
            <v>444</v>
          </cell>
          <cell r="FH308">
            <v>87</v>
          </cell>
          <cell r="FI308">
            <v>30</v>
          </cell>
          <cell r="FJ308">
            <v>58</v>
          </cell>
          <cell r="FK308">
            <v>31</v>
          </cell>
          <cell r="FL308">
            <v>26</v>
          </cell>
          <cell r="FM308">
            <v>37</v>
          </cell>
          <cell r="FN308">
            <v>674</v>
          </cell>
          <cell r="FO308">
            <v>465</v>
          </cell>
          <cell r="FP308">
            <v>305</v>
          </cell>
          <cell r="FQ308">
            <v>160</v>
          </cell>
          <cell r="FR308">
            <v>105</v>
          </cell>
          <cell r="FS308">
            <v>58</v>
          </cell>
          <cell r="FT308">
            <v>47</v>
          </cell>
          <cell r="FU308">
            <v>13</v>
          </cell>
          <cell r="FV308">
            <v>47</v>
          </cell>
          <cell r="FW308">
            <v>23</v>
          </cell>
          <cell r="FX308">
            <v>23</v>
          </cell>
          <cell r="FY308">
            <v>8</v>
          </cell>
          <cell r="FZ308">
            <v>350</v>
          </cell>
          <cell r="GA308">
            <v>293</v>
          </cell>
          <cell r="GB308">
            <v>151</v>
          </cell>
          <cell r="GC308">
            <v>142</v>
          </cell>
          <cell r="GD308">
            <v>122</v>
          </cell>
          <cell r="GE308">
            <v>91</v>
          </cell>
          <cell r="GF308">
            <v>31</v>
          </cell>
          <cell r="GG308">
            <v>7</v>
          </cell>
          <cell r="GH308">
            <v>16</v>
          </cell>
          <cell r="GI308" t="str">
            <v>*</v>
          </cell>
          <cell r="GJ308" t="str">
            <v>*</v>
          </cell>
          <cell r="GK308">
            <v>4</v>
          </cell>
          <cell r="GL308">
            <v>81</v>
          </cell>
          <cell r="GM308">
            <v>61</v>
          </cell>
          <cell r="GN308">
            <v>23</v>
          </cell>
          <cell r="GO308">
            <v>38</v>
          </cell>
          <cell r="GP308">
            <v>26</v>
          </cell>
          <cell r="GQ308">
            <v>22</v>
          </cell>
          <cell r="GR308">
            <v>4</v>
          </cell>
          <cell r="GS308">
            <v>0</v>
          </cell>
          <cell r="GT308">
            <v>6</v>
          </cell>
          <cell r="GU308" t="str">
            <v>*</v>
          </cell>
          <cell r="GV308" t="str">
            <v>*</v>
          </cell>
          <cell r="GW308">
            <v>6</v>
          </cell>
          <cell r="GX308">
            <v>1178</v>
          </cell>
          <cell r="GY308">
            <v>917</v>
          </cell>
          <cell r="GZ308">
            <v>266</v>
          </cell>
          <cell r="HA308">
            <v>651</v>
          </cell>
          <cell r="HB308">
            <v>551</v>
          </cell>
          <cell r="HC308">
            <v>455</v>
          </cell>
          <cell r="HD308">
            <v>96</v>
          </cell>
          <cell r="HE308">
            <v>36</v>
          </cell>
          <cell r="HF308">
            <v>62</v>
          </cell>
          <cell r="HG308">
            <v>32</v>
          </cell>
          <cell r="HH308">
            <v>29</v>
          </cell>
          <cell r="HI308">
            <v>38</v>
          </cell>
          <cell r="HJ308">
            <v>81</v>
          </cell>
          <cell r="HK308">
            <v>61</v>
          </cell>
          <cell r="HL308">
            <v>23</v>
          </cell>
          <cell r="HM308">
            <v>38</v>
          </cell>
          <cell r="HN308">
            <v>26</v>
          </cell>
          <cell r="HO308">
            <v>22</v>
          </cell>
          <cell r="HP308">
            <v>4</v>
          </cell>
          <cell r="HQ308">
            <v>0</v>
          </cell>
          <cell r="HR308">
            <v>6</v>
          </cell>
          <cell r="HS308" t="str">
            <v>*</v>
          </cell>
          <cell r="HT308" t="str">
            <v>*</v>
          </cell>
          <cell r="HU308">
            <v>6</v>
          </cell>
          <cell r="HV308">
            <v>792</v>
          </cell>
          <cell r="HW308">
            <v>680</v>
          </cell>
          <cell r="HX308">
            <v>373</v>
          </cell>
          <cell r="HY308">
            <v>307</v>
          </cell>
          <cell r="HZ308">
            <v>227</v>
          </cell>
          <cell r="IA308">
            <v>170</v>
          </cell>
          <cell r="IB308">
            <v>57</v>
          </cell>
          <cell r="IC308">
            <v>16</v>
          </cell>
          <cell r="ID308">
            <v>73</v>
          </cell>
          <cell r="IE308">
            <v>44</v>
          </cell>
          <cell r="IF308">
            <v>28</v>
          </cell>
          <cell r="IG308">
            <v>7</v>
          </cell>
          <cell r="IH308">
            <v>1385</v>
          </cell>
          <cell r="II308">
            <v>988</v>
          </cell>
          <cell r="IJ308">
            <v>329</v>
          </cell>
          <cell r="IK308">
            <v>659</v>
          </cell>
          <cell r="IL308">
            <v>557</v>
          </cell>
          <cell r="IM308">
            <v>445</v>
          </cell>
          <cell r="IN308">
            <v>112</v>
          </cell>
          <cell r="IO308">
            <v>34</v>
          </cell>
          <cell r="IP308">
            <v>54</v>
          </cell>
          <cell r="IQ308">
            <v>28</v>
          </cell>
          <cell r="IR308">
            <v>25</v>
          </cell>
          <cell r="IS308">
            <v>48</v>
          </cell>
        </row>
        <row r="309">
          <cell r="A309" t="str">
            <v>Fürth, Stadt</v>
          </cell>
          <cell r="B309">
            <v>3569</v>
          </cell>
          <cell r="C309">
            <v>3093</v>
          </cell>
          <cell r="D309">
            <v>1278</v>
          </cell>
          <cell r="E309">
            <v>1815</v>
          </cell>
          <cell r="F309">
            <v>1391</v>
          </cell>
          <cell r="G309">
            <v>1074</v>
          </cell>
          <cell r="H309">
            <v>316</v>
          </cell>
          <cell r="I309">
            <v>123</v>
          </cell>
          <cell r="J309">
            <v>382</v>
          </cell>
          <cell r="K309">
            <v>207</v>
          </cell>
          <cell r="L309">
            <v>175</v>
          </cell>
          <cell r="M309">
            <v>42</v>
          </cell>
          <cell r="N309">
            <v>1989</v>
          </cell>
          <cell r="O309">
            <v>1738</v>
          </cell>
          <cell r="P309">
            <v>748</v>
          </cell>
          <cell r="Q309">
            <v>990</v>
          </cell>
          <cell r="R309">
            <v>753</v>
          </cell>
          <cell r="S309">
            <v>592</v>
          </cell>
          <cell r="T309">
            <v>160</v>
          </cell>
          <cell r="U309">
            <v>57</v>
          </cell>
          <cell r="V309">
            <v>205</v>
          </cell>
          <cell r="W309">
            <v>110</v>
          </cell>
          <cell r="X309">
            <v>95</v>
          </cell>
          <cell r="Y309">
            <v>32</v>
          </cell>
          <cell r="Z309">
            <v>1580</v>
          </cell>
          <cell r="AA309">
            <v>1355</v>
          </cell>
          <cell r="AB309">
            <v>530</v>
          </cell>
          <cell r="AC309">
            <v>825</v>
          </cell>
          <cell r="AD309">
            <v>638</v>
          </cell>
          <cell r="AE309">
            <v>482</v>
          </cell>
          <cell r="AF309">
            <v>156</v>
          </cell>
          <cell r="AG309">
            <v>66</v>
          </cell>
          <cell r="AH309">
            <v>177</v>
          </cell>
          <cell r="AI309">
            <v>97</v>
          </cell>
          <cell r="AJ309">
            <v>80</v>
          </cell>
          <cell r="AK309">
            <v>10</v>
          </cell>
          <cell r="AL309">
            <v>355</v>
          </cell>
          <cell r="AM309">
            <v>297</v>
          </cell>
          <cell r="AN309">
            <v>119</v>
          </cell>
          <cell r="AO309">
            <v>178</v>
          </cell>
          <cell r="AP309">
            <v>110</v>
          </cell>
          <cell r="AQ309">
            <v>96</v>
          </cell>
          <cell r="AR309">
            <v>14</v>
          </cell>
          <cell r="AS309" t="str">
            <v>*</v>
          </cell>
          <cell r="AT309">
            <v>60</v>
          </cell>
          <cell r="AU309">
            <v>32</v>
          </cell>
          <cell r="AV309">
            <v>28</v>
          </cell>
          <cell r="AW309">
            <v>8</v>
          </cell>
          <cell r="AX309">
            <v>875</v>
          </cell>
          <cell r="AY309">
            <v>761</v>
          </cell>
          <cell r="AZ309">
            <v>297</v>
          </cell>
          <cell r="BA309">
            <v>464</v>
          </cell>
          <cell r="BB309">
            <v>319</v>
          </cell>
          <cell r="BC309">
            <v>253</v>
          </cell>
          <cell r="BD309">
            <v>65</v>
          </cell>
          <cell r="BE309" t="str">
            <v>*</v>
          </cell>
          <cell r="BF309">
            <v>134</v>
          </cell>
          <cell r="BG309">
            <v>76</v>
          </cell>
          <cell r="BH309">
            <v>58</v>
          </cell>
          <cell r="BI309">
            <v>11</v>
          </cell>
          <cell r="BJ309">
            <v>812</v>
          </cell>
          <cell r="BK309">
            <v>710</v>
          </cell>
          <cell r="BL309">
            <v>252</v>
          </cell>
          <cell r="BM309">
            <v>458</v>
          </cell>
          <cell r="BN309">
            <v>359</v>
          </cell>
          <cell r="BO309">
            <v>288</v>
          </cell>
          <cell r="BP309">
            <v>71</v>
          </cell>
          <cell r="BQ309">
            <v>31</v>
          </cell>
          <cell r="BR309">
            <v>90</v>
          </cell>
          <cell r="BS309">
            <v>58</v>
          </cell>
          <cell r="BT309">
            <v>32</v>
          </cell>
          <cell r="BU309">
            <v>9</v>
          </cell>
          <cell r="BV309">
            <v>850</v>
          </cell>
          <cell r="BW309">
            <v>733</v>
          </cell>
          <cell r="BX309">
            <v>309</v>
          </cell>
          <cell r="BY309">
            <v>424</v>
          </cell>
          <cell r="BZ309">
            <v>354</v>
          </cell>
          <cell r="CA309">
            <v>278</v>
          </cell>
          <cell r="CB309">
            <v>76</v>
          </cell>
          <cell r="CC309">
            <v>29</v>
          </cell>
          <cell r="CD309">
            <v>64</v>
          </cell>
          <cell r="CE309">
            <v>35</v>
          </cell>
          <cell r="CF309">
            <v>29</v>
          </cell>
          <cell r="CG309">
            <v>6</v>
          </cell>
          <cell r="CH309">
            <v>677</v>
          </cell>
          <cell r="CI309">
            <v>592</v>
          </cell>
          <cell r="CJ309">
            <v>301</v>
          </cell>
          <cell r="CK309">
            <v>291</v>
          </cell>
          <cell r="CL309">
            <v>249</v>
          </cell>
          <cell r="CM309">
            <v>159</v>
          </cell>
          <cell r="CN309">
            <v>90</v>
          </cell>
          <cell r="CO309">
            <v>35</v>
          </cell>
          <cell r="CP309">
            <v>34</v>
          </cell>
          <cell r="CQ309">
            <v>6</v>
          </cell>
          <cell r="CR309">
            <v>28</v>
          </cell>
          <cell r="CS309">
            <v>8</v>
          </cell>
          <cell r="CT309">
            <v>692</v>
          </cell>
          <cell r="CU309">
            <v>607</v>
          </cell>
          <cell r="CV309">
            <v>178</v>
          </cell>
          <cell r="CW309">
            <v>429</v>
          </cell>
          <cell r="CX309">
            <v>340</v>
          </cell>
          <cell r="CY309">
            <v>289</v>
          </cell>
          <cell r="CZ309">
            <v>50</v>
          </cell>
          <cell r="DA309">
            <v>22</v>
          </cell>
          <cell r="DB309">
            <v>78</v>
          </cell>
          <cell r="DC309">
            <v>49</v>
          </cell>
          <cell r="DD309">
            <v>29</v>
          </cell>
          <cell r="DE309">
            <v>11</v>
          </cell>
          <cell r="DF309">
            <v>1552</v>
          </cell>
          <cell r="DG309">
            <v>1318</v>
          </cell>
          <cell r="DH309">
            <v>621</v>
          </cell>
          <cell r="DI309">
            <v>697</v>
          </cell>
          <cell r="DJ309">
            <v>492</v>
          </cell>
          <cell r="DK309">
            <v>360</v>
          </cell>
          <cell r="DL309">
            <v>132</v>
          </cell>
          <cell r="DM309">
            <v>54</v>
          </cell>
          <cell r="DN309">
            <v>191</v>
          </cell>
          <cell r="DO309">
            <v>108</v>
          </cell>
          <cell r="DP309">
            <v>83</v>
          </cell>
          <cell r="DQ309">
            <v>14</v>
          </cell>
          <cell r="DR309">
            <v>488</v>
          </cell>
          <cell r="DS309">
            <v>418</v>
          </cell>
          <cell r="DT309">
            <v>223</v>
          </cell>
          <cell r="DU309">
            <v>195</v>
          </cell>
          <cell r="DV309">
            <v>141</v>
          </cell>
          <cell r="DW309">
            <v>84</v>
          </cell>
          <cell r="DX309">
            <v>57</v>
          </cell>
          <cell r="DY309">
            <v>24</v>
          </cell>
          <cell r="DZ309">
            <v>50</v>
          </cell>
          <cell r="EA309">
            <v>14</v>
          </cell>
          <cell r="EB309">
            <v>36</v>
          </cell>
          <cell r="EC309">
            <v>4</v>
          </cell>
          <cell r="ED309">
            <v>617</v>
          </cell>
          <cell r="EE309">
            <v>556</v>
          </cell>
          <cell r="EF309">
            <v>226</v>
          </cell>
          <cell r="EG309">
            <v>330</v>
          </cell>
          <cell r="EH309">
            <v>267</v>
          </cell>
          <cell r="EI309">
            <v>208</v>
          </cell>
          <cell r="EJ309">
            <v>59</v>
          </cell>
          <cell r="EK309">
            <v>16</v>
          </cell>
          <cell r="EL309">
            <v>54</v>
          </cell>
          <cell r="EM309">
            <v>30</v>
          </cell>
          <cell r="EN309">
            <v>24</v>
          </cell>
          <cell r="EO309">
            <v>9</v>
          </cell>
          <cell r="EP309">
            <v>220</v>
          </cell>
          <cell r="EQ309">
            <v>194</v>
          </cell>
          <cell r="ER309">
            <v>30</v>
          </cell>
          <cell r="ES309">
            <v>164</v>
          </cell>
          <cell r="ET309">
            <v>151</v>
          </cell>
          <cell r="EU309">
            <v>133</v>
          </cell>
          <cell r="EV309">
            <v>18</v>
          </cell>
          <cell r="EW309">
            <v>7</v>
          </cell>
          <cell r="EX309">
            <v>9</v>
          </cell>
          <cell r="EY309">
            <v>6</v>
          </cell>
          <cell r="EZ309">
            <v>3</v>
          </cell>
          <cell r="FA309">
            <v>4</v>
          </cell>
          <cell r="FB309">
            <v>2000</v>
          </cell>
          <cell r="FC309">
            <v>1737</v>
          </cell>
          <cell r="FD309">
            <v>500</v>
          </cell>
          <cell r="FE309">
            <v>1237</v>
          </cell>
          <cell r="FF309">
            <v>984</v>
          </cell>
          <cell r="FG309">
            <v>825</v>
          </cell>
          <cell r="FH309">
            <v>158</v>
          </cell>
          <cell r="FI309">
            <v>60</v>
          </cell>
          <cell r="FJ309">
            <v>220</v>
          </cell>
          <cell r="FK309">
            <v>132</v>
          </cell>
          <cell r="FL309">
            <v>88</v>
          </cell>
          <cell r="FM309">
            <v>33</v>
          </cell>
          <cell r="FN309">
            <v>1282</v>
          </cell>
          <cell r="FO309">
            <v>1098</v>
          </cell>
          <cell r="FP309">
            <v>657</v>
          </cell>
          <cell r="FQ309">
            <v>441</v>
          </cell>
          <cell r="FR309">
            <v>295</v>
          </cell>
          <cell r="FS309">
            <v>164</v>
          </cell>
          <cell r="FT309">
            <v>131</v>
          </cell>
          <cell r="FU309">
            <v>57</v>
          </cell>
          <cell r="FV309">
            <v>142</v>
          </cell>
          <cell r="FW309">
            <v>62</v>
          </cell>
          <cell r="FX309">
            <v>80</v>
          </cell>
          <cell r="FY309">
            <v>4</v>
          </cell>
          <cell r="FZ309">
            <v>287</v>
          </cell>
          <cell r="GA309">
            <v>258</v>
          </cell>
          <cell r="GB309">
            <v>121</v>
          </cell>
          <cell r="GC309">
            <v>137</v>
          </cell>
          <cell r="GD309">
            <v>112</v>
          </cell>
          <cell r="GE309">
            <v>85</v>
          </cell>
          <cell r="GF309">
            <v>27</v>
          </cell>
          <cell r="GG309">
            <v>6</v>
          </cell>
          <cell r="GH309">
            <v>20</v>
          </cell>
          <cell r="GI309">
            <v>13</v>
          </cell>
          <cell r="GJ309">
            <v>7</v>
          </cell>
          <cell r="GK309">
            <v>5</v>
          </cell>
          <cell r="GL309">
            <v>0</v>
          </cell>
          <cell r="GM309">
            <v>0</v>
          </cell>
          <cell r="GN309">
            <v>0</v>
          </cell>
          <cell r="GO309">
            <v>0</v>
          </cell>
          <cell r="GP309">
            <v>0</v>
          </cell>
          <cell r="GQ309">
            <v>0</v>
          </cell>
          <cell r="GR309">
            <v>0</v>
          </cell>
          <cell r="GS309">
            <v>0</v>
          </cell>
          <cell r="GT309">
            <v>0</v>
          </cell>
          <cell r="GU309">
            <v>0</v>
          </cell>
          <cell r="GV309">
            <v>0</v>
          </cell>
          <cell r="GW309">
            <v>0</v>
          </cell>
          <cell r="GX309">
            <v>2059</v>
          </cell>
          <cell r="GY309">
            <v>1786</v>
          </cell>
          <cell r="GZ309">
            <v>538</v>
          </cell>
          <cell r="HA309">
            <v>1248</v>
          </cell>
          <cell r="HB309">
            <v>991</v>
          </cell>
          <cell r="HC309">
            <v>828</v>
          </cell>
          <cell r="HD309">
            <v>162</v>
          </cell>
          <cell r="HE309">
            <v>61</v>
          </cell>
          <cell r="HF309">
            <v>224</v>
          </cell>
          <cell r="HG309">
            <v>134</v>
          </cell>
          <cell r="HH309">
            <v>90</v>
          </cell>
          <cell r="HI309">
            <v>33</v>
          </cell>
          <cell r="HJ309">
            <v>0</v>
          </cell>
          <cell r="HK309">
            <v>0</v>
          </cell>
          <cell r="HL309">
            <v>0</v>
          </cell>
          <cell r="HM309">
            <v>0</v>
          </cell>
          <cell r="HN309">
            <v>0</v>
          </cell>
          <cell r="HO309">
            <v>0</v>
          </cell>
          <cell r="HP309">
            <v>0</v>
          </cell>
          <cell r="HQ309">
            <v>0</v>
          </cell>
          <cell r="HR309">
            <v>0</v>
          </cell>
          <cell r="HS309">
            <v>0</v>
          </cell>
          <cell r="HT309">
            <v>0</v>
          </cell>
          <cell r="HU309">
            <v>0</v>
          </cell>
          <cell r="HV309">
            <v>1416</v>
          </cell>
          <cell r="HW309">
            <v>1257</v>
          </cell>
          <cell r="HX309">
            <v>573</v>
          </cell>
          <cell r="HY309">
            <v>684</v>
          </cell>
          <cell r="HZ309">
            <v>516</v>
          </cell>
          <cell r="IA309">
            <v>370</v>
          </cell>
          <cell r="IB309">
            <v>146</v>
          </cell>
          <cell r="IC309">
            <v>49</v>
          </cell>
          <cell r="ID309">
            <v>155</v>
          </cell>
          <cell r="IE309">
            <v>94</v>
          </cell>
          <cell r="IF309">
            <v>61</v>
          </cell>
          <cell r="IG309">
            <v>13</v>
          </cell>
          <cell r="IH309">
            <v>2153</v>
          </cell>
          <cell r="II309">
            <v>1836</v>
          </cell>
          <cell r="IJ309">
            <v>705</v>
          </cell>
          <cell r="IK309">
            <v>1131</v>
          </cell>
          <cell r="IL309">
            <v>875</v>
          </cell>
          <cell r="IM309">
            <v>704</v>
          </cell>
          <cell r="IN309">
            <v>170</v>
          </cell>
          <cell r="IO309">
            <v>74</v>
          </cell>
          <cell r="IP309">
            <v>227</v>
          </cell>
          <cell r="IQ309">
            <v>113</v>
          </cell>
          <cell r="IR309">
            <v>114</v>
          </cell>
          <cell r="IS309">
            <v>29</v>
          </cell>
        </row>
        <row r="310">
          <cell r="A310" t="str">
            <v>Nürnberg, Stadt</v>
          </cell>
          <cell r="B310">
            <v>14487</v>
          </cell>
          <cell r="C310">
            <v>11460</v>
          </cell>
          <cell r="D310">
            <v>3721</v>
          </cell>
          <cell r="E310">
            <v>7739</v>
          </cell>
          <cell r="F310">
            <v>5869</v>
          </cell>
          <cell r="G310">
            <v>4297</v>
          </cell>
          <cell r="H310">
            <v>1559</v>
          </cell>
          <cell r="I310">
            <v>578</v>
          </cell>
          <cell r="J310">
            <v>1416</v>
          </cell>
          <cell r="K310">
            <v>695</v>
          </cell>
          <cell r="L310">
            <v>716</v>
          </cell>
          <cell r="M310">
            <v>454</v>
          </cell>
          <cell r="N310">
            <v>8168</v>
          </cell>
          <cell r="O310">
            <v>6479</v>
          </cell>
          <cell r="P310">
            <v>2197</v>
          </cell>
          <cell r="Q310">
            <v>4282</v>
          </cell>
          <cell r="R310">
            <v>3158</v>
          </cell>
          <cell r="S310">
            <v>2293</v>
          </cell>
          <cell r="T310">
            <v>862</v>
          </cell>
          <cell r="U310">
            <v>322</v>
          </cell>
          <cell r="V310">
            <v>841</v>
          </cell>
          <cell r="W310">
            <v>424</v>
          </cell>
          <cell r="X310">
            <v>414</v>
          </cell>
          <cell r="Y310">
            <v>283</v>
          </cell>
          <cell r="Z310">
            <v>6318</v>
          </cell>
          <cell r="AA310">
            <v>4981</v>
          </cell>
          <cell r="AB310">
            <v>1524</v>
          </cell>
          <cell r="AC310">
            <v>3457</v>
          </cell>
          <cell r="AD310">
            <v>2711</v>
          </cell>
          <cell r="AE310">
            <v>2004</v>
          </cell>
          <cell r="AF310">
            <v>697</v>
          </cell>
          <cell r="AG310">
            <v>256</v>
          </cell>
          <cell r="AH310">
            <v>575</v>
          </cell>
          <cell r="AI310">
            <v>271</v>
          </cell>
          <cell r="AJ310">
            <v>302</v>
          </cell>
          <cell r="AK310">
            <v>171</v>
          </cell>
          <cell r="AL310">
            <v>1262</v>
          </cell>
          <cell r="AM310">
            <v>949</v>
          </cell>
          <cell r="AN310">
            <v>284</v>
          </cell>
          <cell r="AO310">
            <v>665</v>
          </cell>
          <cell r="AP310">
            <v>362</v>
          </cell>
          <cell r="AQ310">
            <v>307</v>
          </cell>
          <cell r="AR310">
            <v>55</v>
          </cell>
          <cell r="AS310">
            <v>14</v>
          </cell>
          <cell r="AT310">
            <v>245</v>
          </cell>
          <cell r="AU310">
            <v>115</v>
          </cell>
          <cell r="AV310">
            <v>130</v>
          </cell>
          <cell r="AW310">
            <v>58</v>
          </cell>
          <cell r="AX310">
            <v>3629</v>
          </cell>
          <cell r="AY310">
            <v>2874</v>
          </cell>
          <cell r="AZ310">
            <v>911</v>
          </cell>
          <cell r="BA310">
            <v>1963</v>
          </cell>
          <cell r="BB310">
            <v>1317</v>
          </cell>
          <cell r="BC310">
            <v>1018</v>
          </cell>
          <cell r="BD310">
            <v>294</v>
          </cell>
          <cell r="BE310">
            <v>107</v>
          </cell>
          <cell r="BF310">
            <v>509</v>
          </cell>
          <cell r="BG310">
            <v>245</v>
          </cell>
          <cell r="BH310">
            <v>262</v>
          </cell>
          <cell r="BI310">
            <v>137</v>
          </cell>
          <cell r="BJ310">
            <v>3470</v>
          </cell>
          <cell r="BK310">
            <v>2818</v>
          </cell>
          <cell r="BL310">
            <v>749</v>
          </cell>
          <cell r="BM310">
            <v>2069</v>
          </cell>
          <cell r="BN310">
            <v>1611</v>
          </cell>
          <cell r="BO310">
            <v>1229</v>
          </cell>
          <cell r="BP310">
            <v>378</v>
          </cell>
          <cell r="BQ310">
            <v>150</v>
          </cell>
          <cell r="BR310">
            <v>358</v>
          </cell>
          <cell r="BS310">
            <v>182</v>
          </cell>
          <cell r="BT310">
            <v>174</v>
          </cell>
          <cell r="BU310">
            <v>100</v>
          </cell>
          <cell r="BV310">
            <v>3347</v>
          </cell>
          <cell r="BW310">
            <v>2697</v>
          </cell>
          <cell r="BX310">
            <v>857</v>
          </cell>
          <cell r="BY310">
            <v>1840</v>
          </cell>
          <cell r="BZ310">
            <v>1522</v>
          </cell>
          <cell r="CA310">
            <v>1103</v>
          </cell>
          <cell r="CB310">
            <v>417</v>
          </cell>
          <cell r="CC310">
            <v>130</v>
          </cell>
          <cell r="CD310">
            <v>204</v>
          </cell>
          <cell r="CE310">
            <v>120</v>
          </cell>
          <cell r="CF310">
            <v>84</v>
          </cell>
          <cell r="CG310">
            <v>114</v>
          </cell>
          <cell r="CH310">
            <v>2779</v>
          </cell>
          <cell r="CI310">
            <v>2122</v>
          </cell>
          <cell r="CJ310">
            <v>920</v>
          </cell>
          <cell r="CK310">
            <v>1202</v>
          </cell>
          <cell r="CL310">
            <v>1057</v>
          </cell>
          <cell r="CM310">
            <v>640</v>
          </cell>
          <cell r="CN310">
            <v>415</v>
          </cell>
          <cell r="CO310">
            <v>177</v>
          </cell>
          <cell r="CP310">
            <v>100</v>
          </cell>
          <cell r="CQ310">
            <v>33</v>
          </cell>
          <cell r="CR310">
            <v>66</v>
          </cell>
          <cell r="CS310">
            <v>45</v>
          </cell>
          <cell r="CT310">
            <v>2894</v>
          </cell>
          <cell r="CU310">
            <v>2350</v>
          </cell>
          <cell r="CV310">
            <v>494</v>
          </cell>
          <cell r="CW310">
            <v>1856</v>
          </cell>
          <cell r="CX310">
            <v>1427</v>
          </cell>
          <cell r="CY310">
            <v>1165</v>
          </cell>
          <cell r="CZ310">
            <v>257</v>
          </cell>
          <cell r="DA310">
            <v>78</v>
          </cell>
          <cell r="DB310">
            <v>279</v>
          </cell>
          <cell r="DC310">
            <v>155</v>
          </cell>
          <cell r="DD310">
            <v>121</v>
          </cell>
          <cell r="DE310">
            <v>150</v>
          </cell>
          <cell r="DF310">
            <v>5881</v>
          </cell>
          <cell r="DG310">
            <v>4654</v>
          </cell>
          <cell r="DH310">
            <v>1788</v>
          </cell>
          <cell r="DI310">
            <v>2866</v>
          </cell>
          <cell r="DJ310">
            <v>2021</v>
          </cell>
          <cell r="DK310">
            <v>1413</v>
          </cell>
          <cell r="DL310">
            <v>603</v>
          </cell>
          <cell r="DM310">
            <v>228</v>
          </cell>
          <cell r="DN310">
            <v>695</v>
          </cell>
          <cell r="DO310">
            <v>340</v>
          </cell>
          <cell r="DP310">
            <v>353</v>
          </cell>
          <cell r="DQ310">
            <v>150</v>
          </cell>
          <cell r="DR310">
            <v>1972</v>
          </cell>
          <cell r="DS310">
            <v>1548</v>
          </cell>
          <cell r="DT310">
            <v>667</v>
          </cell>
          <cell r="DU310">
            <v>881</v>
          </cell>
          <cell r="DV310">
            <v>668</v>
          </cell>
          <cell r="DW310">
            <v>399</v>
          </cell>
          <cell r="DX310">
            <v>269</v>
          </cell>
          <cell r="DY310">
            <v>125</v>
          </cell>
          <cell r="DZ310">
            <v>191</v>
          </cell>
          <cell r="EA310">
            <v>81</v>
          </cell>
          <cell r="EB310">
            <v>110</v>
          </cell>
          <cell r="EC310">
            <v>22</v>
          </cell>
          <cell r="ED310">
            <v>3046</v>
          </cell>
          <cell r="EE310">
            <v>2390</v>
          </cell>
          <cell r="EF310">
            <v>689</v>
          </cell>
          <cell r="EG310">
            <v>1701</v>
          </cell>
          <cell r="EH310">
            <v>1378</v>
          </cell>
          <cell r="EI310">
            <v>1014</v>
          </cell>
          <cell r="EJ310">
            <v>362</v>
          </cell>
          <cell r="EK310">
            <v>124</v>
          </cell>
          <cell r="EL310">
            <v>212</v>
          </cell>
          <cell r="EM310">
            <v>94</v>
          </cell>
          <cell r="EN310">
            <v>118</v>
          </cell>
          <cell r="EO310">
            <v>111</v>
          </cell>
          <cell r="EP310">
            <v>692</v>
          </cell>
          <cell r="EQ310">
            <v>516</v>
          </cell>
          <cell r="ER310">
            <v>83</v>
          </cell>
          <cell r="ES310">
            <v>433</v>
          </cell>
          <cell r="ET310">
            <v>373</v>
          </cell>
          <cell r="EU310">
            <v>306</v>
          </cell>
          <cell r="EV310">
            <v>67</v>
          </cell>
          <cell r="EW310">
            <v>22</v>
          </cell>
          <cell r="EX310">
            <v>39</v>
          </cell>
          <cell r="EY310">
            <v>25</v>
          </cell>
          <cell r="EZ310">
            <v>14</v>
          </cell>
          <cell r="FA310">
            <v>21</v>
          </cell>
          <cell r="FB310">
            <v>7790</v>
          </cell>
          <cell r="FC310">
            <v>6285</v>
          </cell>
          <cell r="FD310">
            <v>1420</v>
          </cell>
          <cell r="FE310">
            <v>4865</v>
          </cell>
          <cell r="FF310">
            <v>3748</v>
          </cell>
          <cell r="FG310">
            <v>2969</v>
          </cell>
          <cell r="FH310">
            <v>769</v>
          </cell>
          <cell r="FI310">
            <v>257</v>
          </cell>
          <cell r="FJ310">
            <v>798</v>
          </cell>
          <cell r="FK310">
            <v>421</v>
          </cell>
          <cell r="FL310">
            <v>373</v>
          </cell>
          <cell r="FM310">
            <v>319</v>
          </cell>
          <cell r="FN310">
            <v>5057</v>
          </cell>
          <cell r="FO310">
            <v>3914</v>
          </cell>
          <cell r="FP310">
            <v>1927</v>
          </cell>
          <cell r="FQ310">
            <v>1987</v>
          </cell>
          <cell r="FR310">
            <v>1396</v>
          </cell>
          <cell r="FS310">
            <v>809</v>
          </cell>
          <cell r="FT310">
            <v>584</v>
          </cell>
          <cell r="FU310">
            <v>248</v>
          </cell>
          <cell r="FV310">
            <v>508</v>
          </cell>
          <cell r="FW310">
            <v>222</v>
          </cell>
          <cell r="FX310">
            <v>285</v>
          </cell>
          <cell r="FY310">
            <v>83</v>
          </cell>
          <cell r="FZ310">
            <v>1640</v>
          </cell>
          <cell r="GA310">
            <v>1261</v>
          </cell>
          <cell r="GB310">
            <v>374</v>
          </cell>
          <cell r="GC310">
            <v>887</v>
          </cell>
          <cell r="GD310">
            <v>725</v>
          </cell>
          <cell r="GE310">
            <v>519</v>
          </cell>
          <cell r="GF310">
            <v>206</v>
          </cell>
          <cell r="GG310">
            <v>73</v>
          </cell>
          <cell r="GH310">
            <v>110</v>
          </cell>
          <cell r="GI310">
            <v>52</v>
          </cell>
          <cell r="GJ310">
            <v>58</v>
          </cell>
          <cell r="GK310">
            <v>52</v>
          </cell>
          <cell r="GL310">
            <v>0</v>
          </cell>
          <cell r="GM310">
            <v>0</v>
          </cell>
          <cell r="GN310">
            <v>0</v>
          </cell>
          <cell r="GO310">
            <v>0</v>
          </cell>
          <cell r="GP310">
            <v>0</v>
          </cell>
          <cell r="GQ310">
            <v>0</v>
          </cell>
          <cell r="GR310">
            <v>0</v>
          </cell>
          <cell r="GS310">
            <v>0</v>
          </cell>
          <cell r="GT310">
            <v>0</v>
          </cell>
          <cell r="GU310">
            <v>0</v>
          </cell>
          <cell r="GV310">
            <v>0</v>
          </cell>
          <cell r="GW310">
            <v>0</v>
          </cell>
          <cell r="GX310">
            <v>8076</v>
          </cell>
          <cell r="GY310">
            <v>6494</v>
          </cell>
          <cell r="GZ310">
            <v>1537</v>
          </cell>
          <cell r="HA310">
            <v>4957</v>
          </cell>
          <cell r="HB310">
            <v>3811</v>
          </cell>
          <cell r="HC310">
            <v>3002</v>
          </cell>
          <cell r="HD310">
            <v>799</v>
          </cell>
          <cell r="HE310">
            <v>268</v>
          </cell>
          <cell r="HF310">
            <v>825</v>
          </cell>
          <cell r="HG310">
            <v>435</v>
          </cell>
          <cell r="HH310">
            <v>386</v>
          </cell>
          <cell r="HI310">
            <v>321</v>
          </cell>
          <cell r="HJ310">
            <v>0</v>
          </cell>
          <cell r="HK310">
            <v>0</v>
          </cell>
          <cell r="HL310">
            <v>0</v>
          </cell>
          <cell r="HM310">
            <v>0</v>
          </cell>
          <cell r="HN310">
            <v>0</v>
          </cell>
          <cell r="HO310">
            <v>0</v>
          </cell>
          <cell r="HP310">
            <v>0</v>
          </cell>
          <cell r="HQ310">
            <v>0</v>
          </cell>
          <cell r="HR310">
            <v>0</v>
          </cell>
          <cell r="HS310">
            <v>0</v>
          </cell>
          <cell r="HT310">
            <v>0</v>
          </cell>
          <cell r="HU310">
            <v>0</v>
          </cell>
          <cell r="HV310">
            <v>5705</v>
          </cell>
          <cell r="HW310">
            <v>4379</v>
          </cell>
          <cell r="HX310">
            <v>1554</v>
          </cell>
          <cell r="HY310">
            <v>2825</v>
          </cell>
          <cell r="HZ310">
            <v>2059</v>
          </cell>
          <cell r="IA310">
            <v>1466</v>
          </cell>
          <cell r="IB310">
            <v>588</v>
          </cell>
          <cell r="IC310">
            <v>200</v>
          </cell>
          <cell r="ID310">
            <v>611</v>
          </cell>
          <cell r="IE310">
            <v>310</v>
          </cell>
          <cell r="IF310">
            <v>299</v>
          </cell>
          <cell r="IG310">
            <v>155</v>
          </cell>
          <cell r="IH310">
            <v>8782</v>
          </cell>
          <cell r="II310">
            <v>7081</v>
          </cell>
          <cell r="IJ310">
            <v>2167</v>
          </cell>
          <cell r="IK310">
            <v>4914</v>
          </cell>
          <cell r="IL310">
            <v>3810</v>
          </cell>
          <cell r="IM310">
            <v>2831</v>
          </cell>
          <cell r="IN310">
            <v>971</v>
          </cell>
          <cell r="IO310">
            <v>378</v>
          </cell>
          <cell r="IP310">
            <v>805</v>
          </cell>
          <cell r="IQ310">
            <v>385</v>
          </cell>
          <cell r="IR310">
            <v>417</v>
          </cell>
          <cell r="IS310">
            <v>299</v>
          </cell>
        </row>
        <row r="311">
          <cell r="A311" t="str">
            <v>Schwabach, Stadt</v>
          </cell>
          <cell r="B311">
            <v>726</v>
          </cell>
          <cell r="C311">
            <v>654</v>
          </cell>
          <cell r="D311">
            <v>293</v>
          </cell>
          <cell r="E311">
            <v>361</v>
          </cell>
          <cell r="F311">
            <v>283</v>
          </cell>
          <cell r="G311">
            <v>204</v>
          </cell>
          <cell r="H311">
            <v>79</v>
          </cell>
          <cell r="I311">
            <v>40</v>
          </cell>
          <cell r="J311">
            <v>73</v>
          </cell>
          <cell r="K311">
            <v>29</v>
          </cell>
          <cell r="L311">
            <v>44</v>
          </cell>
          <cell r="M311">
            <v>5</v>
          </cell>
          <cell r="N311">
            <v>429</v>
          </cell>
          <cell r="O311">
            <v>388</v>
          </cell>
          <cell r="P311">
            <v>189</v>
          </cell>
          <cell r="Q311">
            <v>199</v>
          </cell>
          <cell r="R311">
            <v>155</v>
          </cell>
          <cell r="S311">
            <v>113</v>
          </cell>
          <cell r="T311">
            <v>42</v>
          </cell>
          <cell r="U311">
            <v>25</v>
          </cell>
          <cell r="V311" t="str">
            <v>*</v>
          </cell>
          <cell r="W311" t="str">
            <v>*</v>
          </cell>
          <cell r="X311">
            <v>22</v>
          </cell>
          <cell r="Y311" t="str">
            <v>*</v>
          </cell>
          <cell r="Z311">
            <v>297</v>
          </cell>
          <cell r="AA311">
            <v>266</v>
          </cell>
          <cell r="AB311">
            <v>104</v>
          </cell>
          <cell r="AC311">
            <v>162</v>
          </cell>
          <cell r="AD311">
            <v>128</v>
          </cell>
          <cell r="AE311">
            <v>91</v>
          </cell>
          <cell r="AF311">
            <v>37</v>
          </cell>
          <cell r="AG311">
            <v>15</v>
          </cell>
          <cell r="AH311" t="str">
            <v>*</v>
          </cell>
          <cell r="AI311" t="str">
            <v>*</v>
          </cell>
          <cell r="AJ311">
            <v>22</v>
          </cell>
          <cell r="AK311" t="str">
            <v>*</v>
          </cell>
          <cell r="AL311">
            <v>67</v>
          </cell>
          <cell r="AM311">
            <v>61</v>
          </cell>
          <cell r="AN311">
            <v>25</v>
          </cell>
          <cell r="AO311">
            <v>36</v>
          </cell>
          <cell r="AP311" t="str">
            <v>*</v>
          </cell>
          <cell r="AQ311">
            <v>13</v>
          </cell>
          <cell r="AR311" t="str">
            <v>*</v>
          </cell>
          <cell r="AS311">
            <v>0</v>
          </cell>
          <cell r="AT311">
            <v>17</v>
          </cell>
          <cell r="AU311">
            <v>9</v>
          </cell>
          <cell r="AV311">
            <v>8</v>
          </cell>
          <cell r="AW311" t="str">
            <v>*</v>
          </cell>
          <cell r="AX311">
            <v>140</v>
          </cell>
          <cell r="AY311">
            <v>125</v>
          </cell>
          <cell r="AZ311">
            <v>51</v>
          </cell>
          <cell r="BA311">
            <v>74</v>
          </cell>
          <cell r="BB311" t="str">
            <v>*</v>
          </cell>
          <cell r="BC311">
            <v>40</v>
          </cell>
          <cell r="BD311" t="str">
            <v>*</v>
          </cell>
          <cell r="BE311">
            <v>6</v>
          </cell>
          <cell r="BF311">
            <v>20</v>
          </cell>
          <cell r="BG311">
            <v>8</v>
          </cell>
          <cell r="BH311">
            <v>12</v>
          </cell>
          <cell r="BI311" t="str">
            <v>*</v>
          </cell>
          <cell r="BJ311">
            <v>156</v>
          </cell>
          <cell r="BK311">
            <v>142</v>
          </cell>
          <cell r="BL311">
            <v>59</v>
          </cell>
          <cell r="BM311">
            <v>83</v>
          </cell>
          <cell r="BN311">
            <v>63</v>
          </cell>
          <cell r="BO311">
            <v>51</v>
          </cell>
          <cell r="BP311">
            <v>12</v>
          </cell>
          <cell r="BQ311">
            <v>3</v>
          </cell>
          <cell r="BR311" t="str">
            <v>*</v>
          </cell>
          <cell r="BS311" t="str">
            <v>*</v>
          </cell>
          <cell r="BT311">
            <v>11</v>
          </cell>
          <cell r="BU311" t="str">
            <v>*</v>
          </cell>
          <cell r="BV311">
            <v>179</v>
          </cell>
          <cell r="BW311">
            <v>162</v>
          </cell>
          <cell r="BX311">
            <v>68</v>
          </cell>
          <cell r="BY311">
            <v>94</v>
          </cell>
          <cell r="BZ311">
            <v>84</v>
          </cell>
          <cell r="CA311">
            <v>61</v>
          </cell>
          <cell r="CB311">
            <v>23</v>
          </cell>
          <cell r="CC311">
            <v>11</v>
          </cell>
          <cell r="CD311" t="str">
            <v>*</v>
          </cell>
          <cell r="CE311">
            <v>3</v>
          </cell>
          <cell r="CF311" t="str">
            <v>*</v>
          </cell>
          <cell r="CG311" t="str">
            <v>*</v>
          </cell>
          <cell r="CH311">
            <v>184</v>
          </cell>
          <cell r="CI311">
            <v>164</v>
          </cell>
          <cell r="CJ311">
            <v>90</v>
          </cell>
          <cell r="CK311">
            <v>74</v>
          </cell>
          <cell r="CL311">
            <v>66</v>
          </cell>
          <cell r="CM311">
            <v>39</v>
          </cell>
          <cell r="CN311">
            <v>27</v>
          </cell>
          <cell r="CO311">
            <v>20</v>
          </cell>
          <cell r="CP311">
            <v>8</v>
          </cell>
          <cell r="CQ311" t="str">
            <v>*</v>
          </cell>
          <cell r="CR311" t="str">
            <v>*</v>
          </cell>
          <cell r="CS311">
            <v>0</v>
          </cell>
          <cell r="CT311">
            <v>152</v>
          </cell>
          <cell r="CU311">
            <v>140</v>
          </cell>
          <cell r="CV311">
            <v>38</v>
          </cell>
          <cell r="CW311">
            <v>102</v>
          </cell>
          <cell r="CX311">
            <v>85</v>
          </cell>
          <cell r="CY311">
            <v>75</v>
          </cell>
          <cell r="CZ311">
            <v>10</v>
          </cell>
          <cell r="DA311">
            <v>8</v>
          </cell>
          <cell r="DB311" t="str">
            <v>*</v>
          </cell>
          <cell r="DC311" t="str">
            <v>*</v>
          </cell>
          <cell r="DD311">
            <v>9</v>
          </cell>
          <cell r="DE311" t="str">
            <v>*</v>
          </cell>
          <cell r="DF311">
            <v>264</v>
          </cell>
          <cell r="DG311">
            <v>233</v>
          </cell>
          <cell r="DH311">
            <v>123</v>
          </cell>
          <cell r="DI311">
            <v>110</v>
          </cell>
          <cell r="DJ311">
            <v>74</v>
          </cell>
          <cell r="DK311">
            <v>41</v>
          </cell>
          <cell r="DL311">
            <v>33</v>
          </cell>
          <cell r="DM311">
            <v>19</v>
          </cell>
          <cell r="DN311" t="str">
            <v>*</v>
          </cell>
          <cell r="DO311">
            <v>17</v>
          </cell>
          <cell r="DP311" t="str">
            <v>*</v>
          </cell>
          <cell r="DQ311" t="str">
            <v>*</v>
          </cell>
          <cell r="DR311">
            <v>93</v>
          </cell>
          <cell r="DS311">
            <v>86</v>
          </cell>
          <cell r="DT311">
            <v>52</v>
          </cell>
          <cell r="DU311">
            <v>34</v>
          </cell>
          <cell r="DV311">
            <v>19</v>
          </cell>
          <cell r="DW311">
            <v>4</v>
          </cell>
          <cell r="DX311">
            <v>15</v>
          </cell>
          <cell r="DY311">
            <v>5</v>
          </cell>
          <cell r="DZ311" t="str">
            <v>*</v>
          </cell>
          <cell r="EA311" t="str">
            <v>*</v>
          </cell>
          <cell r="EB311">
            <v>11</v>
          </cell>
          <cell r="EC311" t="str">
            <v>*</v>
          </cell>
          <cell r="ED311">
            <v>115</v>
          </cell>
          <cell r="EE311">
            <v>100</v>
          </cell>
          <cell r="EF311">
            <v>48</v>
          </cell>
          <cell r="EG311">
            <v>52</v>
          </cell>
          <cell r="EH311">
            <v>46</v>
          </cell>
          <cell r="EI311">
            <v>36</v>
          </cell>
          <cell r="EJ311">
            <v>10</v>
          </cell>
          <cell r="EK311">
            <v>4</v>
          </cell>
          <cell r="EL311">
            <v>6</v>
          </cell>
          <cell r="EM311" t="str">
            <v>*</v>
          </cell>
          <cell r="EN311" t="str">
            <v>*</v>
          </cell>
          <cell r="EO311">
            <v>0</v>
          </cell>
          <cell r="EP311">
            <v>102</v>
          </cell>
          <cell r="EQ311">
            <v>95</v>
          </cell>
          <cell r="ER311">
            <v>32</v>
          </cell>
          <cell r="ES311">
            <v>63</v>
          </cell>
          <cell r="ET311">
            <v>59</v>
          </cell>
          <cell r="EU311">
            <v>48</v>
          </cell>
          <cell r="EV311">
            <v>11</v>
          </cell>
          <cell r="EW311">
            <v>4</v>
          </cell>
          <cell r="EX311">
            <v>4</v>
          </cell>
          <cell r="EY311">
            <v>0</v>
          </cell>
          <cell r="EZ311">
            <v>4</v>
          </cell>
          <cell r="FA311">
            <v>0</v>
          </cell>
          <cell r="FB311">
            <v>370</v>
          </cell>
          <cell r="FC311">
            <v>341</v>
          </cell>
          <cell r="FD311">
            <v>102</v>
          </cell>
          <cell r="FE311">
            <v>239</v>
          </cell>
          <cell r="FF311">
            <v>197</v>
          </cell>
          <cell r="FG311">
            <v>155</v>
          </cell>
          <cell r="FH311">
            <v>42</v>
          </cell>
          <cell r="FI311">
            <v>21</v>
          </cell>
          <cell r="FJ311" t="str">
            <v>*</v>
          </cell>
          <cell r="FK311" t="str">
            <v>*</v>
          </cell>
          <cell r="FL311">
            <v>20</v>
          </cell>
          <cell r="FM311" t="str">
            <v>*</v>
          </cell>
          <cell r="FN311">
            <v>290</v>
          </cell>
          <cell r="FO311">
            <v>259</v>
          </cell>
          <cell r="FP311">
            <v>162</v>
          </cell>
          <cell r="FQ311">
            <v>97</v>
          </cell>
          <cell r="FR311">
            <v>65</v>
          </cell>
          <cell r="FS311">
            <v>32</v>
          </cell>
          <cell r="FT311">
            <v>33</v>
          </cell>
          <cell r="FU311" t="str">
            <v>*</v>
          </cell>
          <cell r="FV311" t="str">
            <v>*</v>
          </cell>
          <cell r="FW311" t="str">
            <v>*</v>
          </cell>
          <cell r="FX311">
            <v>20</v>
          </cell>
          <cell r="FY311" t="str">
            <v>*</v>
          </cell>
          <cell r="FZ311">
            <v>66</v>
          </cell>
          <cell r="GA311">
            <v>54</v>
          </cell>
          <cell r="GB311">
            <v>29</v>
          </cell>
          <cell r="GC311">
            <v>25</v>
          </cell>
          <cell r="GD311">
            <v>21</v>
          </cell>
          <cell r="GE311">
            <v>17</v>
          </cell>
          <cell r="GF311">
            <v>4</v>
          </cell>
          <cell r="GG311" t="str">
            <v>*</v>
          </cell>
          <cell r="GH311">
            <v>4</v>
          </cell>
          <cell r="GI311">
            <v>0</v>
          </cell>
          <cell r="GJ311">
            <v>4</v>
          </cell>
          <cell r="GK311">
            <v>0</v>
          </cell>
          <cell r="GL311">
            <v>0</v>
          </cell>
          <cell r="GM311">
            <v>0</v>
          </cell>
          <cell r="GN311">
            <v>0</v>
          </cell>
          <cell r="GO311">
            <v>0</v>
          </cell>
          <cell r="GP311">
            <v>0</v>
          </cell>
          <cell r="GQ311">
            <v>0</v>
          </cell>
          <cell r="GR311">
            <v>0</v>
          </cell>
          <cell r="GS311">
            <v>0</v>
          </cell>
          <cell r="GT311">
            <v>0</v>
          </cell>
          <cell r="GU311">
            <v>0</v>
          </cell>
          <cell r="GV311">
            <v>0</v>
          </cell>
          <cell r="GW311">
            <v>0</v>
          </cell>
          <cell r="GX311">
            <v>379</v>
          </cell>
          <cell r="GY311">
            <v>348</v>
          </cell>
          <cell r="GZ311">
            <v>107</v>
          </cell>
          <cell r="HA311">
            <v>241</v>
          </cell>
          <cell r="HB311">
            <v>198</v>
          </cell>
          <cell r="HC311">
            <v>155</v>
          </cell>
          <cell r="HD311">
            <v>43</v>
          </cell>
          <cell r="HE311">
            <v>21</v>
          </cell>
          <cell r="HF311">
            <v>40</v>
          </cell>
          <cell r="HG311">
            <v>19</v>
          </cell>
          <cell r="HH311">
            <v>21</v>
          </cell>
          <cell r="HI311">
            <v>3</v>
          </cell>
          <cell r="HJ311">
            <v>0</v>
          </cell>
          <cell r="HK311">
            <v>0</v>
          </cell>
          <cell r="HL311">
            <v>0</v>
          </cell>
          <cell r="HM311">
            <v>0</v>
          </cell>
          <cell r="HN311">
            <v>0</v>
          </cell>
          <cell r="HO311">
            <v>0</v>
          </cell>
          <cell r="HP311">
            <v>0</v>
          </cell>
          <cell r="HQ311">
            <v>0</v>
          </cell>
          <cell r="HR311">
            <v>0</v>
          </cell>
          <cell r="HS311">
            <v>0</v>
          </cell>
          <cell r="HT311">
            <v>0</v>
          </cell>
          <cell r="HU311">
            <v>0</v>
          </cell>
          <cell r="HV311">
            <v>342</v>
          </cell>
          <cell r="HW311">
            <v>309</v>
          </cell>
          <cell r="HX311">
            <v>155</v>
          </cell>
          <cell r="HY311">
            <v>154</v>
          </cell>
          <cell r="HZ311">
            <v>105</v>
          </cell>
          <cell r="IA311">
            <v>70</v>
          </cell>
          <cell r="IB311">
            <v>35</v>
          </cell>
          <cell r="IC311">
            <v>19</v>
          </cell>
          <cell r="ID311" t="str">
            <v>*</v>
          </cell>
          <cell r="IE311" t="str">
            <v>*</v>
          </cell>
          <cell r="IF311">
            <v>31</v>
          </cell>
          <cell r="IG311" t="str">
            <v>*</v>
          </cell>
          <cell r="IH311">
            <v>384</v>
          </cell>
          <cell r="II311">
            <v>345</v>
          </cell>
          <cell r="IJ311">
            <v>138</v>
          </cell>
          <cell r="IK311">
            <v>207</v>
          </cell>
          <cell r="IL311">
            <v>178</v>
          </cell>
          <cell r="IM311">
            <v>134</v>
          </cell>
          <cell r="IN311">
            <v>44</v>
          </cell>
          <cell r="IO311">
            <v>21</v>
          </cell>
          <cell r="IP311">
            <v>26</v>
          </cell>
          <cell r="IQ311">
            <v>13</v>
          </cell>
          <cell r="IR311">
            <v>13</v>
          </cell>
          <cell r="IS311">
            <v>3</v>
          </cell>
        </row>
        <row r="312">
          <cell r="A312" t="str">
            <v>Ansbach</v>
          </cell>
          <cell r="B312">
            <v>2288</v>
          </cell>
          <cell r="C312">
            <v>1962</v>
          </cell>
          <cell r="D312">
            <v>1240</v>
          </cell>
          <cell r="E312">
            <v>722</v>
          </cell>
          <cell r="F312">
            <v>585</v>
          </cell>
          <cell r="G312">
            <v>424</v>
          </cell>
          <cell r="H312">
            <v>161</v>
          </cell>
          <cell r="I312">
            <v>91</v>
          </cell>
          <cell r="J312">
            <v>130</v>
          </cell>
          <cell r="K312">
            <v>54</v>
          </cell>
          <cell r="L312">
            <v>76</v>
          </cell>
          <cell r="M312">
            <v>7</v>
          </cell>
          <cell r="N312">
            <v>1290</v>
          </cell>
          <cell r="O312">
            <v>1118</v>
          </cell>
          <cell r="P312">
            <v>712</v>
          </cell>
          <cell r="Q312">
            <v>406</v>
          </cell>
          <cell r="R312">
            <v>328</v>
          </cell>
          <cell r="S312">
            <v>247</v>
          </cell>
          <cell r="T312">
            <v>81</v>
          </cell>
          <cell r="U312">
            <v>44</v>
          </cell>
          <cell r="V312">
            <v>74</v>
          </cell>
          <cell r="W312">
            <v>26</v>
          </cell>
          <cell r="X312">
            <v>48</v>
          </cell>
          <cell r="Y312">
            <v>4</v>
          </cell>
          <cell r="Z312">
            <v>998</v>
          </cell>
          <cell r="AA312">
            <v>844</v>
          </cell>
          <cell r="AB312">
            <v>528</v>
          </cell>
          <cell r="AC312">
            <v>316</v>
          </cell>
          <cell r="AD312">
            <v>257</v>
          </cell>
          <cell r="AE312">
            <v>177</v>
          </cell>
          <cell r="AF312">
            <v>80</v>
          </cell>
          <cell r="AG312">
            <v>47</v>
          </cell>
          <cell r="AH312">
            <v>56</v>
          </cell>
          <cell r="AI312">
            <v>28</v>
          </cell>
          <cell r="AJ312">
            <v>28</v>
          </cell>
          <cell r="AK312">
            <v>3</v>
          </cell>
          <cell r="AL312">
            <v>224</v>
          </cell>
          <cell r="AM312">
            <v>186</v>
          </cell>
          <cell r="AN312">
            <v>109</v>
          </cell>
          <cell r="AO312">
            <v>77</v>
          </cell>
          <cell r="AP312">
            <v>48</v>
          </cell>
          <cell r="AQ312">
            <v>36</v>
          </cell>
          <cell r="AR312">
            <v>12</v>
          </cell>
          <cell r="AS312">
            <v>4</v>
          </cell>
          <cell r="AT312" t="str">
            <v>*</v>
          </cell>
          <cell r="AU312" t="str">
            <v>*</v>
          </cell>
          <cell r="AV312">
            <v>16</v>
          </cell>
          <cell r="AW312" t="str">
            <v>*</v>
          </cell>
          <cell r="AX312">
            <v>481</v>
          </cell>
          <cell r="AY312">
            <v>416</v>
          </cell>
          <cell r="AZ312">
            <v>238</v>
          </cell>
          <cell r="BA312">
            <v>178</v>
          </cell>
          <cell r="BB312">
            <v>134</v>
          </cell>
          <cell r="BC312">
            <v>109</v>
          </cell>
          <cell r="BD312">
            <v>25</v>
          </cell>
          <cell r="BE312">
            <v>17</v>
          </cell>
          <cell r="BF312" t="str">
            <v>*</v>
          </cell>
          <cell r="BG312" t="str">
            <v>*</v>
          </cell>
          <cell r="BH312">
            <v>27</v>
          </cell>
          <cell r="BI312" t="str">
            <v>*</v>
          </cell>
          <cell r="BJ312">
            <v>407</v>
          </cell>
          <cell r="BK312">
            <v>363</v>
          </cell>
          <cell r="BL312">
            <v>194</v>
          </cell>
          <cell r="BM312">
            <v>169</v>
          </cell>
          <cell r="BN312">
            <v>148</v>
          </cell>
          <cell r="BO312">
            <v>112</v>
          </cell>
          <cell r="BP312">
            <v>36</v>
          </cell>
          <cell r="BQ312">
            <v>26</v>
          </cell>
          <cell r="BR312" t="str">
            <v>*</v>
          </cell>
          <cell r="BS312">
            <v>12</v>
          </cell>
          <cell r="BT312" t="str">
            <v>*</v>
          </cell>
          <cell r="BU312" t="str">
            <v>*</v>
          </cell>
          <cell r="BV312">
            <v>460</v>
          </cell>
          <cell r="BW312">
            <v>410</v>
          </cell>
          <cell r="BX312">
            <v>256</v>
          </cell>
          <cell r="BY312">
            <v>154</v>
          </cell>
          <cell r="BZ312">
            <v>134</v>
          </cell>
          <cell r="CA312">
            <v>102</v>
          </cell>
          <cell r="CB312">
            <v>32</v>
          </cell>
          <cell r="CC312">
            <v>17</v>
          </cell>
          <cell r="CD312" t="str">
            <v>*</v>
          </cell>
          <cell r="CE312">
            <v>11</v>
          </cell>
          <cell r="CF312" t="str">
            <v>*</v>
          </cell>
          <cell r="CG312" t="str">
            <v>*</v>
          </cell>
          <cell r="CH312">
            <v>715</v>
          </cell>
          <cell r="CI312">
            <v>586</v>
          </cell>
          <cell r="CJ312">
            <v>443</v>
          </cell>
          <cell r="CK312">
            <v>143</v>
          </cell>
          <cell r="CL312">
            <v>120</v>
          </cell>
          <cell r="CM312">
            <v>64</v>
          </cell>
          <cell r="CN312">
            <v>56</v>
          </cell>
          <cell r="CO312">
            <v>27</v>
          </cell>
          <cell r="CP312" t="str">
            <v>*</v>
          </cell>
          <cell r="CQ312" t="str">
            <v>*</v>
          </cell>
          <cell r="CR312">
            <v>18</v>
          </cell>
          <cell r="CS312" t="str">
            <v>*</v>
          </cell>
          <cell r="CT312">
            <v>339</v>
          </cell>
          <cell r="CU312">
            <v>326</v>
          </cell>
          <cell r="CV312">
            <v>134</v>
          </cell>
          <cell r="CW312">
            <v>192</v>
          </cell>
          <cell r="CX312">
            <v>169</v>
          </cell>
          <cell r="CY312">
            <v>145</v>
          </cell>
          <cell r="CZ312">
            <v>24</v>
          </cell>
          <cell r="DA312">
            <v>11</v>
          </cell>
          <cell r="DB312" t="str">
            <v>*</v>
          </cell>
          <cell r="DC312" t="str">
            <v>*</v>
          </cell>
          <cell r="DD312">
            <v>12</v>
          </cell>
          <cell r="DE312" t="str">
            <v>*</v>
          </cell>
          <cell r="DF312">
            <v>996</v>
          </cell>
          <cell r="DG312">
            <v>877</v>
          </cell>
          <cell r="DH312">
            <v>636</v>
          </cell>
          <cell r="DI312">
            <v>241</v>
          </cell>
          <cell r="DJ312">
            <v>176</v>
          </cell>
          <cell r="DK312">
            <v>100</v>
          </cell>
          <cell r="DL312">
            <v>76</v>
          </cell>
          <cell r="DM312">
            <v>51</v>
          </cell>
          <cell r="DN312" t="str">
            <v>*</v>
          </cell>
          <cell r="DO312" t="str">
            <v>*</v>
          </cell>
          <cell r="DP312">
            <v>42</v>
          </cell>
          <cell r="DQ312" t="str">
            <v>*</v>
          </cell>
          <cell r="DR312">
            <v>379</v>
          </cell>
          <cell r="DS312">
            <v>300</v>
          </cell>
          <cell r="DT312">
            <v>241</v>
          </cell>
          <cell r="DU312">
            <v>59</v>
          </cell>
          <cell r="DV312">
            <v>42</v>
          </cell>
          <cell r="DW312">
            <v>25</v>
          </cell>
          <cell r="DX312">
            <v>17</v>
          </cell>
          <cell r="DY312">
            <v>10</v>
          </cell>
          <cell r="DZ312">
            <v>17</v>
          </cell>
          <cell r="EA312">
            <v>6</v>
          </cell>
          <cell r="EB312">
            <v>11</v>
          </cell>
          <cell r="EC312">
            <v>0</v>
          </cell>
          <cell r="ED312">
            <v>257</v>
          </cell>
          <cell r="EE312">
            <v>200</v>
          </cell>
          <cell r="EF312">
            <v>114</v>
          </cell>
          <cell r="EG312">
            <v>86</v>
          </cell>
          <cell r="EH312">
            <v>75</v>
          </cell>
          <cell r="EI312">
            <v>56</v>
          </cell>
          <cell r="EJ312">
            <v>19</v>
          </cell>
          <cell r="EK312">
            <v>8</v>
          </cell>
          <cell r="EL312" t="str">
            <v>*</v>
          </cell>
          <cell r="EM312">
            <v>6</v>
          </cell>
          <cell r="EN312" t="str">
            <v>*</v>
          </cell>
          <cell r="EO312" t="str">
            <v>*</v>
          </cell>
          <cell r="EP312">
            <v>317</v>
          </cell>
          <cell r="EQ312">
            <v>259</v>
          </cell>
          <cell r="ER312">
            <v>115</v>
          </cell>
          <cell r="ES312">
            <v>144</v>
          </cell>
          <cell r="ET312">
            <v>123</v>
          </cell>
          <cell r="EU312">
            <v>98</v>
          </cell>
          <cell r="EV312">
            <v>25</v>
          </cell>
          <cell r="EW312">
            <v>11</v>
          </cell>
          <cell r="EX312">
            <v>18</v>
          </cell>
          <cell r="EY312" t="str">
            <v>*</v>
          </cell>
          <cell r="EZ312" t="str">
            <v>*</v>
          </cell>
          <cell r="FA312">
            <v>3</v>
          </cell>
          <cell r="FB312">
            <v>952</v>
          </cell>
          <cell r="FC312">
            <v>871</v>
          </cell>
          <cell r="FD312">
            <v>387</v>
          </cell>
          <cell r="FE312">
            <v>484</v>
          </cell>
          <cell r="FF312">
            <v>398</v>
          </cell>
          <cell r="FG312">
            <v>314</v>
          </cell>
          <cell r="FH312">
            <v>84</v>
          </cell>
          <cell r="FI312">
            <v>49</v>
          </cell>
          <cell r="FJ312" t="str">
            <v>*</v>
          </cell>
          <cell r="FK312" t="str">
            <v>*</v>
          </cell>
          <cell r="FL312">
            <v>41</v>
          </cell>
          <cell r="FM312" t="str">
            <v>*</v>
          </cell>
          <cell r="FN312">
            <v>1115</v>
          </cell>
          <cell r="FO312">
            <v>909</v>
          </cell>
          <cell r="FP312">
            <v>753</v>
          </cell>
          <cell r="FQ312">
            <v>156</v>
          </cell>
          <cell r="FR312">
            <v>118</v>
          </cell>
          <cell r="FS312">
            <v>61</v>
          </cell>
          <cell r="FT312">
            <v>57</v>
          </cell>
          <cell r="FU312">
            <v>32</v>
          </cell>
          <cell r="FV312">
            <v>38</v>
          </cell>
          <cell r="FW312">
            <v>11</v>
          </cell>
          <cell r="FX312">
            <v>27</v>
          </cell>
          <cell r="FY312">
            <v>0</v>
          </cell>
          <cell r="FZ312">
            <v>130</v>
          </cell>
          <cell r="GA312">
            <v>94</v>
          </cell>
          <cell r="GB312">
            <v>58</v>
          </cell>
          <cell r="GC312">
            <v>36</v>
          </cell>
          <cell r="GD312">
            <v>30</v>
          </cell>
          <cell r="GE312">
            <v>19</v>
          </cell>
          <cell r="GF312">
            <v>11</v>
          </cell>
          <cell r="GG312">
            <v>4</v>
          </cell>
          <cell r="GH312" t="str">
            <v>*</v>
          </cell>
          <cell r="GI312">
            <v>3</v>
          </cell>
          <cell r="GJ312" t="str">
            <v>*</v>
          </cell>
          <cell r="GK312" t="str">
            <v>*</v>
          </cell>
          <cell r="GL312">
            <v>91</v>
          </cell>
          <cell r="GM312">
            <v>88</v>
          </cell>
          <cell r="GN312">
            <v>42</v>
          </cell>
          <cell r="GO312">
            <v>46</v>
          </cell>
          <cell r="GP312">
            <v>39</v>
          </cell>
          <cell r="GQ312">
            <v>30</v>
          </cell>
          <cell r="GR312">
            <v>9</v>
          </cell>
          <cell r="GS312">
            <v>6</v>
          </cell>
          <cell r="GT312">
            <v>7</v>
          </cell>
          <cell r="GU312" t="str">
            <v>*</v>
          </cell>
          <cell r="GV312" t="str">
            <v>*</v>
          </cell>
          <cell r="GW312">
            <v>0</v>
          </cell>
          <cell r="GX312">
            <v>1018</v>
          </cell>
          <cell r="GY312">
            <v>924</v>
          </cell>
          <cell r="GZ312">
            <v>435</v>
          </cell>
          <cell r="HA312">
            <v>489</v>
          </cell>
          <cell r="HB312">
            <v>402</v>
          </cell>
          <cell r="HC312">
            <v>315</v>
          </cell>
          <cell r="HD312">
            <v>87</v>
          </cell>
          <cell r="HE312">
            <v>51</v>
          </cell>
          <cell r="HF312">
            <v>81</v>
          </cell>
          <cell r="HG312">
            <v>40</v>
          </cell>
          <cell r="HH312">
            <v>41</v>
          </cell>
          <cell r="HI312">
            <v>6</v>
          </cell>
          <cell r="HJ312">
            <v>91</v>
          </cell>
          <cell r="HK312">
            <v>88</v>
          </cell>
          <cell r="HL312">
            <v>42</v>
          </cell>
          <cell r="HM312">
            <v>46</v>
          </cell>
          <cell r="HN312">
            <v>39</v>
          </cell>
          <cell r="HO312">
            <v>30</v>
          </cell>
          <cell r="HP312">
            <v>9</v>
          </cell>
          <cell r="HQ312">
            <v>6</v>
          </cell>
          <cell r="HR312">
            <v>7</v>
          </cell>
          <cell r="HS312" t="str">
            <v>*</v>
          </cell>
          <cell r="HT312" t="str">
            <v>*</v>
          </cell>
          <cell r="HU312">
            <v>0</v>
          </cell>
          <cell r="HV312">
            <v>1476</v>
          </cell>
          <cell r="HW312">
            <v>1166</v>
          </cell>
          <cell r="HX312">
            <v>774</v>
          </cell>
          <cell r="HY312">
            <v>392</v>
          </cell>
          <cell r="HZ312">
            <v>310</v>
          </cell>
          <cell r="IA312">
            <v>211</v>
          </cell>
          <cell r="IB312">
            <v>99</v>
          </cell>
          <cell r="IC312">
            <v>49</v>
          </cell>
          <cell r="ID312">
            <v>76</v>
          </cell>
          <cell r="IE312">
            <v>39</v>
          </cell>
          <cell r="IF312">
            <v>37</v>
          </cell>
          <cell r="IG312">
            <v>6</v>
          </cell>
          <cell r="IH312">
            <v>812</v>
          </cell>
          <cell r="II312">
            <v>796</v>
          </cell>
          <cell r="IJ312">
            <v>466</v>
          </cell>
          <cell r="IK312">
            <v>330</v>
          </cell>
          <cell r="IL312">
            <v>275</v>
          </cell>
          <cell r="IM312">
            <v>213</v>
          </cell>
          <cell r="IN312">
            <v>62</v>
          </cell>
          <cell r="IO312">
            <v>42</v>
          </cell>
          <cell r="IP312" t="str">
            <v>*</v>
          </cell>
          <cell r="IQ312" t="str">
            <v>*</v>
          </cell>
          <cell r="IR312">
            <v>39</v>
          </cell>
          <cell r="IS312" t="str">
            <v>*</v>
          </cell>
        </row>
        <row r="313">
          <cell r="A313" t="str">
            <v>Erlangen-Höchstadt</v>
          </cell>
          <cell r="B313">
            <v>1441</v>
          </cell>
          <cell r="C313">
            <v>1222</v>
          </cell>
          <cell r="D313">
            <v>823</v>
          </cell>
          <cell r="E313">
            <v>399</v>
          </cell>
          <cell r="F313">
            <v>324</v>
          </cell>
          <cell r="G313">
            <v>257</v>
          </cell>
          <cell r="H313">
            <v>67</v>
          </cell>
          <cell r="I313">
            <v>14</v>
          </cell>
          <cell r="J313">
            <v>69</v>
          </cell>
          <cell r="K313">
            <v>42</v>
          </cell>
          <cell r="L313">
            <v>27</v>
          </cell>
          <cell r="M313">
            <v>6</v>
          </cell>
          <cell r="N313">
            <v>824</v>
          </cell>
          <cell r="O313">
            <v>703</v>
          </cell>
          <cell r="P313">
            <v>489</v>
          </cell>
          <cell r="Q313">
            <v>214</v>
          </cell>
          <cell r="R313">
            <v>177</v>
          </cell>
          <cell r="S313">
            <v>143</v>
          </cell>
          <cell r="T313">
            <v>34</v>
          </cell>
          <cell r="U313">
            <v>5</v>
          </cell>
          <cell r="V313" t="str">
            <v>*</v>
          </cell>
          <cell r="W313">
            <v>22</v>
          </cell>
          <cell r="X313" t="str">
            <v>*</v>
          </cell>
          <cell r="Y313" t="str">
            <v>*</v>
          </cell>
          <cell r="Z313">
            <v>617</v>
          </cell>
          <cell r="AA313">
            <v>519</v>
          </cell>
          <cell r="AB313">
            <v>334</v>
          </cell>
          <cell r="AC313">
            <v>185</v>
          </cell>
          <cell r="AD313">
            <v>147</v>
          </cell>
          <cell r="AE313">
            <v>114</v>
          </cell>
          <cell r="AF313">
            <v>33</v>
          </cell>
          <cell r="AG313">
            <v>9</v>
          </cell>
          <cell r="AH313" t="str">
            <v>*</v>
          </cell>
          <cell r="AI313">
            <v>20</v>
          </cell>
          <cell r="AJ313" t="str">
            <v>*</v>
          </cell>
          <cell r="AK313" t="str">
            <v>*</v>
          </cell>
          <cell r="AL313">
            <v>129</v>
          </cell>
          <cell r="AM313">
            <v>86</v>
          </cell>
          <cell r="AN313">
            <v>47</v>
          </cell>
          <cell r="AO313">
            <v>39</v>
          </cell>
          <cell r="AP313">
            <v>30</v>
          </cell>
          <cell r="AQ313" t="str">
            <v>*</v>
          </cell>
          <cell r="AR313" t="str">
            <v>*</v>
          </cell>
          <cell r="AS313">
            <v>0</v>
          </cell>
          <cell r="AT313" t="str">
            <v>*</v>
          </cell>
          <cell r="AU313" t="str">
            <v>*</v>
          </cell>
          <cell r="AV313">
            <v>4</v>
          </cell>
          <cell r="AW313" t="str">
            <v>*</v>
          </cell>
          <cell r="AX313">
            <v>312</v>
          </cell>
          <cell r="AY313">
            <v>264</v>
          </cell>
          <cell r="AZ313">
            <v>168</v>
          </cell>
          <cell r="BA313">
            <v>96</v>
          </cell>
          <cell r="BB313">
            <v>76</v>
          </cell>
          <cell r="BC313">
            <v>64</v>
          </cell>
          <cell r="BD313">
            <v>12</v>
          </cell>
          <cell r="BE313" t="str">
            <v>*</v>
          </cell>
          <cell r="BF313" t="str">
            <v>*</v>
          </cell>
          <cell r="BG313" t="str">
            <v>*</v>
          </cell>
          <cell r="BH313">
            <v>9</v>
          </cell>
          <cell r="BI313" t="str">
            <v>*</v>
          </cell>
          <cell r="BJ313">
            <v>306</v>
          </cell>
          <cell r="BK313">
            <v>260</v>
          </cell>
          <cell r="BL313">
            <v>143</v>
          </cell>
          <cell r="BM313">
            <v>117</v>
          </cell>
          <cell r="BN313">
            <v>97</v>
          </cell>
          <cell r="BO313">
            <v>78</v>
          </cell>
          <cell r="BP313">
            <v>19</v>
          </cell>
          <cell r="BQ313">
            <v>3</v>
          </cell>
          <cell r="BR313">
            <v>20</v>
          </cell>
          <cell r="BS313">
            <v>13</v>
          </cell>
          <cell r="BT313">
            <v>7</v>
          </cell>
          <cell r="BU313">
            <v>0</v>
          </cell>
          <cell r="BV313">
            <v>279</v>
          </cell>
          <cell r="BW313">
            <v>237</v>
          </cell>
          <cell r="BX313">
            <v>162</v>
          </cell>
          <cell r="BY313">
            <v>75</v>
          </cell>
          <cell r="BZ313">
            <v>60</v>
          </cell>
          <cell r="CA313" t="str">
            <v>*</v>
          </cell>
          <cell r="CB313" t="str">
            <v>*</v>
          </cell>
          <cell r="CC313" t="str">
            <v>*</v>
          </cell>
          <cell r="CD313" t="str">
            <v>*</v>
          </cell>
          <cell r="CE313">
            <v>10</v>
          </cell>
          <cell r="CF313" t="str">
            <v>*</v>
          </cell>
          <cell r="CG313" t="str">
            <v>*</v>
          </cell>
          <cell r="CH313">
            <v>415</v>
          </cell>
          <cell r="CI313">
            <v>375</v>
          </cell>
          <cell r="CJ313">
            <v>303</v>
          </cell>
          <cell r="CK313">
            <v>72</v>
          </cell>
          <cell r="CL313">
            <v>61</v>
          </cell>
          <cell r="CM313">
            <v>34</v>
          </cell>
          <cell r="CN313">
            <v>27</v>
          </cell>
          <cell r="CO313">
            <v>6</v>
          </cell>
          <cell r="CP313" t="str">
            <v>*</v>
          </cell>
          <cell r="CQ313">
            <v>7</v>
          </cell>
          <cell r="CR313" t="str">
            <v>*</v>
          </cell>
          <cell r="CS313" t="str">
            <v>*</v>
          </cell>
          <cell r="CT313">
            <v>122</v>
          </cell>
          <cell r="CU313">
            <v>104</v>
          </cell>
          <cell r="CV313">
            <v>65</v>
          </cell>
          <cell r="CW313">
            <v>39</v>
          </cell>
          <cell r="CX313">
            <v>31</v>
          </cell>
          <cell r="CY313" t="str">
            <v>*</v>
          </cell>
          <cell r="CZ313" t="str">
            <v>*</v>
          </cell>
          <cell r="DA313">
            <v>0</v>
          </cell>
          <cell r="DB313">
            <v>5</v>
          </cell>
          <cell r="DC313" t="str">
            <v>*</v>
          </cell>
          <cell r="DD313" t="str">
            <v>*</v>
          </cell>
          <cell r="DE313">
            <v>3</v>
          </cell>
          <cell r="DF313">
            <v>599</v>
          </cell>
          <cell r="DG313">
            <v>493</v>
          </cell>
          <cell r="DH313">
            <v>377</v>
          </cell>
          <cell r="DI313">
            <v>116</v>
          </cell>
          <cell r="DJ313">
            <v>85</v>
          </cell>
          <cell r="DK313">
            <v>61</v>
          </cell>
          <cell r="DL313">
            <v>24</v>
          </cell>
          <cell r="DM313">
            <v>8</v>
          </cell>
          <cell r="DN313" t="str">
            <v>*</v>
          </cell>
          <cell r="DO313">
            <v>19</v>
          </cell>
          <cell r="DP313" t="str">
            <v>*</v>
          </cell>
          <cell r="DQ313" t="str">
            <v>*</v>
          </cell>
          <cell r="DR313">
            <v>245</v>
          </cell>
          <cell r="DS313">
            <v>202</v>
          </cell>
          <cell r="DT313">
            <v>159</v>
          </cell>
          <cell r="DU313">
            <v>43</v>
          </cell>
          <cell r="DV313">
            <v>31</v>
          </cell>
          <cell r="DW313">
            <v>16</v>
          </cell>
          <cell r="DX313">
            <v>15</v>
          </cell>
          <cell r="DY313" t="str">
            <v>*</v>
          </cell>
          <cell r="DZ313" t="str">
            <v>*</v>
          </cell>
          <cell r="EA313" t="str">
            <v>*</v>
          </cell>
          <cell r="EB313">
            <v>6</v>
          </cell>
          <cell r="EC313" t="str">
            <v>*</v>
          </cell>
          <cell r="ED313">
            <v>354</v>
          </cell>
          <cell r="EE313">
            <v>317</v>
          </cell>
          <cell r="EF313">
            <v>199</v>
          </cell>
          <cell r="EG313">
            <v>118</v>
          </cell>
          <cell r="EH313">
            <v>101</v>
          </cell>
          <cell r="EI313">
            <v>77</v>
          </cell>
          <cell r="EJ313">
            <v>24</v>
          </cell>
          <cell r="EK313">
            <v>3</v>
          </cell>
          <cell r="EL313">
            <v>17</v>
          </cell>
          <cell r="EM313">
            <v>11</v>
          </cell>
          <cell r="EN313">
            <v>6</v>
          </cell>
          <cell r="EO313">
            <v>0</v>
          </cell>
          <cell r="EP313">
            <v>121</v>
          </cell>
          <cell r="EQ313">
            <v>106</v>
          </cell>
          <cell r="ER313">
            <v>23</v>
          </cell>
          <cell r="ES313">
            <v>83</v>
          </cell>
          <cell r="ET313">
            <v>76</v>
          </cell>
          <cell r="EU313" t="str">
            <v>*</v>
          </cell>
          <cell r="EV313" t="str">
            <v>*</v>
          </cell>
          <cell r="EW313" t="str">
            <v>*</v>
          </cell>
          <cell r="EX313">
            <v>7</v>
          </cell>
          <cell r="EY313" t="str">
            <v>*</v>
          </cell>
          <cell r="EZ313" t="str">
            <v>*</v>
          </cell>
          <cell r="FA313">
            <v>0</v>
          </cell>
          <cell r="FB313">
            <v>546</v>
          </cell>
          <cell r="FC313">
            <v>462</v>
          </cell>
          <cell r="FD313">
            <v>225</v>
          </cell>
          <cell r="FE313">
            <v>237</v>
          </cell>
          <cell r="FF313">
            <v>196</v>
          </cell>
          <cell r="FG313">
            <v>176</v>
          </cell>
          <cell r="FH313">
            <v>20</v>
          </cell>
          <cell r="FI313">
            <v>7</v>
          </cell>
          <cell r="FJ313" t="str">
            <v>*</v>
          </cell>
          <cell r="FK313">
            <v>20</v>
          </cell>
          <cell r="FL313" t="str">
            <v>*</v>
          </cell>
          <cell r="FM313" t="str">
            <v>*</v>
          </cell>
          <cell r="FN313">
            <v>691</v>
          </cell>
          <cell r="FO313">
            <v>571</v>
          </cell>
          <cell r="FP313">
            <v>472</v>
          </cell>
          <cell r="FQ313">
            <v>99</v>
          </cell>
          <cell r="FR313">
            <v>73</v>
          </cell>
          <cell r="FS313">
            <v>42</v>
          </cell>
          <cell r="FT313">
            <v>31</v>
          </cell>
          <cell r="FU313" t="str">
            <v>*</v>
          </cell>
          <cell r="FV313" t="str">
            <v>*</v>
          </cell>
          <cell r="FW313" t="str">
            <v>*</v>
          </cell>
          <cell r="FX313">
            <v>9</v>
          </cell>
          <cell r="FY313" t="str">
            <v>*</v>
          </cell>
          <cell r="FZ313">
            <v>204</v>
          </cell>
          <cell r="GA313">
            <v>189</v>
          </cell>
          <cell r="GB313">
            <v>126</v>
          </cell>
          <cell r="GC313">
            <v>63</v>
          </cell>
          <cell r="GD313">
            <v>55</v>
          </cell>
          <cell r="GE313">
            <v>39</v>
          </cell>
          <cell r="GF313">
            <v>16</v>
          </cell>
          <cell r="GG313" t="str">
            <v>*</v>
          </cell>
          <cell r="GH313">
            <v>8</v>
          </cell>
          <cell r="GI313" t="str">
            <v>*</v>
          </cell>
          <cell r="GJ313" t="str">
            <v>*</v>
          </cell>
          <cell r="GK313">
            <v>0</v>
          </cell>
          <cell r="GL313">
            <v>0</v>
          </cell>
          <cell r="GM313">
            <v>0</v>
          </cell>
          <cell r="GN313">
            <v>0</v>
          </cell>
          <cell r="GO313">
            <v>0</v>
          </cell>
          <cell r="GP313">
            <v>0</v>
          </cell>
          <cell r="GQ313">
            <v>0</v>
          </cell>
          <cell r="GR313">
            <v>0</v>
          </cell>
          <cell r="GS313">
            <v>0</v>
          </cell>
          <cell r="GT313">
            <v>0</v>
          </cell>
          <cell r="GU313">
            <v>0</v>
          </cell>
          <cell r="GV313">
            <v>0</v>
          </cell>
          <cell r="GW313">
            <v>0</v>
          </cell>
          <cell r="GX313">
            <v>573</v>
          </cell>
          <cell r="GY313">
            <v>487</v>
          </cell>
          <cell r="GZ313">
            <v>247</v>
          </cell>
          <cell r="HA313">
            <v>240</v>
          </cell>
          <cell r="HB313">
            <v>199</v>
          </cell>
          <cell r="HC313">
            <v>178</v>
          </cell>
          <cell r="HD313">
            <v>21</v>
          </cell>
          <cell r="HE313">
            <v>7</v>
          </cell>
          <cell r="HF313">
            <v>36</v>
          </cell>
          <cell r="HG313">
            <v>20</v>
          </cell>
          <cell r="HH313">
            <v>16</v>
          </cell>
          <cell r="HI313">
            <v>5</v>
          </cell>
          <cell r="HJ313">
            <v>0</v>
          </cell>
          <cell r="HK313">
            <v>0</v>
          </cell>
          <cell r="HL313">
            <v>0</v>
          </cell>
          <cell r="HM313">
            <v>0</v>
          </cell>
          <cell r="HN313">
            <v>0</v>
          </cell>
          <cell r="HO313">
            <v>0</v>
          </cell>
          <cell r="HP313">
            <v>0</v>
          </cell>
          <cell r="HQ313">
            <v>0</v>
          </cell>
          <cell r="HR313">
            <v>0</v>
          </cell>
          <cell r="HS313">
            <v>0</v>
          </cell>
          <cell r="HT313">
            <v>0</v>
          </cell>
          <cell r="HU313">
            <v>0</v>
          </cell>
          <cell r="HV313">
            <v>927</v>
          </cell>
          <cell r="HW313">
            <v>798</v>
          </cell>
          <cell r="HX313">
            <v>593</v>
          </cell>
          <cell r="HY313">
            <v>205</v>
          </cell>
          <cell r="HZ313">
            <v>165</v>
          </cell>
          <cell r="IA313">
            <v>116</v>
          </cell>
          <cell r="IB313">
            <v>49</v>
          </cell>
          <cell r="IC313">
            <v>10</v>
          </cell>
          <cell r="ID313" t="str">
            <v>*</v>
          </cell>
          <cell r="IE313">
            <v>25</v>
          </cell>
          <cell r="IF313" t="str">
            <v>*</v>
          </cell>
          <cell r="IG313" t="str">
            <v>*</v>
          </cell>
          <cell r="IH313">
            <v>514</v>
          </cell>
          <cell r="II313">
            <v>424</v>
          </cell>
          <cell r="IJ313">
            <v>230</v>
          </cell>
          <cell r="IK313">
            <v>194</v>
          </cell>
          <cell r="IL313">
            <v>159</v>
          </cell>
          <cell r="IM313">
            <v>141</v>
          </cell>
          <cell r="IN313">
            <v>18</v>
          </cell>
          <cell r="IO313">
            <v>4</v>
          </cell>
          <cell r="IP313">
            <v>31</v>
          </cell>
          <cell r="IQ313">
            <v>17</v>
          </cell>
          <cell r="IR313">
            <v>14</v>
          </cell>
          <cell r="IS313">
            <v>4</v>
          </cell>
        </row>
        <row r="314">
          <cell r="A314" t="str">
            <v>Fürth</v>
          </cell>
          <cell r="B314">
            <v>1646</v>
          </cell>
          <cell r="C314">
            <v>1437</v>
          </cell>
          <cell r="D314">
            <v>858</v>
          </cell>
          <cell r="E314">
            <v>579</v>
          </cell>
          <cell r="F314">
            <v>465</v>
          </cell>
          <cell r="G314">
            <v>286</v>
          </cell>
          <cell r="H314">
            <v>179</v>
          </cell>
          <cell r="I314">
            <v>86</v>
          </cell>
          <cell r="J314">
            <v>106</v>
          </cell>
          <cell r="K314">
            <v>50</v>
          </cell>
          <cell r="L314">
            <v>56</v>
          </cell>
          <cell r="M314">
            <v>8</v>
          </cell>
          <cell r="N314">
            <v>921</v>
          </cell>
          <cell r="O314">
            <v>809</v>
          </cell>
          <cell r="P314">
            <v>510</v>
          </cell>
          <cell r="Q314">
            <v>299</v>
          </cell>
          <cell r="R314">
            <v>235</v>
          </cell>
          <cell r="S314">
            <v>159</v>
          </cell>
          <cell r="T314">
            <v>76</v>
          </cell>
          <cell r="U314">
            <v>31</v>
          </cell>
          <cell r="V314">
            <v>59</v>
          </cell>
          <cell r="W314">
            <v>26</v>
          </cell>
          <cell r="X314">
            <v>33</v>
          </cell>
          <cell r="Y314">
            <v>5</v>
          </cell>
          <cell r="Z314">
            <v>725</v>
          </cell>
          <cell r="AA314">
            <v>628</v>
          </cell>
          <cell r="AB314">
            <v>348</v>
          </cell>
          <cell r="AC314">
            <v>280</v>
          </cell>
          <cell r="AD314">
            <v>230</v>
          </cell>
          <cell r="AE314">
            <v>127</v>
          </cell>
          <cell r="AF314">
            <v>103</v>
          </cell>
          <cell r="AG314">
            <v>55</v>
          </cell>
          <cell r="AH314">
            <v>47</v>
          </cell>
          <cell r="AI314">
            <v>24</v>
          </cell>
          <cell r="AJ314">
            <v>23</v>
          </cell>
          <cell r="AK314">
            <v>3</v>
          </cell>
          <cell r="AL314">
            <v>148</v>
          </cell>
          <cell r="AM314">
            <v>123</v>
          </cell>
          <cell r="AN314">
            <v>73</v>
          </cell>
          <cell r="AO314">
            <v>50</v>
          </cell>
          <cell r="AP314" t="str">
            <v>*</v>
          </cell>
          <cell r="AQ314">
            <v>19</v>
          </cell>
          <cell r="AR314" t="str">
            <v>*</v>
          </cell>
          <cell r="AS314" t="str">
            <v>*</v>
          </cell>
          <cell r="AT314">
            <v>25</v>
          </cell>
          <cell r="AU314">
            <v>12</v>
          </cell>
          <cell r="AV314">
            <v>13</v>
          </cell>
          <cell r="AW314" t="str">
            <v>*</v>
          </cell>
          <cell r="AX314">
            <v>330</v>
          </cell>
          <cell r="AY314">
            <v>293</v>
          </cell>
          <cell r="AZ314">
            <v>162</v>
          </cell>
          <cell r="BA314">
            <v>131</v>
          </cell>
          <cell r="BB314">
            <v>93</v>
          </cell>
          <cell r="BC314" t="str">
            <v>*</v>
          </cell>
          <cell r="BD314" t="str">
            <v>*</v>
          </cell>
          <cell r="BE314" t="str">
            <v>*</v>
          </cell>
          <cell r="BF314" t="str">
            <v>*</v>
          </cell>
          <cell r="BG314">
            <v>18</v>
          </cell>
          <cell r="BH314" t="str">
            <v>*</v>
          </cell>
          <cell r="BI314" t="str">
            <v>*</v>
          </cell>
          <cell r="BJ314">
            <v>343</v>
          </cell>
          <cell r="BK314">
            <v>307</v>
          </cell>
          <cell r="BL314">
            <v>147</v>
          </cell>
          <cell r="BM314">
            <v>160</v>
          </cell>
          <cell r="BN314">
            <v>140</v>
          </cell>
          <cell r="BO314">
            <v>91</v>
          </cell>
          <cell r="BP314">
            <v>49</v>
          </cell>
          <cell r="BQ314">
            <v>25</v>
          </cell>
          <cell r="BR314">
            <v>17</v>
          </cell>
          <cell r="BS314">
            <v>9</v>
          </cell>
          <cell r="BT314">
            <v>8</v>
          </cell>
          <cell r="BU314">
            <v>3</v>
          </cell>
          <cell r="BV314">
            <v>388</v>
          </cell>
          <cell r="BW314">
            <v>339</v>
          </cell>
          <cell r="BX314">
            <v>203</v>
          </cell>
          <cell r="BY314">
            <v>136</v>
          </cell>
          <cell r="BZ314">
            <v>116</v>
          </cell>
          <cell r="CA314">
            <v>72</v>
          </cell>
          <cell r="CB314">
            <v>44</v>
          </cell>
          <cell r="CC314">
            <v>22</v>
          </cell>
          <cell r="CD314" t="str">
            <v>*</v>
          </cell>
          <cell r="CE314" t="str">
            <v>*</v>
          </cell>
          <cell r="CF314">
            <v>11</v>
          </cell>
          <cell r="CG314" t="str">
            <v>*</v>
          </cell>
          <cell r="CH314">
            <v>437</v>
          </cell>
          <cell r="CI314">
            <v>375</v>
          </cell>
          <cell r="CJ314">
            <v>273</v>
          </cell>
          <cell r="CK314">
            <v>102</v>
          </cell>
          <cell r="CL314" t="str">
            <v>*</v>
          </cell>
          <cell r="CM314" t="str">
            <v>*</v>
          </cell>
          <cell r="CN314">
            <v>53</v>
          </cell>
          <cell r="CO314">
            <v>26</v>
          </cell>
          <cell r="CP314" t="str">
            <v>*</v>
          </cell>
          <cell r="CQ314" t="str">
            <v>*</v>
          </cell>
          <cell r="CR314" t="str">
            <v>*</v>
          </cell>
          <cell r="CS314">
            <v>0</v>
          </cell>
          <cell r="CT314">
            <v>207</v>
          </cell>
          <cell r="CU314">
            <v>182</v>
          </cell>
          <cell r="CV314">
            <v>86</v>
          </cell>
          <cell r="CW314">
            <v>96</v>
          </cell>
          <cell r="CX314">
            <v>73</v>
          </cell>
          <cell r="CY314">
            <v>57</v>
          </cell>
          <cell r="CZ314">
            <v>16</v>
          </cell>
          <cell r="DA314">
            <v>10</v>
          </cell>
          <cell r="DB314" t="str">
            <v>*</v>
          </cell>
          <cell r="DC314">
            <v>11</v>
          </cell>
          <cell r="DD314" t="str">
            <v>*</v>
          </cell>
          <cell r="DE314" t="str">
            <v>*</v>
          </cell>
          <cell r="DF314">
            <v>716</v>
          </cell>
          <cell r="DG314">
            <v>616</v>
          </cell>
          <cell r="DH314">
            <v>414</v>
          </cell>
          <cell r="DI314">
            <v>202</v>
          </cell>
          <cell r="DJ314">
            <v>156</v>
          </cell>
          <cell r="DK314">
            <v>82</v>
          </cell>
          <cell r="DL314">
            <v>74</v>
          </cell>
          <cell r="DM314">
            <v>41</v>
          </cell>
          <cell r="DN314">
            <v>43</v>
          </cell>
          <cell r="DO314">
            <v>21</v>
          </cell>
          <cell r="DP314">
            <v>22</v>
          </cell>
          <cell r="DQ314">
            <v>3</v>
          </cell>
          <cell r="DR314">
            <v>308</v>
          </cell>
          <cell r="DS314">
            <v>269</v>
          </cell>
          <cell r="DT314">
            <v>179</v>
          </cell>
          <cell r="DU314">
            <v>90</v>
          </cell>
          <cell r="DV314">
            <v>72</v>
          </cell>
          <cell r="DW314">
            <v>35</v>
          </cell>
          <cell r="DX314">
            <v>37</v>
          </cell>
          <cell r="DY314">
            <v>17</v>
          </cell>
          <cell r="DZ314" t="str">
            <v>*</v>
          </cell>
          <cell r="EA314" t="str">
            <v>*</v>
          </cell>
          <cell r="EB314">
            <v>13</v>
          </cell>
          <cell r="EC314" t="str">
            <v>*</v>
          </cell>
          <cell r="ED314">
            <v>307</v>
          </cell>
          <cell r="EE314">
            <v>274</v>
          </cell>
          <cell r="EF314">
            <v>148</v>
          </cell>
          <cell r="EG314">
            <v>126</v>
          </cell>
          <cell r="EH314">
            <v>109</v>
          </cell>
          <cell r="EI314">
            <v>71</v>
          </cell>
          <cell r="EJ314">
            <v>38</v>
          </cell>
          <cell r="EK314">
            <v>11</v>
          </cell>
          <cell r="EL314" t="str">
            <v>*</v>
          </cell>
          <cell r="EM314" t="str">
            <v>*</v>
          </cell>
          <cell r="EN314">
            <v>8</v>
          </cell>
          <cell r="EO314" t="str">
            <v>*</v>
          </cell>
          <cell r="EP314">
            <v>108</v>
          </cell>
          <cell r="EQ314">
            <v>96</v>
          </cell>
          <cell r="ER314">
            <v>31</v>
          </cell>
          <cell r="ES314">
            <v>65</v>
          </cell>
          <cell r="ET314">
            <v>55</v>
          </cell>
          <cell r="EU314">
            <v>41</v>
          </cell>
          <cell r="EV314">
            <v>14</v>
          </cell>
          <cell r="EW314">
            <v>7</v>
          </cell>
          <cell r="EX314">
            <v>10</v>
          </cell>
          <cell r="EY314" t="str">
            <v>*</v>
          </cell>
          <cell r="EZ314" t="str">
            <v>*</v>
          </cell>
          <cell r="FA314">
            <v>0</v>
          </cell>
          <cell r="FB314">
            <v>674</v>
          </cell>
          <cell r="FC314">
            <v>595</v>
          </cell>
          <cell r="FD314">
            <v>271</v>
          </cell>
          <cell r="FE314">
            <v>324</v>
          </cell>
          <cell r="FF314">
            <v>263</v>
          </cell>
          <cell r="FG314">
            <v>181</v>
          </cell>
          <cell r="FH314">
            <v>82</v>
          </cell>
          <cell r="FI314">
            <v>46</v>
          </cell>
          <cell r="FJ314" t="str">
            <v>*</v>
          </cell>
          <cell r="FK314">
            <v>32</v>
          </cell>
          <cell r="FL314" t="str">
            <v>*</v>
          </cell>
          <cell r="FM314" t="str">
            <v>*</v>
          </cell>
          <cell r="FN314">
            <v>824</v>
          </cell>
          <cell r="FO314">
            <v>711</v>
          </cell>
          <cell r="FP314">
            <v>514</v>
          </cell>
          <cell r="FQ314">
            <v>197</v>
          </cell>
          <cell r="FR314">
            <v>151</v>
          </cell>
          <cell r="FS314">
            <v>71</v>
          </cell>
          <cell r="FT314">
            <v>80</v>
          </cell>
          <cell r="FU314">
            <v>33</v>
          </cell>
          <cell r="FV314">
            <v>46</v>
          </cell>
          <cell r="FW314" t="str">
            <v>*</v>
          </cell>
          <cell r="FX314" t="str">
            <v>*</v>
          </cell>
          <cell r="FY314">
            <v>0</v>
          </cell>
          <cell r="FZ314">
            <v>148</v>
          </cell>
          <cell r="GA314">
            <v>131</v>
          </cell>
          <cell r="GB314">
            <v>73</v>
          </cell>
          <cell r="GC314">
            <v>58</v>
          </cell>
          <cell r="GD314">
            <v>51</v>
          </cell>
          <cell r="GE314">
            <v>34</v>
          </cell>
          <cell r="GF314">
            <v>17</v>
          </cell>
          <cell r="GG314">
            <v>7</v>
          </cell>
          <cell r="GH314" t="str">
            <v>*</v>
          </cell>
          <cell r="GI314" t="str">
            <v>*</v>
          </cell>
          <cell r="GJ314">
            <v>4</v>
          </cell>
          <cell r="GK314" t="str">
            <v>*</v>
          </cell>
          <cell r="GL314">
            <v>0</v>
          </cell>
          <cell r="GM314">
            <v>0</v>
          </cell>
          <cell r="GN314">
            <v>0</v>
          </cell>
          <cell r="GO314">
            <v>0</v>
          </cell>
          <cell r="GP314">
            <v>0</v>
          </cell>
          <cell r="GQ314">
            <v>0</v>
          </cell>
          <cell r="GR314">
            <v>0</v>
          </cell>
          <cell r="GS314">
            <v>0</v>
          </cell>
          <cell r="GT314">
            <v>0</v>
          </cell>
          <cell r="GU314">
            <v>0</v>
          </cell>
          <cell r="GV314">
            <v>0</v>
          </cell>
          <cell r="GW314">
            <v>0</v>
          </cell>
          <cell r="GX314">
            <v>774</v>
          </cell>
          <cell r="GY314">
            <v>685</v>
          </cell>
          <cell r="GZ314">
            <v>345</v>
          </cell>
          <cell r="HA314">
            <v>340</v>
          </cell>
          <cell r="HB314">
            <v>274</v>
          </cell>
          <cell r="HC314">
            <v>185</v>
          </cell>
          <cell r="HD314">
            <v>89</v>
          </cell>
          <cell r="HE314">
            <v>50</v>
          </cell>
          <cell r="HF314">
            <v>60</v>
          </cell>
          <cell r="HG314">
            <v>33</v>
          </cell>
          <cell r="HH314">
            <v>27</v>
          </cell>
          <cell r="HI314">
            <v>6</v>
          </cell>
          <cell r="HJ314">
            <v>0</v>
          </cell>
          <cell r="HK314">
            <v>0</v>
          </cell>
          <cell r="HL314">
            <v>0</v>
          </cell>
          <cell r="HM314">
            <v>0</v>
          </cell>
          <cell r="HN314">
            <v>0</v>
          </cell>
          <cell r="HO314">
            <v>0</v>
          </cell>
          <cell r="HP314">
            <v>0</v>
          </cell>
          <cell r="HQ314">
            <v>0</v>
          </cell>
          <cell r="HR314">
            <v>0</v>
          </cell>
          <cell r="HS314">
            <v>0</v>
          </cell>
          <cell r="HT314">
            <v>0</v>
          </cell>
          <cell r="HU314">
            <v>0</v>
          </cell>
          <cell r="HV314">
            <v>916</v>
          </cell>
          <cell r="HW314">
            <v>810</v>
          </cell>
          <cell r="HX314">
            <v>516</v>
          </cell>
          <cell r="HY314">
            <v>294</v>
          </cell>
          <cell r="HZ314">
            <v>242</v>
          </cell>
          <cell r="IA314">
            <v>139</v>
          </cell>
          <cell r="IB314">
            <v>103</v>
          </cell>
          <cell r="IC314">
            <v>31</v>
          </cell>
          <cell r="ID314" t="str">
            <v>*</v>
          </cell>
          <cell r="IE314">
            <v>29</v>
          </cell>
          <cell r="IF314" t="str">
            <v>*</v>
          </cell>
          <cell r="IG314" t="str">
            <v>*</v>
          </cell>
          <cell r="IH314">
            <v>730</v>
          </cell>
          <cell r="II314">
            <v>627</v>
          </cell>
          <cell r="IJ314">
            <v>342</v>
          </cell>
          <cell r="IK314">
            <v>285</v>
          </cell>
          <cell r="IL314">
            <v>223</v>
          </cell>
          <cell r="IM314">
            <v>147</v>
          </cell>
          <cell r="IN314">
            <v>76</v>
          </cell>
          <cell r="IO314">
            <v>55</v>
          </cell>
          <cell r="IP314">
            <v>55</v>
          </cell>
          <cell r="IQ314">
            <v>21</v>
          </cell>
          <cell r="IR314">
            <v>34</v>
          </cell>
          <cell r="IS314">
            <v>7</v>
          </cell>
        </row>
        <row r="315">
          <cell r="A315" t="str">
            <v>Nürnberger Land</v>
          </cell>
          <cell r="B315">
            <v>2122</v>
          </cell>
          <cell r="C315">
            <v>1819</v>
          </cell>
          <cell r="D315">
            <v>1092</v>
          </cell>
          <cell r="E315">
            <v>727</v>
          </cell>
          <cell r="F315">
            <v>550</v>
          </cell>
          <cell r="G315">
            <v>423</v>
          </cell>
          <cell r="H315">
            <v>127</v>
          </cell>
          <cell r="I315">
            <v>37</v>
          </cell>
          <cell r="J315">
            <v>171</v>
          </cell>
          <cell r="K315">
            <v>58</v>
          </cell>
          <cell r="L315">
            <v>113</v>
          </cell>
          <cell r="M315">
            <v>6</v>
          </cell>
          <cell r="N315">
            <v>1221</v>
          </cell>
          <cell r="O315">
            <v>1054</v>
          </cell>
          <cell r="P315">
            <v>636</v>
          </cell>
          <cell r="Q315">
            <v>418</v>
          </cell>
          <cell r="R315">
            <v>312</v>
          </cell>
          <cell r="S315">
            <v>239</v>
          </cell>
          <cell r="T315">
            <v>73</v>
          </cell>
          <cell r="U315">
            <v>19</v>
          </cell>
          <cell r="V315" t="str">
            <v>*</v>
          </cell>
          <cell r="W315" t="str">
            <v>*</v>
          </cell>
          <cell r="X315">
            <v>66</v>
          </cell>
          <cell r="Y315" t="str">
            <v>*</v>
          </cell>
          <cell r="Z315">
            <v>901</v>
          </cell>
          <cell r="AA315">
            <v>765</v>
          </cell>
          <cell r="AB315">
            <v>456</v>
          </cell>
          <cell r="AC315">
            <v>309</v>
          </cell>
          <cell r="AD315">
            <v>238</v>
          </cell>
          <cell r="AE315">
            <v>184</v>
          </cell>
          <cell r="AF315">
            <v>54</v>
          </cell>
          <cell r="AG315">
            <v>18</v>
          </cell>
          <cell r="AH315" t="str">
            <v>*</v>
          </cell>
          <cell r="AI315" t="str">
            <v>*</v>
          </cell>
          <cell r="AJ315">
            <v>47</v>
          </cell>
          <cell r="AK315" t="str">
            <v>*</v>
          </cell>
          <cell r="AL315">
            <v>201</v>
          </cell>
          <cell r="AM315">
            <v>164</v>
          </cell>
          <cell r="AN315">
            <v>85</v>
          </cell>
          <cell r="AO315">
            <v>79</v>
          </cell>
          <cell r="AP315">
            <v>49</v>
          </cell>
          <cell r="AQ315">
            <v>41</v>
          </cell>
          <cell r="AR315">
            <v>8</v>
          </cell>
          <cell r="AS315" t="str">
            <v>*</v>
          </cell>
          <cell r="AT315" t="str">
            <v>*</v>
          </cell>
          <cell r="AU315" t="str">
            <v>*</v>
          </cell>
          <cell r="AV315">
            <v>18</v>
          </cell>
          <cell r="AW315" t="str">
            <v>*</v>
          </cell>
          <cell r="AX315">
            <v>444</v>
          </cell>
          <cell r="AY315">
            <v>387</v>
          </cell>
          <cell r="AZ315">
            <v>210</v>
          </cell>
          <cell r="BA315">
            <v>177</v>
          </cell>
          <cell r="BB315">
            <v>125</v>
          </cell>
          <cell r="BC315">
            <v>102</v>
          </cell>
          <cell r="BD315">
            <v>23</v>
          </cell>
          <cell r="BE315" t="str">
            <v>*</v>
          </cell>
          <cell r="BF315" t="str">
            <v>*</v>
          </cell>
          <cell r="BG315" t="str">
            <v>*</v>
          </cell>
          <cell r="BH315">
            <v>25</v>
          </cell>
          <cell r="BI315" t="str">
            <v>*</v>
          </cell>
          <cell r="BJ315">
            <v>455</v>
          </cell>
          <cell r="BK315">
            <v>403</v>
          </cell>
          <cell r="BL315">
            <v>196</v>
          </cell>
          <cell r="BM315">
            <v>207</v>
          </cell>
          <cell r="BN315">
            <v>164</v>
          </cell>
          <cell r="BO315">
            <v>130</v>
          </cell>
          <cell r="BP315">
            <v>34</v>
          </cell>
          <cell r="BQ315">
            <v>12</v>
          </cell>
          <cell r="BR315" t="str">
            <v>*</v>
          </cell>
          <cell r="BS315" t="str">
            <v>*</v>
          </cell>
          <cell r="BT315">
            <v>28</v>
          </cell>
          <cell r="BU315" t="str">
            <v>*</v>
          </cell>
          <cell r="BV315">
            <v>439</v>
          </cell>
          <cell r="BW315">
            <v>373</v>
          </cell>
          <cell r="BX315">
            <v>229</v>
          </cell>
          <cell r="BY315">
            <v>144</v>
          </cell>
          <cell r="BZ315">
            <v>120</v>
          </cell>
          <cell r="CA315">
            <v>94</v>
          </cell>
          <cell r="CB315">
            <v>26</v>
          </cell>
          <cell r="CC315">
            <v>8</v>
          </cell>
          <cell r="CD315" t="str">
            <v>*</v>
          </cell>
          <cell r="CE315">
            <v>7</v>
          </cell>
          <cell r="CF315" t="str">
            <v>*</v>
          </cell>
          <cell r="CG315" t="str">
            <v>*</v>
          </cell>
          <cell r="CH315">
            <v>583</v>
          </cell>
          <cell r="CI315">
            <v>492</v>
          </cell>
          <cell r="CJ315">
            <v>372</v>
          </cell>
          <cell r="CK315">
            <v>120</v>
          </cell>
          <cell r="CL315">
            <v>92</v>
          </cell>
          <cell r="CM315">
            <v>56</v>
          </cell>
          <cell r="CN315">
            <v>36</v>
          </cell>
          <cell r="CO315">
            <v>8</v>
          </cell>
          <cell r="CP315">
            <v>28</v>
          </cell>
          <cell r="CQ315" t="str">
            <v>*</v>
          </cell>
          <cell r="CR315" t="str">
            <v>*</v>
          </cell>
          <cell r="CS315">
            <v>0</v>
          </cell>
          <cell r="CT315">
            <v>272</v>
          </cell>
          <cell r="CU315">
            <v>233</v>
          </cell>
          <cell r="CV315">
            <v>92</v>
          </cell>
          <cell r="CW315">
            <v>141</v>
          </cell>
          <cell r="CX315">
            <v>116</v>
          </cell>
          <cell r="CY315">
            <v>105</v>
          </cell>
          <cell r="CZ315">
            <v>11</v>
          </cell>
          <cell r="DA315" t="str">
            <v>*</v>
          </cell>
          <cell r="DB315" t="str">
            <v>*</v>
          </cell>
          <cell r="DC315">
            <v>12</v>
          </cell>
          <cell r="DD315" t="str">
            <v>*</v>
          </cell>
          <cell r="DE315" t="str">
            <v>*</v>
          </cell>
          <cell r="DF315">
            <v>926</v>
          </cell>
          <cell r="DG315">
            <v>806</v>
          </cell>
          <cell r="DH315">
            <v>517</v>
          </cell>
          <cell r="DI315">
            <v>289</v>
          </cell>
          <cell r="DJ315">
            <v>194</v>
          </cell>
          <cell r="DK315">
            <v>146</v>
          </cell>
          <cell r="DL315">
            <v>48</v>
          </cell>
          <cell r="DM315">
            <v>15</v>
          </cell>
          <cell r="DN315" t="str">
            <v>*</v>
          </cell>
          <cell r="DO315" t="str">
            <v>*</v>
          </cell>
          <cell r="DP315">
            <v>69</v>
          </cell>
          <cell r="DQ315" t="str">
            <v>*</v>
          </cell>
          <cell r="DR315">
            <v>388</v>
          </cell>
          <cell r="DS315">
            <v>323</v>
          </cell>
          <cell r="DT315">
            <v>242</v>
          </cell>
          <cell r="DU315">
            <v>81</v>
          </cell>
          <cell r="DV315">
            <v>49</v>
          </cell>
          <cell r="DW315">
            <v>26</v>
          </cell>
          <cell r="DX315">
            <v>23</v>
          </cell>
          <cell r="DY315">
            <v>7</v>
          </cell>
          <cell r="DZ315" t="str">
            <v>*</v>
          </cell>
          <cell r="EA315" t="str">
            <v>*</v>
          </cell>
          <cell r="EB315">
            <v>18</v>
          </cell>
          <cell r="EC315" t="str">
            <v>*</v>
          </cell>
          <cell r="ED315">
            <v>422</v>
          </cell>
          <cell r="EE315">
            <v>361</v>
          </cell>
          <cell r="EF315">
            <v>204</v>
          </cell>
          <cell r="EG315">
            <v>157</v>
          </cell>
          <cell r="EH315">
            <v>135</v>
          </cell>
          <cell r="EI315">
            <v>100</v>
          </cell>
          <cell r="EJ315">
            <v>35</v>
          </cell>
          <cell r="EK315">
            <v>11</v>
          </cell>
          <cell r="EL315" t="str">
            <v>*</v>
          </cell>
          <cell r="EM315" t="str">
            <v>*</v>
          </cell>
          <cell r="EN315">
            <v>14</v>
          </cell>
          <cell r="EO315" t="str">
            <v>*</v>
          </cell>
          <cell r="EP315">
            <v>114</v>
          </cell>
          <cell r="EQ315">
            <v>96</v>
          </cell>
          <cell r="ER315">
            <v>37</v>
          </cell>
          <cell r="ES315">
            <v>59</v>
          </cell>
          <cell r="ET315">
            <v>56</v>
          </cell>
          <cell r="EU315">
            <v>46</v>
          </cell>
          <cell r="EV315">
            <v>10</v>
          </cell>
          <cell r="EW315" t="str">
            <v>*</v>
          </cell>
          <cell r="EX315">
            <v>3</v>
          </cell>
          <cell r="EY315" t="str">
            <v>*</v>
          </cell>
          <cell r="EZ315" t="str">
            <v>*</v>
          </cell>
          <cell r="FA315">
            <v>0</v>
          </cell>
          <cell r="FB315">
            <v>811</v>
          </cell>
          <cell r="FC315">
            <v>712</v>
          </cell>
          <cell r="FD315">
            <v>280</v>
          </cell>
          <cell r="FE315">
            <v>432</v>
          </cell>
          <cell r="FF315">
            <v>352</v>
          </cell>
          <cell r="FG315">
            <v>297</v>
          </cell>
          <cell r="FH315">
            <v>55</v>
          </cell>
          <cell r="FI315">
            <v>17</v>
          </cell>
          <cell r="FJ315">
            <v>77</v>
          </cell>
          <cell r="FK315">
            <v>30</v>
          </cell>
          <cell r="FL315">
            <v>47</v>
          </cell>
          <cell r="FM315">
            <v>3</v>
          </cell>
          <cell r="FN315">
            <v>1091</v>
          </cell>
          <cell r="FO315">
            <v>929</v>
          </cell>
          <cell r="FP315">
            <v>697</v>
          </cell>
          <cell r="FQ315">
            <v>232</v>
          </cell>
          <cell r="FR315">
            <v>140</v>
          </cell>
          <cell r="FS315">
            <v>84</v>
          </cell>
          <cell r="FT315">
            <v>56</v>
          </cell>
          <cell r="FU315">
            <v>13</v>
          </cell>
          <cell r="FV315">
            <v>89</v>
          </cell>
          <cell r="FW315" t="str">
            <v>*</v>
          </cell>
          <cell r="FX315" t="str">
            <v>*</v>
          </cell>
          <cell r="FY315">
            <v>3</v>
          </cell>
          <cell r="FZ315">
            <v>220</v>
          </cell>
          <cell r="GA315">
            <v>178</v>
          </cell>
          <cell r="GB315">
            <v>115</v>
          </cell>
          <cell r="GC315">
            <v>63</v>
          </cell>
          <cell r="GD315">
            <v>58</v>
          </cell>
          <cell r="GE315">
            <v>42</v>
          </cell>
          <cell r="GF315">
            <v>16</v>
          </cell>
          <cell r="GG315">
            <v>7</v>
          </cell>
          <cell r="GH315">
            <v>5</v>
          </cell>
          <cell r="GI315" t="str">
            <v>*</v>
          </cell>
          <cell r="GJ315" t="str">
            <v>*</v>
          </cell>
          <cell r="GK315">
            <v>0</v>
          </cell>
          <cell r="GL315">
            <v>0</v>
          </cell>
          <cell r="GM315">
            <v>0</v>
          </cell>
          <cell r="GN315">
            <v>0</v>
          </cell>
          <cell r="GO315">
            <v>0</v>
          </cell>
          <cell r="GP315">
            <v>0</v>
          </cell>
          <cell r="GQ315">
            <v>0</v>
          </cell>
          <cell r="GR315">
            <v>0</v>
          </cell>
          <cell r="GS315">
            <v>0</v>
          </cell>
          <cell r="GT315">
            <v>0</v>
          </cell>
          <cell r="GU315">
            <v>0</v>
          </cell>
          <cell r="GV315">
            <v>0</v>
          </cell>
          <cell r="GW315">
            <v>0</v>
          </cell>
          <cell r="GX315">
            <v>876</v>
          </cell>
          <cell r="GY315">
            <v>766</v>
          </cell>
          <cell r="GZ315">
            <v>321</v>
          </cell>
          <cell r="HA315">
            <v>445</v>
          </cell>
          <cell r="HB315">
            <v>363</v>
          </cell>
          <cell r="HC315">
            <v>303</v>
          </cell>
          <cell r="HD315">
            <v>60</v>
          </cell>
          <cell r="HE315">
            <v>18</v>
          </cell>
          <cell r="HF315">
            <v>79</v>
          </cell>
          <cell r="HG315">
            <v>30</v>
          </cell>
          <cell r="HH315">
            <v>49</v>
          </cell>
          <cell r="HI315">
            <v>3</v>
          </cell>
          <cell r="HJ315">
            <v>0</v>
          </cell>
          <cell r="HK315">
            <v>0</v>
          </cell>
          <cell r="HL315">
            <v>0</v>
          </cell>
          <cell r="HM315">
            <v>0</v>
          </cell>
          <cell r="HN315">
            <v>0</v>
          </cell>
          <cell r="HO315">
            <v>0</v>
          </cell>
          <cell r="HP315">
            <v>0</v>
          </cell>
          <cell r="HQ315">
            <v>0</v>
          </cell>
          <cell r="HR315">
            <v>0</v>
          </cell>
          <cell r="HS315">
            <v>0</v>
          </cell>
          <cell r="HT315">
            <v>0</v>
          </cell>
          <cell r="HU315">
            <v>0</v>
          </cell>
          <cell r="HV315">
            <v>1334</v>
          </cell>
          <cell r="HW315">
            <v>1114</v>
          </cell>
          <cell r="HX315">
            <v>763</v>
          </cell>
          <cell r="HY315">
            <v>351</v>
          </cell>
          <cell r="HZ315">
            <v>258</v>
          </cell>
          <cell r="IA315">
            <v>180</v>
          </cell>
          <cell r="IB315">
            <v>78</v>
          </cell>
          <cell r="IC315">
            <v>25</v>
          </cell>
          <cell r="ID315">
            <v>89</v>
          </cell>
          <cell r="IE315">
            <v>31</v>
          </cell>
          <cell r="IF315">
            <v>58</v>
          </cell>
          <cell r="IG315">
            <v>4</v>
          </cell>
          <cell r="IH315">
            <v>788</v>
          </cell>
          <cell r="II315">
            <v>705</v>
          </cell>
          <cell r="IJ315">
            <v>329</v>
          </cell>
          <cell r="IK315">
            <v>376</v>
          </cell>
          <cell r="IL315">
            <v>292</v>
          </cell>
          <cell r="IM315">
            <v>243</v>
          </cell>
          <cell r="IN315">
            <v>49</v>
          </cell>
          <cell r="IO315">
            <v>12</v>
          </cell>
          <cell r="IP315" t="str">
            <v>*</v>
          </cell>
          <cell r="IQ315" t="str">
            <v>*</v>
          </cell>
          <cell r="IR315">
            <v>55</v>
          </cell>
          <cell r="IS315" t="str">
            <v>*</v>
          </cell>
        </row>
        <row r="316">
          <cell r="A316" t="str">
            <v>Neustadt a.d.Aisch-Bad Windsh.</v>
          </cell>
          <cell r="B316">
            <v>1088</v>
          </cell>
          <cell r="C316">
            <v>1009</v>
          </cell>
          <cell r="D316">
            <v>631</v>
          </cell>
          <cell r="E316">
            <v>378</v>
          </cell>
          <cell r="F316">
            <v>327</v>
          </cell>
          <cell r="G316">
            <v>252</v>
          </cell>
          <cell r="H316">
            <v>75</v>
          </cell>
          <cell r="I316">
            <v>43</v>
          </cell>
          <cell r="J316">
            <v>44</v>
          </cell>
          <cell r="K316">
            <v>12</v>
          </cell>
          <cell r="L316">
            <v>32</v>
          </cell>
          <cell r="M316">
            <v>7</v>
          </cell>
          <cell r="N316">
            <v>620</v>
          </cell>
          <cell r="O316">
            <v>576</v>
          </cell>
          <cell r="P316">
            <v>365</v>
          </cell>
          <cell r="Q316">
            <v>211</v>
          </cell>
          <cell r="R316">
            <v>183</v>
          </cell>
          <cell r="S316">
            <v>141</v>
          </cell>
          <cell r="T316">
            <v>42</v>
          </cell>
          <cell r="U316">
            <v>23</v>
          </cell>
          <cell r="V316" t="str">
            <v>*</v>
          </cell>
          <cell r="W316" t="str">
            <v>*</v>
          </cell>
          <cell r="X316">
            <v>17</v>
          </cell>
          <cell r="Y316" t="str">
            <v>*</v>
          </cell>
          <cell r="Z316">
            <v>468</v>
          </cell>
          <cell r="AA316">
            <v>433</v>
          </cell>
          <cell r="AB316">
            <v>266</v>
          </cell>
          <cell r="AC316">
            <v>167</v>
          </cell>
          <cell r="AD316">
            <v>144</v>
          </cell>
          <cell r="AE316">
            <v>111</v>
          </cell>
          <cell r="AF316">
            <v>33</v>
          </cell>
          <cell r="AG316">
            <v>20</v>
          </cell>
          <cell r="AH316" t="str">
            <v>*</v>
          </cell>
          <cell r="AI316" t="str">
            <v>*</v>
          </cell>
          <cell r="AJ316">
            <v>15</v>
          </cell>
          <cell r="AK316" t="str">
            <v>*</v>
          </cell>
          <cell r="AL316">
            <v>112</v>
          </cell>
          <cell r="AM316">
            <v>100</v>
          </cell>
          <cell r="AN316">
            <v>64</v>
          </cell>
          <cell r="AO316">
            <v>36</v>
          </cell>
          <cell r="AP316">
            <v>32</v>
          </cell>
          <cell r="AQ316">
            <v>32</v>
          </cell>
          <cell r="AR316">
            <v>0</v>
          </cell>
          <cell r="AS316">
            <v>0</v>
          </cell>
          <cell r="AT316">
            <v>4</v>
          </cell>
          <cell r="AU316">
            <v>0</v>
          </cell>
          <cell r="AV316">
            <v>4</v>
          </cell>
          <cell r="AW316">
            <v>0</v>
          </cell>
          <cell r="AX316">
            <v>235</v>
          </cell>
          <cell r="AY316">
            <v>218</v>
          </cell>
          <cell r="AZ316">
            <v>140</v>
          </cell>
          <cell r="BA316">
            <v>78</v>
          </cell>
          <cell r="BB316">
            <v>62</v>
          </cell>
          <cell r="BC316">
            <v>53</v>
          </cell>
          <cell r="BD316">
            <v>9</v>
          </cell>
          <cell r="BE316">
            <v>5</v>
          </cell>
          <cell r="BF316" t="str">
            <v>*</v>
          </cell>
          <cell r="BG316" t="str">
            <v>*</v>
          </cell>
          <cell r="BH316">
            <v>8</v>
          </cell>
          <cell r="BI316" t="str">
            <v>*</v>
          </cell>
          <cell r="BJ316">
            <v>258</v>
          </cell>
          <cell r="BK316">
            <v>237</v>
          </cell>
          <cell r="BL316">
            <v>112</v>
          </cell>
          <cell r="BM316">
            <v>125</v>
          </cell>
          <cell r="BN316">
            <v>112</v>
          </cell>
          <cell r="BO316">
            <v>89</v>
          </cell>
          <cell r="BP316">
            <v>23</v>
          </cell>
          <cell r="BQ316">
            <v>14</v>
          </cell>
          <cell r="BR316" t="str">
            <v>*</v>
          </cell>
          <cell r="BS316" t="str">
            <v>*</v>
          </cell>
          <cell r="BT316">
            <v>6</v>
          </cell>
          <cell r="BU316" t="str">
            <v>*</v>
          </cell>
          <cell r="BV316">
            <v>211</v>
          </cell>
          <cell r="BW316">
            <v>200</v>
          </cell>
          <cell r="BX316">
            <v>128</v>
          </cell>
          <cell r="BY316">
            <v>72</v>
          </cell>
          <cell r="BZ316">
            <v>67</v>
          </cell>
          <cell r="CA316">
            <v>52</v>
          </cell>
          <cell r="CB316">
            <v>15</v>
          </cell>
          <cell r="CC316">
            <v>7</v>
          </cell>
          <cell r="CD316" t="str">
            <v>*</v>
          </cell>
          <cell r="CE316" t="str">
            <v>*</v>
          </cell>
          <cell r="CF316" t="str">
            <v>*</v>
          </cell>
          <cell r="CG316" t="str">
            <v>*</v>
          </cell>
          <cell r="CH316">
            <v>272</v>
          </cell>
          <cell r="CI316">
            <v>254</v>
          </cell>
          <cell r="CJ316">
            <v>187</v>
          </cell>
          <cell r="CK316">
            <v>67</v>
          </cell>
          <cell r="CL316">
            <v>54</v>
          </cell>
          <cell r="CM316">
            <v>26</v>
          </cell>
          <cell r="CN316">
            <v>28</v>
          </cell>
          <cell r="CO316">
            <v>17</v>
          </cell>
          <cell r="CP316">
            <v>13</v>
          </cell>
          <cell r="CQ316" t="str">
            <v>*</v>
          </cell>
          <cell r="CR316" t="str">
            <v>*</v>
          </cell>
          <cell r="CS316">
            <v>0</v>
          </cell>
          <cell r="CT316">
            <v>137</v>
          </cell>
          <cell r="CU316">
            <v>122</v>
          </cell>
          <cell r="CV316">
            <v>62</v>
          </cell>
          <cell r="CW316">
            <v>60</v>
          </cell>
          <cell r="CX316">
            <v>49</v>
          </cell>
          <cell r="CY316">
            <v>43</v>
          </cell>
          <cell r="CZ316">
            <v>6</v>
          </cell>
          <cell r="DA316">
            <v>6</v>
          </cell>
          <cell r="DB316">
            <v>7</v>
          </cell>
          <cell r="DC316" t="str">
            <v>*</v>
          </cell>
          <cell r="DD316" t="str">
            <v>*</v>
          </cell>
          <cell r="DE316">
            <v>4</v>
          </cell>
          <cell r="DF316">
            <v>463</v>
          </cell>
          <cell r="DG316">
            <v>430</v>
          </cell>
          <cell r="DH316">
            <v>337</v>
          </cell>
          <cell r="DI316">
            <v>93</v>
          </cell>
          <cell r="DJ316">
            <v>73</v>
          </cell>
          <cell r="DK316">
            <v>46</v>
          </cell>
          <cell r="DL316">
            <v>27</v>
          </cell>
          <cell r="DM316">
            <v>12</v>
          </cell>
          <cell r="DN316">
            <v>20</v>
          </cell>
          <cell r="DO316">
            <v>4</v>
          </cell>
          <cell r="DP316">
            <v>16</v>
          </cell>
          <cell r="DQ316">
            <v>0</v>
          </cell>
          <cell r="DR316">
            <v>171</v>
          </cell>
          <cell r="DS316">
            <v>150</v>
          </cell>
          <cell r="DT316">
            <v>113</v>
          </cell>
          <cell r="DU316">
            <v>37</v>
          </cell>
          <cell r="DV316">
            <v>28</v>
          </cell>
          <cell r="DW316">
            <v>12</v>
          </cell>
          <cell r="DX316">
            <v>16</v>
          </cell>
          <cell r="DY316">
            <v>12</v>
          </cell>
          <cell r="DZ316" t="str">
            <v>*</v>
          </cell>
          <cell r="EA316">
            <v>0</v>
          </cell>
          <cell r="EB316" t="str">
            <v>*</v>
          </cell>
          <cell r="EC316" t="str">
            <v>*</v>
          </cell>
          <cell r="ED316">
            <v>121</v>
          </cell>
          <cell r="EE316">
            <v>116</v>
          </cell>
          <cell r="EF316">
            <v>71</v>
          </cell>
          <cell r="EG316">
            <v>45</v>
          </cell>
          <cell r="EH316">
            <v>42</v>
          </cell>
          <cell r="EI316">
            <v>32</v>
          </cell>
          <cell r="EJ316">
            <v>10</v>
          </cell>
          <cell r="EK316">
            <v>5</v>
          </cell>
          <cell r="EL316">
            <v>3</v>
          </cell>
          <cell r="EM316">
            <v>0</v>
          </cell>
          <cell r="EN316">
            <v>3</v>
          </cell>
          <cell r="EO316">
            <v>0</v>
          </cell>
          <cell r="EP316">
            <v>196</v>
          </cell>
          <cell r="EQ316">
            <v>191</v>
          </cell>
          <cell r="ER316">
            <v>48</v>
          </cell>
          <cell r="ES316">
            <v>143</v>
          </cell>
          <cell r="ET316">
            <v>135</v>
          </cell>
          <cell r="EU316">
            <v>119</v>
          </cell>
          <cell r="EV316">
            <v>16</v>
          </cell>
          <cell r="EW316">
            <v>8</v>
          </cell>
          <cell r="EX316" t="str">
            <v>*</v>
          </cell>
          <cell r="EY316" t="str">
            <v>*</v>
          </cell>
          <cell r="EZ316">
            <v>3</v>
          </cell>
          <cell r="FA316" t="str">
            <v>*</v>
          </cell>
          <cell r="FB316">
            <v>502</v>
          </cell>
          <cell r="FC316">
            <v>465</v>
          </cell>
          <cell r="FD316">
            <v>191</v>
          </cell>
          <cell r="FE316">
            <v>274</v>
          </cell>
          <cell r="FF316">
            <v>244</v>
          </cell>
          <cell r="FG316">
            <v>213</v>
          </cell>
          <cell r="FH316">
            <v>31</v>
          </cell>
          <cell r="FI316">
            <v>15</v>
          </cell>
          <cell r="FJ316">
            <v>23</v>
          </cell>
          <cell r="FK316">
            <v>9</v>
          </cell>
          <cell r="FL316">
            <v>14</v>
          </cell>
          <cell r="FM316">
            <v>7</v>
          </cell>
          <cell r="FN316">
            <v>517</v>
          </cell>
          <cell r="FO316">
            <v>477</v>
          </cell>
          <cell r="FP316">
            <v>395</v>
          </cell>
          <cell r="FQ316">
            <v>82</v>
          </cell>
          <cell r="FR316">
            <v>61</v>
          </cell>
          <cell r="FS316">
            <v>24</v>
          </cell>
          <cell r="FT316">
            <v>37</v>
          </cell>
          <cell r="FU316">
            <v>22</v>
          </cell>
          <cell r="FV316">
            <v>21</v>
          </cell>
          <cell r="FW316">
            <v>3</v>
          </cell>
          <cell r="FX316">
            <v>18</v>
          </cell>
          <cell r="FY316">
            <v>0</v>
          </cell>
          <cell r="FZ316">
            <v>69</v>
          </cell>
          <cell r="GA316">
            <v>67</v>
          </cell>
          <cell r="GB316">
            <v>45</v>
          </cell>
          <cell r="GC316">
            <v>22</v>
          </cell>
          <cell r="GD316">
            <v>22</v>
          </cell>
          <cell r="GE316">
            <v>15</v>
          </cell>
          <cell r="GF316">
            <v>7</v>
          </cell>
          <cell r="GG316">
            <v>6</v>
          </cell>
          <cell r="GH316">
            <v>0</v>
          </cell>
          <cell r="GI316">
            <v>0</v>
          </cell>
          <cell r="GJ316">
            <v>0</v>
          </cell>
          <cell r="GK316">
            <v>0</v>
          </cell>
          <cell r="GL316">
            <v>0</v>
          </cell>
          <cell r="GM316">
            <v>0</v>
          </cell>
          <cell r="GN316">
            <v>0</v>
          </cell>
          <cell r="GO316">
            <v>0</v>
          </cell>
          <cell r="GP316">
            <v>0</v>
          </cell>
          <cell r="GQ316">
            <v>0</v>
          </cell>
          <cell r="GR316">
            <v>0</v>
          </cell>
          <cell r="GS316">
            <v>0</v>
          </cell>
          <cell r="GT316">
            <v>0</v>
          </cell>
          <cell r="GU316">
            <v>0</v>
          </cell>
          <cell r="GV316">
            <v>0</v>
          </cell>
          <cell r="GW316">
            <v>0</v>
          </cell>
          <cell r="GX316">
            <v>522</v>
          </cell>
          <cell r="GY316">
            <v>485</v>
          </cell>
          <cell r="GZ316">
            <v>208</v>
          </cell>
          <cell r="HA316">
            <v>277</v>
          </cell>
          <cell r="HB316">
            <v>245</v>
          </cell>
          <cell r="HC316">
            <v>213</v>
          </cell>
          <cell r="HD316">
            <v>32</v>
          </cell>
          <cell r="HE316">
            <v>15</v>
          </cell>
          <cell r="HF316">
            <v>25</v>
          </cell>
          <cell r="HG316">
            <v>9</v>
          </cell>
          <cell r="HH316">
            <v>16</v>
          </cell>
          <cell r="HI316">
            <v>7</v>
          </cell>
          <cell r="HJ316">
            <v>0</v>
          </cell>
          <cell r="HK316">
            <v>0</v>
          </cell>
          <cell r="HL316">
            <v>0</v>
          </cell>
          <cell r="HM316">
            <v>0</v>
          </cell>
          <cell r="HN316">
            <v>0</v>
          </cell>
          <cell r="HO316">
            <v>0</v>
          </cell>
          <cell r="HP316">
            <v>0</v>
          </cell>
          <cell r="HQ316">
            <v>0</v>
          </cell>
          <cell r="HR316">
            <v>0</v>
          </cell>
          <cell r="HS316">
            <v>0</v>
          </cell>
          <cell r="HT316">
            <v>0</v>
          </cell>
          <cell r="HU316">
            <v>0</v>
          </cell>
          <cell r="HV316">
            <v>610</v>
          </cell>
          <cell r="HW316">
            <v>570</v>
          </cell>
          <cell r="HX316">
            <v>420</v>
          </cell>
          <cell r="HY316">
            <v>150</v>
          </cell>
          <cell r="HZ316">
            <v>128</v>
          </cell>
          <cell r="IA316">
            <v>85</v>
          </cell>
          <cell r="IB316">
            <v>43</v>
          </cell>
          <cell r="IC316">
            <v>28</v>
          </cell>
          <cell r="ID316" t="str">
            <v>*</v>
          </cell>
          <cell r="IE316" t="str">
            <v>*</v>
          </cell>
          <cell r="IF316">
            <v>14</v>
          </cell>
          <cell r="IG316" t="str">
            <v>*</v>
          </cell>
          <cell r="IH316">
            <v>478</v>
          </cell>
          <cell r="II316">
            <v>439</v>
          </cell>
          <cell r="IJ316">
            <v>211</v>
          </cell>
          <cell r="IK316">
            <v>228</v>
          </cell>
          <cell r="IL316">
            <v>199</v>
          </cell>
          <cell r="IM316">
            <v>167</v>
          </cell>
          <cell r="IN316">
            <v>32</v>
          </cell>
          <cell r="IO316">
            <v>15</v>
          </cell>
          <cell r="IP316">
            <v>23</v>
          </cell>
          <cell r="IQ316">
            <v>5</v>
          </cell>
          <cell r="IR316">
            <v>18</v>
          </cell>
          <cell r="IS316">
            <v>6</v>
          </cell>
        </row>
        <row r="317">
          <cell r="A317" t="str">
            <v>Roth</v>
          </cell>
          <cell r="B317">
            <v>1367</v>
          </cell>
          <cell r="C317">
            <v>1157</v>
          </cell>
          <cell r="D317">
            <v>811</v>
          </cell>
          <cell r="E317">
            <v>346</v>
          </cell>
          <cell r="F317">
            <v>271</v>
          </cell>
          <cell r="G317">
            <v>198</v>
          </cell>
          <cell r="H317">
            <v>73</v>
          </cell>
          <cell r="I317">
            <v>34</v>
          </cell>
          <cell r="J317">
            <v>69</v>
          </cell>
          <cell r="K317">
            <v>31</v>
          </cell>
          <cell r="L317">
            <v>38</v>
          </cell>
          <cell r="M317">
            <v>6</v>
          </cell>
          <cell r="N317">
            <v>753</v>
          </cell>
          <cell r="O317">
            <v>646</v>
          </cell>
          <cell r="P317">
            <v>443</v>
          </cell>
          <cell r="Q317">
            <v>203</v>
          </cell>
          <cell r="R317">
            <v>149</v>
          </cell>
          <cell r="S317">
            <v>112</v>
          </cell>
          <cell r="T317">
            <v>37</v>
          </cell>
          <cell r="U317">
            <v>14</v>
          </cell>
          <cell r="V317" t="str">
            <v>*</v>
          </cell>
          <cell r="W317" t="str">
            <v>*</v>
          </cell>
          <cell r="X317">
            <v>28</v>
          </cell>
          <cell r="Y317" t="str">
            <v>*</v>
          </cell>
          <cell r="Z317">
            <v>614</v>
          </cell>
          <cell r="AA317">
            <v>511</v>
          </cell>
          <cell r="AB317">
            <v>368</v>
          </cell>
          <cell r="AC317">
            <v>143</v>
          </cell>
          <cell r="AD317">
            <v>122</v>
          </cell>
          <cell r="AE317">
            <v>86</v>
          </cell>
          <cell r="AF317">
            <v>36</v>
          </cell>
          <cell r="AG317">
            <v>20</v>
          </cell>
          <cell r="AH317" t="str">
            <v>*</v>
          </cell>
          <cell r="AI317" t="str">
            <v>*</v>
          </cell>
          <cell r="AJ317">
            <v>10</v>
          </cell>
          <cell r="AK317" t="str">
            <v>*</v>
          </cell>
          <cell r="AL317">
            <v>134</v>
          </cell>
          <cell r="AM317">
            <v>109</v>
          </cell>
          <cell r="AN317">
            <v>68</v>
          </cell>
          <cell r="AO317">
            <v>41</v>
          </cell>
          <cell r="AP317">
            <v>30</v>
          </cell>
          <cell r="AQ317">
            <v>26</v>
          </cell>
          <cell r="AR317">
            <v>4</v>
          </cell>
          <cell r="AS317" t="str">
            <v>*</v>
          </cell>
          <cell r="AT317" t="str">
            <v>*</v>
          </cell>
          <cell r="AU317">
            <v>6</v>
          </cell>
          <cell r="AV317" t="str">
            <v>*</v>
          </cell>
          <cell r="AW317" t="str">
            <v>*</v>
          </cell>
          <cell r="AX317">
            <v>250</v>
          </cell>
          <cell r="AY317">
            <v>214</v>
          </cell>
          <cell r="AZ317">
            <v>139</v>
          </cell>
          <cell r="BA317">
            <v>75</v>
          </cell>
          <cell r="BB317">
            <v>55</v>
          </cell>
          <cell r="BC317">
            <v>46</v>
          </cell>
          <cell r="BD317">
            <v>9</v>
          </cell>
          <cell r="BE317" t="str">
            <v>*</v>
          </cell>
          <cell r="BF317" t="str">
            <v>*</v>
          </cell>
          <cell r="BG317" t="str">
            <v>*</v>
          </cell>
          <cell r="BH317">
            <v>11</v>
          </cell>
          <cell r="BI317" t="str">
            <v>*</v>
          </cell>
          <cell r="BJ317">
            <v>232</v>
          </cell>
          <cell r="BK317">
            <v>201</v>
          </cell>
          <cell r="BL317">
            <v>109</v>
          </cell>
          <cell r="BM317">
            <v>92</v>
          </cell>
          <cell r="BN317">
            <v>75</v>
          </cell>
          <cell r="BO317">
            <v>55</v>
          </cell>
          <cell r="BP317">
            <v>20</v>
          </cell>
          <cell r="BQ317">
            <v>10</v>
          </cell>
          <cell r="BR317" t="str">
            <v>*</v>
          </cell>
          <cell r="BS317" t="str">
            <v>*</v>
          </cell>
          <cell r="BT317">
            <v>7</v>
          </cell>
          <cell r="BU317" t="str">
            <v>*</v>
          </cell>
          <cell r="BV317">
            <v>280</v>
          </cell>
          <cell r="BW317">
            <v>237</v>
          </cell>
          <cell r="BX317">
            <v>172</v>
          </cell>
          <cell r="BY317">
            <v>65</v>
          </cell>
          <cell r="BZ317">
            <v>52</v>
          </cell>
          <cell r="CA317">
            <v>39</v>
          </cell>
          <cell r="CB317">
            <v>13</v>
          </cell>
          <cell r="CC317">
            <v>5</v>
          </cell>
          <cell r="CD317" t="str">
            <v>*</v>
          </cell>
          <cell r="CE317">
            <v>6</v>
          </cell>
          <cell r="CF317" t="str">
            <v>*</v>
          </cell>
          <cell r="CG317" t="str">
            <v>*</v>
          </cell>
          <cell r="CH317">
            <v>471</v>
          </cell>
          <cell r="CI317">
            <v>396</v>
          </cell>
          <cell r="CJ317">
            <v>323</v>
          </cell>
          <cell r="CK317">
            <v>73</v>
          </cell>
          <cell r="CL317">
            <v>59</v>
          </cell>
          <cell r="CM317">
            <v>32</v>
          </cell>
          <cell r="CN317">
            <v>27</v>
          </cell>
          <cell r="CO317">
            <v>13</v>
          </cell>
          <cell r="CP317">
            <v>14</v>
          </cell>
          <cell r="CQ317">
            <v>4</v>
          </cell>
          <cell r="CR317">
            <v>10</v>
          </cell>
          <cell r="CS317">
            <v>0</v>
          </cell>
          <cell r="CT317">
            <v>185</v>
          </cell>
          <cell r="CU317">
            <v>172</v>
          </cell>
          <cell r="CV317">
            <v>89</v>
          </cell>
          <cell r="CW317">
            <v>83</v>
          </cell>
          <cell r="CX317">
            <v>68</v>
          </cell>
          <cell r="CY317">
            <v>61</v>
          </cell>
          <cell r="CZ317">
            <v>7</v>
          </cell>
          <cell r="DA317" t="str">
            <v>*</v>
          </cell>
          <cell r="DB317" t="str">
            <v>*</v>
          </cell>
          <cell r="DC317">
            <v>9</v>
          </cell>
          <cell r="DD317" t="str">
            <v>*</v>
          </cell>
          <cell r="DE317" t="str">
            <v>*</v>
          </cell>
          <cell r="DF317">
            <v>661</v>
          </cell>
          <cell r="DG317">
            <v>562</v>
          </cell>
          <cell r="DH317">
            <v>416</v>
          </cell>
          <cell r="DI317">
            <v>146</v>
          </cell>
          <cell r="DJ317">
            <v>104</v>
          </cell>
          <cell r="DK317">
            <v>65</v>
          </cell>
          <cell r="DL317">
            <v>39</v>
          </cell>
          <cell r="DM317">
            <v>22</v>
          </cell>
          <cell r="DN317" t="str">
            <v>*</v>
          </cell>
          <cell r="DO317" t="str">
            <v>*</v>
          </cell>
          <cell r="DP317">
            <v>24</v>
          </cell>
          <cell r="DQ317" t="str">
            <v>*</v>
          </cell>
          <cell r="DR317">
            <v>246</v>
          </cell>
          <cell r="DS317">
            <v>207</v>
          </cell>
          <cell r="DT317">
            <v>173</v>
          </cell>
          <cell r="DU317">
            <v>34</v>
          </cell>
          <cell r="DV317">
            <v>28</v>
          </cell>
          <cell r="DW317">
            <v>16</v>
          </cell>
          <cell r="DX317">
            <v>12</v>
          </cell>
          <cell r="DY317" t="str">
            <v>*</v>
          </cell>
          <cell r="DZ317">
            <v>6</v>
          </cell>
          <cell r="EA317" t="str">
            <v>*</v>
          </cell>
          <cell r="EB317" t="str">
            <v>*</v>
          </cell>
          <cell r="EC317">
            <v>0</v>
          </cell>
          <cell r="ED317">
            <v>232</v>
          </cell>
          <cell r="EE317">
            <v>186</v>
          </cell>
          <cell r="EF317">
            <v>120</v>
          </cell>
          <cell r="EG317">
            <v>66</v>
          </cell>
          <cell r="EH317">
            <v>56</v>
          </cell>
          <cell r="EI317">
            <v>41</v>
          </cell>
          <cell r="EJ317">
            <v>15</v>
          </cell>
          <cell r="EK317">
            <v>7</v>
          </cell>
          <cell r="EL317" t="str">
            <v>*</v>
          </cell>
          <cell r="EM317" t="str">
            <v>*</v>
          </cell>
          <cell r="EN317">
            <v>5</v>
          </cell>
          <cell r="EO317" t="str">
            <v>*</v>
          </cell>
          <cell r="EP317">
            <v>43</v>
          </cell>
          <cell r="EQ317">
            <v>30</v>
          </cell>
          <cell r="ER317">
            <v>13</v>
          </cell>
          <cell r="ES317">
            <v>17</v>
          </cell>
          <cell r="ET317" t="str">
            <v>*</v>
          </cell>
          <cell r="EU317" t="str">
            <v>*</v>
          </cell>
          <cell r="EV317">
            <v>0</v>
          </cell>
          <cell r="EW317">
            <v>0</v>
          </cell>
          <cell r="EX317" t="str">
            <v>*</v>
          </cell>
          <cell r="EY317" t="str">
            <v>*</v>
          </cell>
          <cell r="EZ317" t="str">
            <v>*</v>
          </cell>
          <cell r="FA317">
            <v>0</v>
          </cell>
          <cell r="FB317">
            <v>491</v>
          </cell>
          <cell r="FC317">
            <v>438</v>
          </cell>
          <cell r="FD317">
            <v>218</v>
          </cell>
          <cell r="FE317">
            <v>220</v>
          </cell>
          <cell r="FF317">
            <v>176</v>
          </cell>
          <cell r="FG317">
            <v>142</v>
          </cell>
          <cell r="FH317">
            <v>34</v>
          </cell>
          <cell r="FI317">
            <v>17</v>
          </cell>
          <cell r="FJ317" t="str">
            <v>*</v>
          </cell>
          <cell r="FK317">
            <v>23</v>
          </cell>
          <cell r="FL317" t="str">
            <v>*</v>
          </cell>
          <cell r="FM317" t="str">
            <v>*</v>
          </cell>
          <cell r="FN317">
            <v>761</v>
          </cell>
          <cell r="FO317">
            <v>628</v>
          </cell>
          <cell r="FP317">
            <v>527</v>
          </cell>
          <cell r="FQ317">
            <v>101</v>
          </cell>
          <cell r="FR317">
            <v>73</v>
          </cell>
          <cell r="FS317">
            <v>42</v>
          </cell>
          <cell r="FT317">
            <v>31</v>
          </cell>
          <cell r="FU317">
            <v>14</v>
          </cell>
          <cell r="FV317">
            <v>28</v>
          </cell>
          <cell r="FW317">
            <v>8</v>
          </cell>
          <cell r="FX317">
            <v>20</v>
          </cell>
          <cell r="FY317">
            <v>0</v>
          </cell>
          <cell r="FZ317">
            <v>115</v>
          </cell>
          <cell r="GA317">
            <v>91</v>
          </cell>
          <cell r="GB317">
            <v>66</v>
          </cell>
          <cell r="GC317">
            <v>25</v>
          </cell>
          <cell r="GD317">
            <v>22</v>
          </cell>
          <cell r="GE317">
            <v>14</v>
          </cell>
          <cell r="GF317">
            <v>8</v>
          </cell>
          <cell r="GG317">
            <v>3</v>
          </cell>
          <cell r="GH317" t="str">
            <v>*</v>
          </cell>
          <cell r="GI317">
            <v>0</v>
          </cell>
          <cell r="GJ317" t="str">
            <v>*</v>
          </cell>
          <cell r="GK317" t="str">
            <v>*</v>
          </cell>
          <cell r="GL317">
            <v>0</v>
          </cell>
          <cell r="GM317">
            <v>0</v>
          </cell>
          <cell r="GN317">
            <v>0</v>
          </cell>
          <cell r="GO317">
            <v>0</v>
          </cell>
          <cell r="GP317">
            <v>0</v>
          </cell>
          <cell r="GQ317">
            <v>0</v>
          </cell>
          <cell r="GR317">
            <v>0</v>
          </cell>
          <cell r="GS317">
            <v>0</v>
          </cell>
          <cell r="GT317">
            <v>0</v>
          </cell>
          <cell r="GU317">
            <v>0</v>
          </cell>
          <cell r="GV317">
            <v>0</v>
          </cell>
          <cell r="GW317">
            <v>0</v>
          </cell>
          <cell r="GX317">
            <v>542</v>
          </cell>
          <cell r="GY317">
            <v>478</v>
          </cell>
          <cell r="GZ317">
            <v>251</v>
          </cell>
          <cell r="HA317">
            <v>227</v>
          </cell>
          <cell r="HB317">
            <v>179</v>
          </cell>
          <cell r="HC317">
            <v>142</v>
          </cell>
          <cell r="HD317">
            <v>37</v>
          </cell>
          <cell r="HE317">
            <v>19</v>
          </cell>
          <cell r="HF317">
            <v>43</v>
          </cell>
          <cell r="HG317">
            <v>23</v>
          </cell>
          <cell r="HH317">
            <v>20</v>
          </cell>
          <cell r="HI317">
            <v>5</v>
          </cell>
          <cell r="HJ317">
            <v>0</v>
          </cell>
          <cell r="HK317">
            <v>0</v>
          </cell>
          <cell r="HL317">
            <v>0</v>
          </cell>
          <cell r="HM317">
            <v>0</v>
          </cell>
          <cell r="HN317">
            <v>0</v>
          </cell>
          <cell r="HO317">
            <v>0</v>
          </cell>
          <cell r="HP317">
            <v>0</v>
          </cell>
          <cell r="HQ317">
            <v>0</v>
          </cell>
          <cell r="HR317">
            <v>0</v>
          </cell>
          <cell r="HS317">
            <v>0</v>
          </cell>
          <cell r="HT317">
            <v>0</v>
          </cell>
          <cell r="HU317">
            <v>0</v>
          </cell>
          <cell r="HV317">
            <v>913</v>
          </cell>
          <cell r="HW317">
            <v>744</v>
          </cell>
          <cell r="HX317">
            <v>573</v>
          </cell>
          <cell r="HY317">
            <v>171</v>
          </cell>
          <cell r="HZ317">
            <v>138</v>
          </cell>
          <cell r="IA317">
            <v>92</v>
          </cell>
          <cell r="IB317">
            <v>46</v>
          </cell>
          <cell r="IC317">
            <v>20</v>
          </cell>
          <cell r="ID317">
            <v>33</v>
          </cell>
          <cell r="IE317">
            <v>20</v>
          </cell>
          <cell r="IF317">
            <v>13</v>
          </cell>
          <cell r="IG317">
            <v>0</v>
          </cell>
          <cell r="IH317">
            <v>454</v>
          </cell>
          <cell r="II317">
            <v>413</v>
          </cell>
          <cell r="IJ317">
            <v>238</v>
          </cell>
          <cell r="IK317">
            <v>175</v>
          </cell>
          <cell r="IL317">
            <v>133</v>
          </cell>
          <cell r="IM317">
            <v>106</v>
          </cell>
          <cell r="IN317">
            <v>27</v>
          </cell>
          <cell r="IO317">
            <v>14</v>
          </cell>
          <cell r="IP317">
            <v>36</v>
          </cell>
          <cell r="IQ317">
            <v>11</v>
          </cell>
          <cell r="IR317">
            <v>25</v>
          </cell>
          <cell r="IS317">
            <v>6</v>
          </cell>
        </row>
        <row r="318">
          <cell r="A318" t="str">
            <v>Weißenburg-Gunzenhausen</v>
          </cell>
          <cell r="B318">
            <v>1509</v>
          </cell>
          <cell r="C318">
            <v>1370</v>
          </cell>
          <cell r="D318">
            <v>786</v>
          </cell>
          <cell r="E318">
            <v>584</v>
          </cell>
          <cell r="F318">
            <v>484</v>
          </cell>
          <cell r="G318">
            <v>364</v>
          </cell>
          <cell r="H318">
            <v>120</v>
          </cell>
          <cell r="I318">
            <v>53</v>
          </cell>
          <cell r="J318">
            <v>95</v>
          </cell>
          <cell r="K318">
            <v>44</v>
          </cell>
          <cell r="L318">
            <v>50</v>
          </cell>
          <cell r="M318">
            <v>5</v>
          </cell>
          <cell r="N318">
            <v>880</v>
          </cell>
          <cell r="O318">
            <v>798</v>
          </cell>
          <cell r="P318">
            <v>447</v>
          </cell>
          <cell r="Q318">
            <v>351</v>
          </cell>
          <cell r="R318">
            <v>286</v>
          </cell>
          <cell r="S318">
            <v>224</v>
          </cell>
          <cell r="T318">
            <v>62</v>
          </cell>
          <cell r="U318">
            <v>24</v>
          </cell>
          <cell r="V318" t="str">
            <v>*</v>
          </cell>
          <cell r="W318" t="str">
            <v>*</v>
          </cell>
          <cell r="X318">
            <v>31</v>
          </cell>
          <cell r="Y318" t="str">
            <v>*</v>
          </cell>
          <cell r="Z318">
            <v>628</v>
          </cell>
          <cell r="AA318">
            <v>572</v>
          </cell>
          <cell r="AB318">
            <v>339</v>
          </cell>
          <cell r="AC318">
            <v>233</v>
          </cell>
          <cell r="AD318">
            <v>198</v>
          </cell>
          <cell r="AE318">
            <v>140</v>
          </cell>
          <cell r="AF318">
            <v>58</v>
          </cell>
          <cell r="AG318">
            <v>29</v>
          </cell>
          <cell r="AH318" t="str">
            <v>*</v>
          </cell>
          <cell r="AI318" t="str">
            <v>*</v>
          </cell>
          <cell r="AJ318">
            <v>19</v>
          </cell>
          <cell r="AK318" t="str">
            <v>*</v>
          </cell>
          <cell r="AL318">
            <v>143</v>
          </cell>
          <cell r="AM318">
            <v>126</v>
          </cell>
          <cell r="AN318">
            <v>63</v>
          </cell>
          <cell r="AO318">
            <v>63</v>
          </cell>
          <cell r="AP318">
            <v>45</v>
          </cell>
          <cell r="AQ318">
            <v>38</v>
          </cell>
          <cell r="AR318">
            <v>7</v>
          </cell>
          <cell r="AS318">
            <v>3</v>
          </cell>
          <cell r="AT318">
            <v>18</v>
          </cell>
          <cell r="AU318">
            <v>9</v>
          </cell>
          <cell r="AV318">
            <v>9</v>
          </cell>
          <cell r="AW318">
            <v>0</v>
          </cell>
          <cell r="AX318">
            <v>312</v>
          </cell>
          <cell r="AY318">
            <v>292</v>
          </cell>
          <cell r="AZ318">
            <v>156</v>
          </cell>
          <cell r="BA318">
            <v>136</v>
          </cell>
          <cell r="BB318">
            <v>110</v>
          </cell>
          <cell r="BC318">
            <v>91</v>
          </cell>
          <cell r="BD318">
            <v>19</v>
          </cell>
          <cell r="BE318">
            <v>12</v>
          </cell>
          <cell r="BF318">
            <v>26</v>
          </cell>
          <cell r="BG318">
            <v>12</v>
          </cell>
          <cell r="BH318">
            <v>13</v>
          </cell>
          <cell r="BI318">
            <v>0</v>
          </cell>
          <cell r="BJ318">
            <v>279</v>
          </cell>
          <cell r="BK318">
            <v>257</v>
          </cell>
          <cell r="BL318">
            <v>95</v>
          </cell>
          <cell r="BM318">
            <v>162</v>
          </cell>
          <cell r="BN318">
            <v>140</v>
          </cell>
          <cell r="BO318">
            <v>109</v>
          </cell>
          <cell r="BP318">
            <v>31</v>
          </cell>
          <cell r="BQ318">
            <v>15</v>
          </cell>
          <cell r="BR318">
            <v>22</v>
          </cell>
          <cell r="BS318">
            <v>13</v>
          </cell>
          <cell r="BT318">
            <v>9</v>
          </cell>
          <cell r="BU318">
            <v>0</v>
          </cell>
          <cell r="BV318">
            <v>336</v>
          </cell>
          <cell r="BW318">
            <v>303</v>
          </cell>
          <cell r="BX318">
            <v>182</v>
          </cell>
          <cell r="BY318">
            <v>121</v>
          </cell>
          <cell r="BZ318">
            <v>101</v>
          </cell>
          <cell r="CA318">
            <v>82</v>
          </cell>
          <cell r="CB318">
            <v>19</v>
          </cell>
          <cell r="CC318">
            <v>4</v>
          </cell>
          <cell r="CD318" t="str">
            <v>*</v>
          </cell>
          <cell r="CE318" t="str">
            <v>*</v>
          </cell>
          <cell r="CF318">
            <v>8</v>
          </cell>
          <cell r="CG318" t="str">
            <v>*</v>
          </cell>
          <cell r="CH318">
            <v>439</v>
          </cell>
          <cell r="CI318">
            <v>392</v>
          </cell>
          <cell r="CJ318">
            <v>290</v>
          </cell>
          <cell r="CK318">
            <v>102</v>
          </cell>
          <cell r="CL318">
            <v>88</v>
          </cell>
          <cell r="CM318">
            <v>44</v>
          </cell>
          <cell r="CN318">
            <v>44</v>
          </cell>
          <cell r="CO318">
            <v>19</v>
          </cell>
          <cell r="CP318" t="str">
            <v>*</v>
          </cell>
          <cell r="CQ318" t="str">
            <v>*</v>
          </cell>
          <cell r="CR318">
            <v>11</v>
          </cell>
          <cell r="CS318" t="str">
            <v>*</v>
          </cell>
          <cell r="CT318">
            <v>202</v>
          </cell>
          <cell r="CU318">
            <v>188</v>
          </cell>
          <cell r="CV318">
            <v>106</v>
          </cell>
          <cell r="CW318">
            <v>82</v>
          </cell>
          <cell r="CX318">
            <v>67</v>
          </cell>
          <cell r="CY318">
            <v>55</v>
          </cell>
          <cell r="CZ318">
            <v>12</v>
          </cell>
          <cell r="DA318">
            <v>7</v>
          </cell>
          <cell r="DB318" t="str">
            <v>*</v>
          </cell>
          <cell r="DC318">
            <v>7</v>
          </cell>
          <cell r="DD318" t="str">
            <v>*</v>
          </cell>
          <cell r="DE318" t="str">
            <v>*</v>
          </cell>
          <cell r="DF318">
            <v>720</v>
          </cell>
          <cell r="DG318">
            <v>648</v>
          </cell>
          <cell r="DH318">
            <v>419</v>
          </cell>
          <cell r="DI318">
            <v>229</v>
          </cell>
          <cell r="DJ318">
            <v>186</v>
          </cell>
          <cell r="DK318">
            <v>124</v>
          </cell>
          <cell r="DL318">
            <v>62</v>
          </cell>
          <cell r="DM318">
            <v>30</v>
          </cell>
          <cell r="DN318" t="str">
            <v>*</v>
          </cell>
          <cell r="DO318">
            <v>16</v>
          </cell>
          <cell r="DP318">
            <v>25</v>
          </cell>
          <cell r="DQ318" t="str">
            <v>*</v>
          </cell>
          <cell r="DR318">
            <v>243</v>
          </cell>
          <cell r="DS318">
            <v>217</v>
          </cell>
          <cell r="DT318">
            <v>146</v>
          </cell>
          <cell r="DU318">
            <v>71</v>
          </cell>
          <cell r="DV318">
            <v>54</v>
          </cell>
          <cell r="DW318">
            <v>38</v>
          </cell>
          <cell r="DX318">
            <v>16</v>
          </cell>
          <cell r="DY318">
            <v>5</v>
          </cell>
          <cell r="DZ318">
            <v>17</v>
          </cell>
          <cell r="EA318">
            <v>7</v>
          </cell>
          <cell r="EB318">
            <v>10</v>
          </cell>
          <cell r="EC318">
            <v>0</v>
          </cell>
          <cell r="ED318">
            <v>167</v>
          </cell>
          <cell r="EE318">
            <v>146</v>
          </cell>
          <cell r="EF318">
            <v>78</v>
          </cell>
          <cell r="EG318">
            <v>68</v>
          </cell>
          <cell r="EH318">
            <v>56</v>
          </cell>
          <cell r="EI318">
            <v>40</v>
          </cell>
          <cell r="EJ318">
            <v>16</v>
          </cell>
          <cell r="EK318">
            <v>6</v>
          </cell>
          <cell r="EL318" t="str">
            <v>*</v>
          </cell>
          <cell r="EM318">
            <v>6</v>
          </cell>
          <cell r="EN318" t="str">
            <v>*</v>
          </cell>
          <cell r="EO318" t="str">
            <v>*</v>
          </cell>
          <cell r="EP318">
            <v>177</v>
          </cell>
          <cell r="EQ318">
            <v>171</v>
          </cell>
          <cell r="ER318">
            <v>37</v>
          </cell>
          <cell r="ES318">
            <v>134</v>
          </cell>
          <cell r="ET318">
            <v>121</v>
          </cell>
          <cell r="EU318">
            <v>107</v>
          </cell>
          <cell r="EV318">
            <v>14</v>
          </cell>
          <cell r="EW318">
            <v>5</v>
          </cell>
          <cell r="EX318">
            <v>13</v>
          </cell>
          <cell r="EY318">
            <v>8</v>
          </cell>
          <cell r="EZ318">
            <v>5</v>
          </cell>
          <cell r="FA318">
            <v>0</v>
          </cell>
          <cell r="FB318">
            <v>669</v>
          </cell>
          <cell r="FC318">
            <v>625</v>
          </cell>
          <cell r="FD318">
            <v>248</v>
          </cell>
          <cell r="FE318">
            <v>377</v>
          </cell>
          <cell r="FF318">
            <v>322</v>
          </cell>
          <cell r="FG318">
            <v>262</v>
          </cell>
          <cell r="FH318">
            <v>60</v>
          </cell>
          <cell r="FI318">
            <v>32</v>
          </cell>
          <cell r="FJ318" t="str">
            <v>*</v>
          </cell>
          <cell r="FK318">
            <v>33</v>
          </cell>
          <cell r="FL318" t="str">
            <v>*</v>
          </cell>
          <cell r="FM318" t="str">
            <v>*</v>
          </cell>
          <cell r="FN318">
            <v>757</v>
          </cell>
          <cell r="FO318">
            <v>671</v>
          </cell>
          <cell r="FP318">
            <v>499</v>
          </cell>
          <cell r="FQ318">
            <v>172</v>
          </cell>
          <cell r="FR318">
            <v>133</v>
          </cell>
          <cell r="FS318">
            <v>81</v>
          </cell>
          <cell r="FT318">
            <v>52</v>
          </cell>
          <cell r="FU318">
            <v>17</v>
          </cell>
          <cell r="FV318" t="str">
            <v>*</v>
          </cell>
          <cell r="FW318" t="str">
            <v>*</v>
          </cell>
          <cell r="FX318">
            <v>28</v>
          </cell>
          <cell r="FY318" t="str">
            <v>*</v>
          </cell>
          <cell r="FZ318">
            <v>83</v>
          </cell>
          <cell r="GA318">
            <v>74</v>
          </cell>
          <cell r="GB318">
            <v>39</v>
          </cell>
          <cell r="GC318">
            <v>35</v>
          </cell>
          <cell r="GD318">
            <v>29</v>
          </cell>
          <cell r="GE318">
            <v>21</v>
          </cell>
          <cell r="GF318">
            <v>8</v>
          </cell>
          <cell r="GG318">
            <v>4</v>
          </cell>
          <cell r="GH318">
            <v>6</v>
          </cell>
          <cell r="GI318" t="str">
            <v>*</v>
          </cell>
          <cell r="GJ318" t="str">
            <v>*</v>
          </cell>
          <cell r="GK318">
            <v>0</v>
          </cell>
          <cell r="GL318">
            <v>0</v>
          </cell>
          <cell r="GM318">
            <v>0</v>
          </cell>
          <cell r="GN318">
            <v>0</v>
          </cell>
          <cell r="GO318">
            <v>0</v>
          </cell>
          <cell r="GP318">
            <v>0</v>
          </cell>
          <cell r="GQ318">
            <v>0</v>
          </cell>
          <cell r="GR318">
            <v>0</v>
          </cell>
          <cell r="GS318">
            <v>0</v>
          </cell>
          <cell r="GT318">
            <v>0</v>
          </cell>
          <cell r="GU318">
            <v>0</v>
          </cell>
          <cell r="GV318">
            <v>0</v>
          </cell>
          <cell r="GW318">
            <v>0</v>
          </cell>
          <cell r="GX318">
            <v>696</v>
          </cell>
          <cell r="GY318">
            <v>648</v>
          </cell>
          <cell r="GZ318">
            <v>266</v>
          </cell>
          <cell r="HA318">
            <v>382</v>
          </cell>
          <cell r="HB318">
            <v>327</v>
          </cell>
          <cell r="HC318">
            <v>266</v>
          </cell>
          <cell r="HD318">
            <v>61</v>
          </cell>
          <cell r="HE318">
            <v>32</v>
          </cell>
          <cell r="HF318">
            <v>52</v>
          </cell>
          <cell r="HG318">
            <v>33</v>
          </cell>
          <cell r="HH318">
            <v>19</v>
          </cell>
          <cell r="HI318">
            <v>3</v>
          </cell>
          <cell r="HJ318">
            <v>0</v>
          </cell>
          <cell r="HK318">
            <v>0</v>
          </cell>
          <cell r="HL318">
            <v>0</v>
          </cell>
          <cell r="HM318">
            <v>0</v>
          </cell>
          <cell r="HN318">
            <v>0</v>
          </cell>
          <cell r="HO318">
            <v>0</v>
          </cell>
          <cell r="HP318">
            <v>0</v>
          </cell>
          <cell r="HQ318">
            <v>0</v>
          </cell>
          <cell r="HR318">
            <v>0</v>
          </cell>
          <cell r="HS318">
            <v>0</v>
          </cell>
          <cell r="HT318">
            <v>0</v>
          </cell>
          <cell r="HU318">
            <v>0</v>
          </cell>
          <cell r="HV318">
            <v>959</v>
          </cell>
          <cell r="HW318">
            <v>857</v>
          </cell>
          <cell r="HX318">
            <v>535</v>
          </cell>
          <cell r="HY318">
            <v>322</v>
          </cell>
          <cell r="HZ318">
            <v>261</v>
          </cell>
          <cell r="IA318">
            <v>201</v>
          </cell>
          <cell r="IB318">
            <v>60</v>
          </cell>
          <cell r="IC318">
            <v>19</v>
          </cell>
          <cell r="ID318">
            <v>58</v>
          </cell>
          <cell r="IE318">
            <v>28</v>
          </cell>
          <cell r="IF318">
            <v>29</v>
          </cell>
          <cell r="IG318">
            <v>3</v>
          </cell>
          <cell r="IH318">
            <v>550</v>
          </cell>
          <cell r="II318">
            <v>513</v>
          </cell>
          <cell r="IJ318">
            <v>251</v>
          </cell>
          <cell r="IK318">
            <v>262</v>
          </cell>
          <cell r="IL318">
            <v>223</v>
          </cell>
          <cell r="IM318">
            <v>163</v>
          </cell>
          <cell r="IN318">
            <v>60</v>
          </cell>
          <cell r="IO318">
            <v>34</v>
          </cell>
          <cell r="IP318" t="str">
            <v>*</v>
          </cell>
          <cell r="IQ318" t="str">
            <v>*</v>
          </cell>
          <cell r="IR318">
            <v>21</v>
          </cell>
          <cell r="IS318" t="str">
            <v>*</v>
          </cell>
        </row>
        <row r="319">
          <cell r="A319" t="str">
            <v>Aschaffenburg, Stadt</v>
          </cell>
          <cell r="B319">
            <v>1945</v>
          </cell>
          <cell r="C319">
            <v>1738</v>
          </cell>
          <cell r="D319">
            <v>645</v>
          </cell>
          <cell r="E319">
            <v>1093</v>
          </cell>
          <cell r="F319">
            <v>841</v>
          </cell>
          <cell r="G319">
            <v>622</v>
          </cell>
          <cell r="H319">
            <v>219</v>
          </cell>
          <cell r="I319">
            <v>112</v>
          </cell>
          <cell r="J319">
            <v>236</v>
          </cell>
          <cell r="K319">
            <v>117</v>
          </cell>
          <cell r="L319">
            <v>118</v>
          </cell>
          <cell r="M319">
            <v>16</v>
          </cell>
          <cell r="N319">
            <v>1105</v>
          </cell>
          <cell r="O319">
            <v>1002</v>
          </cell>
          <cell r="P319">
            <v>383</v>
          </cell>
          <cell r="Q319">
            <v>619</v>
          </cell>
          <cell r="R319">
            <v>482</v>
          </cell>
          <cell r="S319">
            <v>369</v>
          </cell>
          <cell r="T319">
            <v>113</v>
          </cell>
          <cell r="U319">
            <v>54</v>
          </cell>
          <cell r="V319">
            <v>130</v>
          </cell>
          <cell r="W319">
            <v>66</v>
          </cell>
          <cell r="X319">
            <v>64</v>
          </cell>
          <cell r="Y319">
            <v>7</v>
          </cell>
          <cell r="Z319">
            <v>840</v>
          </cell>
          <cell r="AA319">
            <v>736</v>
          </cell>
          <cell r="AB319">
            <v>262</v>
          </cell>
          <cell r="AC319">
            <v>474</v>
          </cell>
          <cell r="AD319">
            <v>359</v>
          </cell>
          <cell r="AE319">
            <v>253</v>
          </cell>
          <cell r="AF319">
            <v>106</v>
          </cell>
          <cell r="AG319">
            <v>58</v>
          </cell>
          <cell r="AH319">
            <v>106</v>
          </cell>
          <cell r="AI319">
            <v>51</v>
          </cell>
          <cell r="AJ319">
            <v>54</v>
          </cell>
          <cell r="AK319">
            <v>9</v>
          </cell>
          <cell r="AL319">
            <v>195</v>
          </cell>
          <cell r="AM319">
            <v>173</v>
          </cell>
          <cell r="AN319">
            <v>52</v>
          </cell>
          <cell r="AO319">
            <v>121</v>
          </cell>
          <cell r="AP319">
            <v>82</v>
          </cell>
          <cell r="AQ319">
            <v>75</v>
          </cell>
          <cell r="AR319">
            <v>7</v>
          </cell>
          <cell r="AS319">
            <v>4</v>
          </cell>
          <cell r="AT319" t="str">
            <v>*</v>
          </cell>
          <cell r="AU319">
            <v>22</v>
          </cell>
          <cell r="AV319" t="str">
            <v>*</v>
          </cell>
          <cell r="AW319" t="str">
            <v>*</v>
          </cell>
          <cell r="AX319">
            <v>494</v>
          </cell>
          <cell r="AY319">
            <v>452</v>
          </cell>
          <cell r="AZ319">
            <v>128</v>
          </cell>
          <cell r="BA319">
            <v>324</v>
          </cell>
          <cell r="BB319">
            <v>235</v>
          </cell>
          <cell r="BC319">
            <v>195</v>
          </cell>
          <cell r="BD319">
            <v>40</v>
          </cell>
          <cell r="BE319">
            <v>17</v>
          </cell>
          <cell r="BF319" t="str">
            <v>*</v>
          </cell>
          <cell r="BG319" t="str">
            <v>*</v>
          </cell>
          <cell r="BH319">
            <v>46</v>
          </cell>
          <cell r="BI319" t="str">
            <v>*</v>
          </cell>
          <cell r="BJ319">
            <v>413</v>
          </cell>
          <cell r="BK319">
            <v>368</v>
          </cell>
          <cell r="BL319">
            <v>129</v>
          </cell>
          <cell r="BM319">
            <v>239</v>
          </cell>
          <cell r="BN319">
            <v>187</v>
          </cell>
          <cell r="BO319">
            <v>137</v>
          </cell>
          <cell r="BP319">
            <v>50</v>
          </cell>
          <cell r="BQ319">
            <v>31</v>
          </cell>
          <cell r="BR319">
            <v>46</v>
          </cell>
          <cell r="BS319">
            <v>23</v>
          </cell>
          <cell r="BT319">
            <v>23</v>
          </cell>
          <cell r="BU319">
            <v>6</v>
          </cell>
          <cell r="BV319">
            <v>440</v>
          </cell>
          <cell r="BW319">
            <v>385</v>
          </cell>
          <cell r="BX319">
            <v>142</v>
          </cell>
          <cell r="BY319">
            <v>243</v>
          </cell>
          <cell r="BZ319">
            <v>199</v>
          </cell>
          <cell r="CA319">
            <v>148</v>
          </cell>
          <cell r="CB319">
            <v>51</v>
          </cell>
          <cell r="CC319">
            <v>24</v>
          </cell>
          <cell r="CD319">
            <v>38</v>
          </cell>
          <cell r="CE319">
            <v>17</v>
          </cell>
          <cell r="CF319">
            <v>21</v>
          </cell>
          <cell r="CG319">
            <v>6</v>
          </cell>
          <cell r="CH319">
            <v>403</v>
          </cell>
          <cell r="CI319">
            <v>360</v>
          </cell>
          <cell r="CJ319">
            <v>194</v>
          </cell>
          <cell r="CK319">
            <v>166</v>
          </cell>
          <cell r="CL319">
            <v>138</v>
          </cell>
          <cell r="CM319">
            <v>67</v>
          </cell>
          <cell r="CN319">
            <v>71</v>
          </cell>
          <cell r="CO319">
            <v>36</v>
          </cell>
          <cell r="CP319" t="str">
            <v>*</v>
          </cell>
          <cell r="CQ319" t="str">
            <v>*</v>
          </cell>
          <cell r="CR319" t="str">
            <v>*</v>
          </cell>
          <cell r="CS319" t="str">
            <v>*</v>
          </cell>
          <cell r="CT319">
            <v>309</v>
          </cell>
          <cell r="CU319">
            <v>277</v>
          </cell>
          <cell r="CV319">
            <v>87</v>
          </cell>
          <cell r="CW319">
            <v>190</v>
          </cell>
          <cell r="CX319">
            <v>152</v>
          </cell>
          <cell r="CY319">
            <v>116</v>
          </cell>
          <cell r="CZ319">
            <v>36</v>
          </cell>
          <cell r="DA319">
            <v>16</v>
          </cell>
          <cell r="DB319">
            <v>33</v>
          </cell>
          <cell r="DC319">
            <v>19</v>
          </cell>
          <cell r="DD319">
            <v>14</v>
          </cell>
          <cell r="DE319">
            <v>5</v>
          </cell>
          <cell r="DF319">
            <v>691</v>
          </cell>
          <cell r="DG319">
            <v>609</v>
          </cell>
          <cell r="DH319">
            <v>269</v>
          </cell>
          <cell r="DI319">
            <v>340</v>
          </cell>
          <cell r="DJ319">
            <v>231</v>
          </cell>
          <cell r="DK319">
            <v>143</v>
          </cell>
          <cell r="DL319">
            <v>88</v>
          </cell>
          <cell r="DM319">
            <v>51</v>
          </cell>
          <cell r="DN319">
            <v>105</v>
          </cell>
          <cell r="DO319">
            <v>49</v>
          </cell>
          <cell r="DP319">
            <v>56</v>
          </cell>
          <cell r="DQ319">
            <v>4</v>
          </cell>
          <cell r="DR319">
            <v>269</v>
          </cell>
          <cell r="DS319">
            <v>241</v>
          </cell>
          <cell r="DT319">
            <v>126</v>
          </cell>
          <cell r="DU319">
            <v>115</v>
          </cell>
          <cell r="DV319">
            <v>80</v>
          </cell>
          <cell r="DW319">
            <v>45</v>
          </cell>
          <cell r="DX319">
            <v>35</v>
          </cell>
          <cell r="DY319">
            <v>19</v>
          </cell>
          <cell r="DZ319" t="str">
            <v>*</v>
          </cell>
          <cell r="EA319" t="str">
            <v>*</v>
          </cell>
          <cell r="EB319">
            <v>25</v>
          </cell>
          <cell r="EC319" t="str">
            <v>*</v>
          </cell>
          <cell r="ED319">
            <v>342</v>
          </cell>
          <cell r="EE319">
            <v>304</v>
          </cell>
          <cell r="EF319">
            <v>112</v>
          </cell>
          <cell r="EG319">
            <v>192</v>
          </cell>
          <cell r="EH319">
            <v>160</v>
          </cell>
          <cell r="EI319">
            <v>128</v>
          </cell>
          <cell r="EJ319">
            <v>32</v>
          </cell>
          <cell r="EK319">
            <v>16</v>
          </cell>
          <cell r="EL319" t="str">
            <v>*</v>
          </cell>
          <cell r="EM319" t="str">
            <v>*</v>
          </cell>
          <cell r="EN319">
            <v>16</v>
          </cell>
          <cell r="EO319" t="str">
            <v>*</v>
          </cell>
          <cell r="EP319">
            <v>334</v>
          </cell>
          <cell r="EQ319">
            <v>307</v>
          </cell>
          <cell r="ER319">
            <v>51</v>
          </cell>
          <cell r="ES319">
            <v>256</v>
          </cell>
          <cell r="ET319">
            <v>218</v>
          </cell>
          <cell r="EU319">
            <v>190</v>
          </cell>
          <cell r="EV319">
            <v>28</v>
          </cell>
          <cell r="EW319">
            <v>10</v>
          </cell>
          <cell r="EX319">
            <v>34</v>
          </cell>
          <cell r="EY319">
            <v>26</v>
          </cell>
          <cell r="EZ319">
            <v>7</v>
          </cell>
          <cell r="FA319">
            <v>4</v>
          </cell>
          <cell r="FB319">
            <v>1091</v>
          </cell>
          <cell r="FC319">
            <v>992</v>
          </cell>
          <cell r="FD319">
            <v>230</v>
          </cell>
          <cell r="FE319">
            <v>762</v>
          </cell>
          <cell r="FF319">
            <v>620</v>
          </cell>
          <cell r="FG319">
            <v>490</v>
          </cell>
          <cell r="FH319">
            <v>130</v>
          </cell>
          <cell r="FI319">
            <v>65</v>
          </cell>
          <cell r="FJ319">
            <v>130</v>
          </cell>
          <cell r="FK319">
            <v>83</v>
          </cell>
          <cell r="FL319">
            <v>46</v>
          </cell>
          <cell r="FM319">
            <v>12</v>
          </cell>
          <cell r="FN319">
            <v>686</v>
          </cell>
          <cell r="FO319">
            <v>601</v>
          </cell>
          <cell r="FP319">
            <v>350</v>
          </cell>
          <cell r="FQ319">
            <v>251</v>
          </cell>
          <cell r="FR319">
            <v>151</v>
          </cell>
          <cell r="FS319">
            <v>79</v>
          </cell>
          <cell r="FT319">
            <v>72</v>
          </cell>
          <cell r="FU319">
            <v>38</v>
          </cell>
          <cell r="FV319">
            <v>96</v>
          </cell>
          <cell r="FW319">
            <v>30</v>
          </cell>
          <cell r="FX319">
            <v>66</v>
          </cell>
          <cell r="FY319">
            <v>4</v>
          </cell>
          <cell r="FZ319">
            <v>168</v>
          </cell>
          <cell r="GA319">
            <v>145</v>
          </cell>
          <cell r="GB319">
            <v>65</v>
          </cell>
          <cell r="GC319">
            <v>80</v>
          </cell>
          <cell r="GD319">
            <v>70</v>
          </cell>
          <cell r="GE319">
            <v>53</v>
          </cell>
          <cell r="GF319">
            <v>17</v>
          </cell>
          <cell r="GG319">
            <v>9</v>
          </cell>
          <cell r="GH319">
            <v>10</v>
          </cell>
          <cell r="GI319">
            <v>4</v>
          </cell>
          <cell r="GJ319">
            <v>6</v>
          </cell>
          <cell r="GK319">
            <v>0</v>
          </cell>
          <cell r="GL319">
            <v>0</v>
          </cell>
          <cell r="GM319">
            <v>0</v>
          </cell>
          <cell r="GN319">
            <v>0</v>
          </cell>
          <cell r="GO319">
            <v>0</v>
          </cell>
          <cell r="GP319">
            <v>0</v>
          </cell>
          <cell r="GQ319">
            <v>0</v>
          </cell>
          <cell r="GR319">
            <v>0</v>
          </cell>
          <cell r="GS319">
            <v>0</v>
          </cell>
          <cell r="GT319">
            <v>0</v>
          </cell>
          <cell r="GU319">
            <v>0</v>
          </cell>
          <cell r="GV319">
            <v>0</v>
          </cell>
          <cell r="GW319">
            <v>0</v>
          </cell>
          <cell r="GX319">
            <v>1145</v>
          </cell>
          <cell r="GY319">
            <v>1040</v>
          </cell>
          <cell r="GZ319">
            <v>261</v>
          </cell>
          <cell r="HA319">
            <v>779</v>
          </cell>
          <cell r="HB319">
            <v>631</v>
          </cell>
          <cell r="HC319">
            <v>497</v>
          </cell>
          <cell r="HD319">
            <v>134</v>
          </cell>
          <cell r="HE319">
            <v>68</v>
          </cell>
          <cell r="HF319">
            <v>136</v>
          </cell>
          <cell r="HG319">
            <v>86</v>
          </cell>
          <cell r="HH319">
            <v>49</v>
          </cell>
          <cell r="HI319">
            <v>12</v>
          </cell>
          <cell r="HJ319">
            <v>0</v>
          </cell>
          <cell r="HK319">
            <v>0</v>
          </cell>
          <cell r="HL319">
            <v>0</v>
          </cell>
          <cell r="HM319">
            <v>0</v>
          </cell>
          <cell r="HN319">
            <v>0</v>
          </cell>
          <cell r="HO319">
            <v>0</v>
          </cell>
          <cell r="HP319">
            <v>0</v>
          </cell>
          <cell r="HQ319">
            <v>0</v>
          </cell>
          <cell r="HR319">
            <v>0</v>
          </cell>
          <cell r="HS319">
            <v>0</v>
          </cell>
          <cell r="HT319">
            <v>0</v>
          </cell>
          <cell r="HU319">
            <v>0</v>
          </cell>
          <cell r="HV319">
            <v>854</v>
          </cell>
          <cell r="HW319">
            <v>765</v>
          </cell>
          <cell r="HX319">
            <v>349</v>
          </cell>
          <cell r="HY319">
            <v>416</v>
          </cell>
          <cell r="HZ319">
            <v>308</v>
          </cell>
          <cell r="IA319">
            <v>196</v>
          </cell>
          <cell r="IB319">
            <v>112</v>
          </cell>
          <cell r="IC319">
            <v>59</v>
          </cell>
          <cell r="ID319">
            <v>104</v>
          </cell>
          <cell r="IE319">
            <v>41</v>
          </cell>
          <cell r="IF319">
            <v>63</v>
          </cell>
          <cell r="IG319">
            <v>4</v>
          </cell>
          <cell r="IH319">
            <v>1091</v>
          </cell>
          <cell r="II319">
            <v>973</v>
          </cell>
          <cell r="IJ319">
            <v>296</v>
          </cell>
          <cell r="IK319">
            <v>677</v>
          </cell>
          <cell r="IL319">
            <v>533</v>
          </cell>
          <cell r="IM319">
            <v>426</v>
          </cell>
          <cell r="IN319">
            <v>107</v>
          </cell>
          <cell r="IO319">
            <v>53</v>
          </cell>
          <cell r="IP319">
            <v>132</v>
          </cell>
          <cell r="IQ319">
            <v>76</v>
          </cell>
          <cell r="IR319">
            <v>55</v>
          </cell>
          <cell r="IS319">
            <v>12</v>
          </cell>
        </row>
        <row r="320">
          <cell r="A320" t="str">
            <v>Schweinfurt, Stadt</v>
          </cell>
          <cell r="B320">
            <v>1692</v>
          </cell>
          <cell r="C320">
            <v>1517</v>
          </cell>
          <cell r="D320">
            <v>539</v>
          </cell>
          <cell r="E320">
            <v>978</v>
          </cell>
          <cell r="F320">
            <v>862</v>
          </cell>
          <cell r="G320">
            <v>522</v>
          </cell>
          <cell r="H320">
            <v>339</v>
          </cell>
          <cell r="I320">
            <v>256</v>
          </cell>
          <cell r="J320">
            <v>116</v>
          </cell>
          <cell r="K320">
            <v>49</v>
          </cell>
          <cell r="L320">
            <v>67</v>
          </cell>
          <cell r="M320">
            <v>0</v>
          </cell>
          <cell r="N320">
            <v>904</v>
          </cell>
          <cell r="O320">
            <v>812</v>
          </cell>
          <cell r="P320">
            <v>312</v>
          </cell>
          <cell r="Q320">
            <v>500</v>
          </cell>
          <cell r="R320">
            <v>430</v>
          </cell>
          <cell r="S320">
            <v>270</v>
          </cell>
          <cell r="T320">
            <v>160</v>
          </cell>
          <cell r="U320">
            <v>118</v>
          </cell>
          <cell r="V320">
            <v>70</v>
          </cell>
          <cell r="W320">
            <v>29</v>
          </cell>
          <cell r="X320">
            <v>41</v>
          </cell>
          <cell r="Y320">
            <v>0</v>
          </cell>
          <cell r="Z320">
            <v>788</v>
          </cell>
          <cell r="AA320">
            <v>705</v>
          </cell>
          <cell r="AB320">
            <v>227</v>
          </cell>
          <cell r="AC320">
            <v>478</v>
          </cell>
          <cell r="AD320">
            <v>432</v>
          </cell>
          <cell r="AE320">
            <v>252</v>
          </cell>
          <cell r="AF320">
            <v>179</v>
          </cell>
          <cell r="AG320">
            <v>138</v>
          </cell>
          <cell r="AH320">
            <v>46</v>
          </cell>
          <cell r="AI320">
            <v>20</v>
          </cell>
          <cell r="AJ320">
            <v>26</v>
          </cell>
          <cell r="AK320">
            <v>0</v>
          </cell>
          <cell r="AL320">
            <v>141</v>
          </cell>
          <cell r="AM320">
            <v>121</v>
          </cell>
          <cell r="AN320">
            <v>36</v>
          </cell>
          <cell r="AO320">
            <v>85</v>
          </cell>
          <cell r="AP320">
            <v>50</v>
          </cell>
          <cell r="AQ320">
            <v>38</v>
          </cell>
          <cell r="AR320">
            <v>12</v>
          </cell>
          <cell r="AS320">
            <v>8</v>
          </cell>
          <cell r="AT320">
            <v>35</v>
          </cell>
          <cell r="AU320">
            <v>16</v>
          </cell>
          <cell r="AV320">
            <v>19</v>
          </cell>
          <cell r="AW320">
            <v>0</v>
          </cell>
          <cell r="AX320">
            <v>422</v>
          </cell>
          <cell r="AY320">
            <v>374</v>
          </cell>
          <cell r="AZ320">
            <v>125</v>
          </cell>
          <cell r="BA320">
            <v>249</v>
          </cell>
          <cell r="BB320">
            <v>214</v>
          </cell>
          <cell r="BC320">
            <v>142</v>
          </cell>
          <cell r="BD320">
            <v>72</v>
          </cell>
          <cell r="BE320">
            <v>56</v>
          </cell>
          <cell r="BF320">
            <v>35</v>
          </cell>
          <cell r="BG320">
            <v>14</v>
          </cell>
          <cell r="BH320">
            <v>21</v>
          </cell>
          <cell r="BI320">
            <v>0</v>
          </cell>
          <cell r="BJ320">
            <v>401</v>
          </cell>
          <cell r="BK320">
            <v>356</v>
          </cell>
          <cell r="BL320">
            <v>103</v>
          </cell>
          <cell r="BM320">
            <v>253</v>
          </cell>
          <cell r="BN320">
            <v>230</v>
          </cell>
          <cell r="BO320">
            <v>143</v>
          </cell>
          <cell r="BP320">
            <v>87</v>
          </cell>
          <cell r="BQ320">
            <v>70</v>
          </cell>
          <cell r="BR320">
            <v>23</v>
          </cell>
          <cell r="BS320">
            <v>9</v>
          </cell>
          <cell r="BT320">
            <v>14</v>
          </cell>
          <cell r="BU320">
            <v>0</v>
          </cell>
          <cell r="BV320">
            <v>340</v>
          </cell>
          <cell r="BW320">
            <v>314</v>
          </cell>
          <cell r="BX320">
            <v>111</v>
          </cell>
          <cell r="BY320">
            <v>203</v>
          </cell>
          <cell r="BZ320">
            <v>192</v>
          </cell>
          <cell r="CA320">
            <v>129</v>
          </cell>
          <cell r="CB320">
            <v>62</v>
          </cell>
          <cell r="CC320">
            <v>38</v>
          </cell>
          <cell r="CD320">
            <v>11</v>
          </cell>
          <cell r="CE320">
            <v>5</v>
          </cell>
          <cell r="CF320">
            <v>6</v>
          </cell>
          <cell r="CG320">
            <v>0</v>
          </cell>
          <cell r="CH320">
            <v>388</v>
          </cell>
          <cell r="CI320">
            <v>352</v>
          </cell>
          <cell r="CJ320">
            <v>164</v>
          </cell>
          <cell r="CK320">
            <v>188</v>
          </cell>
          <cell r="CL320">
            <v>176</v>
          </cell>
          <cell r="CM320">
            <v>70</v>
          </cell>
          <cell r="CN320">
            <v>106</v>
          </cell>
          <cell r="CO320">
            <v>84</v>
          </cell>
          <cell r="CP320">
            <v>12</v>
          </cell>
          <cell r="CQ320">
            <v>5</v>
          </cell>
          <cell r="CR320">
            <v>7</v>
          </cell>
          <cell r="CS320">
            <v>0</v>
          </cell>
          <cell r="CT320">
            <v>393</v>
          </cell>
          <cell r="CU320">
            <v>358</v>
          </cell>
          <cell r="CV320">
            <v>51</v>
          </cell>
          <cell r="CW320">
            <v>307</v>
          </cell>
          <cell r="CX320">
            <v>291</v>
          </cell>
          <cell r="CY320">
            <v>236</v>
          </cell>
          <cell r="CZ320">
            <v>54</v>
          </cell>
          <cell r="DA320">
            <v>43</v>
          </cell>
          <cell r="DB320">
            <v>16</v>
          </cell>
          <cell r="DC320">
            <v>8</v>
          </cell>
          <cell r="DD320">
            <v>8</v>
          </cell>
          <cell r="DE320">
            <v>0</v>
          </cell>
          <cell r="DF320">
            <v>701</v>
          </cell>
          <cell r="DG320">
            <v>628</v>
          </cell>
          <cell r="DH320">
            <v>308</v>
          </cell>
          <cell r="DI320">
            <v>320</v>
          </cell>
          <cell r="DJ320">
            <v>260</v>
          </cell>
          <cell r="DK320">
            <v>123</v>
          </cell>
          <cell r="DL320">
            <v>137</v>
          </cell>
          <cell r="DM320">
            <v>100</v>
          </cell>
          <cell r="DN320">
            <v>60</v>
          </cell>
          <cell r="DO320">
            <v>25</v>
          </cell>
          <cell r="DP320">
            <v>35</v>
          </cell>
          <cell r="DQ320">
            <v>0</v>
          </cell>
          <cell r="DR320">
            <v>292</v>
          </cell>
          <cell r="DS320">
            <v>264</v>
          </cell>
          <cell r="DT320">
            <v>107</v>
          </cell>
          <cell r="DU320">
            <v>157</v>
          </cell>
          <cell r="DV320">
            <v>129</v>
          </cell>
          <cell r="DW320">
            <v>46</v>
          </cell>
          <cell r="DX320">
            <v>83</v>
          </cell>
          <cell r="DY320">
            <v>67</v>
          </cell>
          <cell r="DZ320">
            <v>28</v>
          </cell>
          <cell r="EA320">
            <v>12</v>
          </cell>
          <cell r="EB320">
            <v>16</v>
          </cell>
          <cell r="EC320">
            <v>0</v>
          </cell>
          <cell r="ED320">
            <v>223</v>
          </cell>
          <cell r="EE320">
            <v>197</v>
          </cell>
          <cell r="EF320">
            <v>50</v>
          </cell>
          <cell r="EG320">
            <v>147</v>
          </cell>
          <cell r="EH320">
            <v>137</v>
          </cell>
          <cell r="EI320">
            <v>91</v>
          </cell>
          <cell r="EJ320">
            <v>46</v>
          </cell>
          <cell r="EK320">
            <v>33</v>
          </cell>
          <cell r="EL320">
            <v>10</v>
          </cell>
          <cell r="EM320">
            <v>3</v>
          </cell>
          <cell r="EN320">
            <v>7</v>
          </cell>
          <cell r="EO320">
            <v>0</v>
          </cell>
          <cell r="EP320">
            <v>83</v>
          </cell>
          <cell r="EQ320">
            <v>70</v>
          </cell>
          <cell r="ER320">
            <v>23</v>
          </cell>
          <cell r="ES320">
            <v>47</v>
          </cell>
          <cell r="ET320" t="str">
            <v>*</v>
          </cell>
          <cell r="EU320">
            <v>26</v>
          </cell>
          <cell r="EV320" t="str">
            <v>*</v>
          </cell>
          <cell r="EW320">
            <v>13</v>
          </cell>
          <cell r="EX320" t="str">
            <v>*</v>
          </cell>
          <cell r="EY320" t="str">
            <v>*</v>
          </cell>
          <cell r="EZ320" t="str">
            <v>*</v>
          </cell>
          <cell r="FA320">
            <v>0</v>
          </cell>
          <cell r="FB320">
            <v>891</v>
          </cell>
          <cell r="FC320">
            <v>822</v>
          </cell>
          <cell r="FD320">
            <v>167</v>
          </cell>
          <cell r="FE320">
            <v>655</v>
          </cell>
          <cell r="FF320">
            <v>601</v>
          </cell>
          <cell r="FG320">
            <v>421</v>
          </cell>
          <cell r="FH320">
            <v>179</v>
          </cell>
          <cell r="FI320">
            <v>144</v>
          </cell>
          <cell r="FJ320">
            <v>54</v>
          </cell>
          <cell r="FK320">
            <v>22</v>
          </cell>
          <cell r="FL320">
            <v>32</v>
          </cell>
          <cell r="FM320">
            <v>0</v>
          </cell>
          <cell r="FN320">
            <v>655</v>
          </cell>
          <cell r="FO320">
            <v>574</v>
          </cell>
          <cell r="FP320">
            <v>331</v>
          </cell>
          <cell r="FQ320">
            <v>243</v>
          </cell>
          <cell r="FR320">
            <v>185</v>
          </cell>
          <cell r="FS320">
            <v>58</v>
          </cell>
          <cell r="FT320">
            <v>127</v>
          </cell>
          <cell r="FU320">
            <v>86</v>
          </cell>
          <cell r="FV320">
            <v>58</v>
          </cell>
          <cell r="FW320">
            <v>26</v>
          </cell>
          <cell r="FX320">
            <v>32</v>
          </cell>
          <cell r="FY320">
            <v>0</v>
          </cell>
          <cell r="FZ320">
            <v>77</v>
          </cell>
          <cell r="GA320">
            <v>65</v>
          </cell>
          <cell r="GB320">
            <v>18</v>
          </cell>
          <cell r="GC320">
            <v>47</v>
          </cell>
          <cell r="GD320" t="str">
            <v>*</v>
          </cell>
          <cell r="GE320">
            <v>26</v>
          </cell>
          <cell r="GF320" t="str">
            <v>*</v>
          </cell>
          <cell r="GG320">
            <v>14</v>
          </cell>
          <cell r="GH320" t="str">
            <v>*</v>
          </cell>
          <cell r="GI320">
            <v>0</v>
          </cell>
          <cell r="GJ320" t="str">
            <v>*</v>
          </cell>
          <cell r="GK320">
            <v>0</v>
          </cell>
          <cell r="GL320">
            <v>69</v>
          </cell>
          <cell r="GM320">
            <v>56</v>
          </cell>
          <cell r="GN320">
            <v>23</v>
          </cell>
          <cell r="GO320">
            <v>33</v>
          </cell>
          <cell r="GP320" t="str">
            <v>*</v>
          </cell>
          <cell r="GQ320">
            <v>17</v>
          </cell>
          <cell r="GR320" t="str">
            <v>*</v>
          </cell>
          <cell r="GS320">
            <v>12</v>
          </cell>
          <cell r="GT320" t="str">
            <v>*</v>
          </cell>
          <cell r="GU320" t="str">
            <v>*</v>
          </cell>
          <cell r="GV320" t="str">
            <v>*</v>
          </cell>
          <cell r="GW320">
            <v>0</v>
          </cell>
          <cell r="GX320">
            <v>1008</v>
          </cell>
          <cell r="GY320">
            <v>925</v>
          </cell>
          <cell r="GZ320">
            <v>237</v>
          </cell>
          <cell r="HA320">
            <v>688</v>
          </cell>
          <cell r="HB320">
            <v>629</v>
          </cell>
          <cell r="HC320">
            <v>429</v>
          </cell>
          <cell r="HD320">
            <v>199</v>
          </cell>
          <cell r="HE320">
            <v>161</v>
          </cell>
          <cell r="HF320">
            <v>59</v>
          </cell>
          <cell r="HG320">
            <v>24</v>
          </cell>
          <cell r="HH320">
            <v>35</v>
          </cell>
          <cell r="HI320">
            <v>0</v>
          </cell>
          <cell r="HJ320">
            <v>69</v>
          </cell>
          <cell r="HK320">
            <v>56</v>
          </cell>
          <cell r="HL320">
            <v>23</v>
          </cell>
          <cell r="HM320">
            <v>33</v>
          </cell>
          <cell r="HN320" t="str">
            <v>*</v>
          </cell>
          <cell r="HO320">
            <v>17</v>
          </cell>
          <cell r="HP320" t="str">
            <v>*</v>
          </cell>
          <cell r="HQ320">
            <v>12</v>
          </cell>
          <cell r="HR320" t="str">
            <v>*</v>
          </cell>
          <cell r="HS320" t="str">
            <v>*</v>
          </cell>
          <cell r="HT320" t="str">
            <v>*</v>
          </cell>
          <cell r="HU320">
            <v>0</v>
          </cell>
          <cell r="HV320">
            <v>702</v>
          </cell>
          <cell r="HW320">
            <v>622</v>
          </cell>
          <cell r="HX320">
            <v>248</v>
          </cell>
          <cell r="HY320">
            <v>374</v>
          </cell>
          <cell r="HZ320">
            <v>304</v>
          </cell>
          <cell r="IA320">
            <v>156</v>
          </cell>
          <cell r="IB320">
            <v>148</v>
          </cell>
          <cell r="IC320">
            <v>99</v>
          </cell>
          <cell r="ID320">
            <v>70</v>
          </cell>
          <cell r="IE320">
            <v>33</v>
          </cell>
          <cell r="IF320">
            <v>37</v>
          </cell>
          <cell r="IG320">
            <v>0</v>
          </cell>
          <cell r="IH320">
            <v>990</v>
          </cell>
          <cell r="II320">
            <v>895</v>
          </cell>
          <cell r="IJ320">
            <v>291</v>
          </cell>
          <cell r="IK320">
            <v>604</v>
          </cell>
          <cell r="IL320">
            <v>558</v>
          </cell>
          <cell r="IM320">
            <v>366</v>
          </cell>
          <cell r="IN320">
            <v>191</v>
          </cell>
          <cell r="IO320">
            <v>157</v>
          </cell>
          <cell r="IP320">
            <v>46</v>
          </cell>
          <cell r="IQ320">
            <v>16</v>
          </cell>
          <cell r="IR320">
            <v>30</v>
          </cell>
          <cell r="IS320">
            <v>0</v>
          </cell>
        </row>
        <row r="321">
          <cell r="A321" t="str">
            <v>Würzburg, Stadt</v>
          </cell>
          <cell r="B321">
            <v>2347</v>
          </cell>
          <cell r="C321">
            <v>1986</v>
          </cell>
          <cell r="D321">
            <v>1024</v>
          </cell>
          <cell r="E321">
            <v>962</v>
          </cell>
          <cell r="F321">
            <v>802</v>
          </cell>
          <cell r="G321">
            <v>524</v>
          </cell>
          <cell r="H321">
            <v>277</v>
          </cell>
          <cell r="I321">
            <v>147</v>
          </cell>
          <cell r="J321">
            <v>152</v>
          </cell>
          <cell r="K321">
            <v>63</v>
          </cell>
          <cell r="L321">
            <v>89</v>
          </cell>
          <cell r="M321">
            <v>8</v>
          </cell>
          <cell r="N321">
            <v>1292</v>
          </cell>
          <cell r="O321">
            <v>1089</v>
          </cell>
          <cell r="P321">
            <v>590</v>
          </cell>
          <cell r="Q321">
            <v>499</v>
          </cell>
          <cell r="R321">
            <v>422</v>
          </cell>
          <cell r="S321">
            <v>268</v>
          </cell>
          <cell r="T321">
            <v>153</v>
          </cell>
          <cell r="U321">
            <v>79</v>
          </cell>
          <cell r="V321">
            <v>73</v>
          </cell>
          <cell r="W321">
            <v>30</v>
          </cell>
          <cell r="X321">
            <v>43</v>
          </cell>
          <cell r="Y321">
            <v>4</v>
          </cell>
          <cell r="Z321">
            <v>1055</v>
          </cell>
          <cell r="AA321">
            <v>897</v>
          </cell>
          <cell r="AB321">
            <v>434</v>
          </cell>
          <cell r="AC321">
            <v>463</v>
          </cell>
          <cell r="AD321">
            <v>380</v>
          </cell>
          <cell r="AE321">
            <v>256</v>
          </cell>
          <cell r="AF321">
            <v>124</v>
          </cell>
          <cell r="AG321">
            <v>68</v>
          </cell>
          <cell r="AH321">
            <v>79</v>
          </cell>
          <cell r="AI321">
            <v>33</v>
          </cell>
          <cell r="AJ321">
            <v>46</v>
          </cell>
          <cell r="AK321">
            <v>4</v>
          </cell>
          <cell r="AL321">
            <v>201</v>
          </cell>
          <cell r="AM321">
            <v>163</v>
          </cell>
          <cell r="AN321">
            <v>73</v>
          </cell>
          <cell r="AO321">
            <v>90</v>
          </cell>
          <cell r="AP321">
            <v>65</v>
          </cell>
          <cell r="AQ321">
            <v>52</v>
          </cell>
          <cell r="AR321">
            <v>13</v>
          </cell>
          <cell r="AS321">
            <v>3</v>
          </cell>
          <cell r="AT321" t="str">
            <v>*</v>
          </cell>
          <cell r="AU321">
            <v>10</v>
          </cell>
          <cell r="AV321" t="str">
            <v>*</v>
          </cell>
          <cell r="AW321" t="str">
            <v>*</v>
          </cell>
          <cell r="AX321">
            <v>654</v>
          </cell>
          <cell r="AY321">
            <v>550</v>
          </cell>
          <cell r="AZ321">
            <v>311</v>
          </cell>
          <cell r="BA321">
            <v>239</v>
          </cell>
          <cell r="BB321">
            <v>193</v>
          </cell>
          <cell r="BC321">
            <v>125</v>
          </cell>
          <cell r="BD321">
            <v>68</v>
          </cell>
          <cell r="BE321">
            <v>39</v>
          </cell>
          <cell r="BF321">
            <v>43</v>
          </cell>
          <cell r="BG321">
            <v>15</v>
          </cell>
          <cell r="BH321">
            <v>28</v>
          </cell>
          <cell r="BI321">
            <v>3</v>
          </cell>
          <cell r="BJ321">
            <v>524</v>
          </cell>
          <cell r="BK321">
            <v>450</v>
          </cell>
          <cell r="BL321">
            <v>191</v>
          </cell>
          <cell r="BM321">
            <v>259</v>
          </cell>
          <cell r="BN321">
            <v>220</v>
          </cell>
          <cell r="BO321">
            <v>145</v>
          </cell>
          <cell r="BP321">
            <v>75</v>
          </cell>
          <cell r="BQ321">
            <v>43</v>
          </cell>
          <cell r="BR321" t="str">
            <v>*</v>
          </cell>
          <cell r="BS321" t="str">
            <v>*</v>
          </cell>
          <cell r="BT321">
            <v>20</v>
          </cell>
          <cell r="BU321" t="str">
            <v>*</v>
          </cell>
          <cell r="BV321">
            <v>426</v>
          </cell>
          <cell r="BW321">
            <v>369</v>
          </cell>
          <cell r="BX321">
            <v>205</v>
          </cell>
          <cell r="BY321">
            <v>164</v>
          </cell>
          <cell r="BZ321">
            <v>141</v>
          </cell>
          <cell r="CA321">
            <v>98</v>
          </cell>
          <cell r="CB321">
            <v>42</v>
          </cell>
          <cell r="CC321">
            <v>17</v>
          </cell>
          <cell r="CD321" t="str">
            <v>*</v>
          </cell>
          <cell r="CE321">
            <v>15</v>
          </cell>
          <cell r="CF321" t="str">
            <v>*</v>
          </cell>
          <cell r="CG321" t="str">
            <v>*</v>
          </cell>
          <cell r="CH321">
            <v>542</v>
          </cell>
          <cell r="CI321">
            <v>454</v>
          </cell>
          <cell r="CJ321">
            <v>244</v>
          </cell>
          <cell r="CK321">
            <v>210</v>
          </cell>
          <cell r="CL321">
            <v>183</v>
          </cell>
          <cell r="CM321">
            <v>104</v>
          </cell>
          <cell r="CN321">
            <v>79</v>
          </cell>
          <cell r="CO321">
            <v>45</v>
          </cell>
          <cell r="CP321" t="str">
            <v>*</v>
          </cell>
          <cell r="CQ321" t="str">
            <v>*</v>
          </cell>
          <cell r="CR321">
            <v>20</v>
          </cell>
          <cell r="CS321" t="str">
            <v>*</v>
          </cell>
          <cell r="CT321">
            <v>264</v>
          </cell>
          <cell r="CU321">
            <v>239</v>
          </cell>
          <cell r="CV321">
            <v>113</v>
          </cell>
          <cell r="CW321">
            <v>126</v>
          </cell>
          <cell r="CX321">
            <v>108</v>
          </cell>
          <cell r="CY321">
            <v>85</v>
          </cell>
          <cell r="CZ321">
            <v>23</v>
          </cell>
          <cell r="DA321">
            <v>13</v>
          </cell>
          <cell r="DB321" t="str">
            <v>*</v>
          </cell>
          <cell r="DC321" t="str">
            <v>*</v>
          </cell>
          <cell r="DD321">
            <v>9</v>
          </cell>
          <cell r="DE321" t="str">
            <v>*</v>
          </cell>
          <cell r="DF321">
            <v>806</v>
          </cell>
          <cell r="DG321">
            <v>689</v>
          </cell>
          <cell r="DH321">
            <v>383</v>
          </cell>
          <cell r="DI321">
            <v>306</v>
          </cell>
          <cell r="DJ321">
            <v>239</v>
          </cell>
          <cell r="DK321">
            <v>127</v>
          </cell>
          <cell r="DL321">
            <v>111</v>
          </cell>
          <cell r="DM321">
            <v>65</v>
          </cell>
          <cell r="DN321" t="str">
            <v>*</v>
          </cell>
          <cell r="DO321" t="str">
            <v>*</v>
          </cell>
          <cell r="DP321">
            <v>39</v>
          </cell>
          <cell r="DQ321" t="str">
            <v>*</v>
          </cell>
          <cell r="DR321">
            <v>340</v>
          </cell>
          <cell r="DS321">
            <v>290</v>
          </cell>
          <cell r="DT321">
            <v>183</v>
          </cell>
          <cell r="DU321">
            <v>107</v>
          </cell>
          <cell r="DV321">
            <v>85</v>
          </cell>
          <cell r="DW321">
            <v>46</v>
          </cell>
          <cell r="DX321">
            <v>39</v>
          </cell>
          <cell r="DY321">
            <v>20</v>
          </cell>
          <cell r="DZ321">
            <v>22</v>
          </cell>
          <cell r="EA321">
            <v>5</v>
          </cell>
          <cell r="EB321">
            <v>17</v>
          </cell>
          <cell r="EC321">
            <v>0</v>
          </cell>
          <cell r="ED321">
            <v>693</v>
          </cell>
          <cell r="EE321">
            <v>542</v>
          </cell>
          <cell r="EF321">
            <v>302</v>
          </cell>
          <cell r="EG321">
            <v>240</v>
          </cell>
          <cell r="EH321">
            <v>205</v>
          </cell>
          <cell r="EI321">
            <v>133</v>
          </cell>
          <cell r="EJ321">
            <v>72</v>
          </cell>
          <cell r="EK321">
            <v>29</v>
          </cell>
          <cell r="EL321">
            <v>32</v>
          </cell>
          <cell r="EM321">
            <v>13</v>
          </cell>
          <cell r="EN321">
            <v>19</v>
          </cell>
          <cell r="EO321">
            <v>3</v>
          </cell>
          <cell r="EP321">
            <v>244</v>
          </cell>
          <cell r="EQ321">
            <v>226</v>
          </cell>
          <cell r="ER321">
            <v>43</v>
          </cell>
          <cell r="ES321">
            <v>183</v>
          </cell>
          <cell r="ET321">
            <v>165</v>
          </cell>
          <cell r="EU321">
            <v>133</v>
          </cell>
          <cell r="EV321">
            <v>32</v>
          </cell>
          <cell r="EW321">
            <v>20</v>
          </cell>
          <cell r="EX321" t="str">
            <v>*</v>
          </cell>
          <cell r="EY321">
            <v>12</v>
          </cell>
          <cell r="EZ321" t="str">
            <v>*</v>
          </cell>
          <cell r="FA321" t="str">
            <v>*</v>
          </cell>
          <cell r="FB321">
            <v>1004</v>
          </cell>
          <cell r="FC321">
            <v>894</v>
          </cell>
          <cell r="FD321">
            <v>327</v>
          </cell>
          <cell r="FE321">
            <v>567</v>
          </cell>
          <cell r="FF321">
            <v>493</v>
          </cell>
          <cell r="FG321">
            <v>362</v>
          </cell>
          <cell r="FH321">
            <v>131</v>
          </cell>
          <cell r="FI321">
            <v>76</v>
          </cell>
          <cell r="FJ321">
            <v>70</v>
          </cell>
          <cell r="FK321">
            <v>36</v>
          </cell>
          <cell r="FL321">
            <v>34</v>
          </cell>
          <cell r="FM321">
            <v>4</v>
          </cell>
          <cell r="FN321">
            <v>883</v>
          </cell>
          <cell r="FO321">
            <v>732</v>
          </cell>
          <cell r="FP321">
            <v>498</v>
          </cell>
          <cell r="FQ321">
            <v>234</v>
          </cell>
          <cell r="FR321">
            <v>173</v>
          </cell>
          <cell r="FS321">
            <v>74</v>
          </cell>
          <cell r="FT321">
            <v>98</v>
          </cell>
          <cell r="FU321">
            <v>52</v>
          </cell>
          <cell r="FV321" t="str">
            <v>*</v>
          </cell>
          <cell r="FW321" t="str">
            <v>*</v>
          </cell>
          <cell r="FX321">
            <v>40</v>
          </cell>
          <cell r="FY321" t="str">
            <v>*</v>
          </cell>
          <cell r="FZ321">
            <v>459</v>
          </cell>
          <cell r="GA321">
            <v>359</v>
          </cell>
          <cell r="GB321">
            <v>199</v>
          </cell>
          <cell r="GC321">
            <v>160</v>
          </cell>
          <cell r="GD321">
            <v>135</v>
          </cell>
          <cell r="GE321">
            <v>87</v>
          </cell>
          <cell r="GF321">
            <v>48</v>
          </cell>
          <cell r="GG321">
            <v>19</v>
          </cell>
          <cell r="GH321" t="str">
            <v>*</v>
          </cell>
          <cell r="GI321" t="str">
            <v>*</v>
          </cell>
          <cell r="GJ321">
            <v>15</v>
          </cell>
          <cell r="GK321" t="str">
            <v>*</v>
          </cell>
          <cell r="GL321" t="str">
            <v>*</v>
          </cell>
          <cell r="GM321" t="str">
            <v>*</v>
          </cell>
          <cell r="GN321">
            <v>0</v>
          </cell>
          <cell r="GO321" t="str">
            <v>*</v>
          </cell>
          <cell r="GP321" t="str">
            <v>*</v>
          </cell>
          <cell r="GQ321" t="str">
            <v>*</v>
          </cell>
          <cell r="GR321">
            <v>0</v>
          </cell>
          <cell r="GS321">
            <v>0</v>
          </cell>
          <cell r="GT321">
            <v>0</v>
          </cell>
          <cell r="GU321">
            <v>0</v>
          </cell>
          <cell r="GV321">
            <v>0</v>
          </cell>
          <cell r="GW321">
            <v>0</v>
          </cell>
          <cell r="GX321">
            <v>1099</v>
          </cell>
          <cell r="GY321">
            <v>974</v>
          </cell>
          <cell r="GZ321">
            <v>384</v>
          </cell>
          <cell r="HA321">
            <v>590</v>
          </cell>
          <cell r="HB321">
            <v>510</v>
          </cell>
          <cell r="HC321">
            <v>366</v>
          </cell>
          <cell r="HD321">
            <v>144</v>
          </cell>
          <cell r="HE321">
            <v>83</v>
          </cell>
          <cell r="HF321">
            <v>76</v>
          </cell>
          <cell r="HG321">
            <v>38</v>
          </cell>
          <cell r="HH321">
            <v>38</v>
          </cell>
          <cell r="HI321">
            <v>4</v>
          </cell>
          <cell r="HJ321" t="str">
            <v>*</v>
          </cell>
          <cell r="HK321" t="str">
            <v>*</v>
          </cell>
          <cell r="HL321">
            <v>0</v>
          </cell>
          <cell r="HM321" t="str">
            <v>*</v>
          </cell>
          <cell r="HN321" t="str">
            <v>*</v>
          </cell>
          <cell r="HO321" t="str">
            <v>*</v>
          </cell>
          <cell r="HP321">
            <v>0</v>
          </cell>
          <cell r="HQ321">
            <v>0</v>
          </cell>
          <cell r="HR321">
            <v>0</v>
          </cell>
          <cell r="HS321">
            <v>0</v>
          </cell>
          <cell r="HT321">
            <v>0</v>
          </cell>
          <cell r="HU321">
            <v>0</v>
          </cell>
          <cell r="HV321">
            <v>1113</v>
          </cell>
          <cell r="HW321">
            <v>889</v>
          </cell>
          <cell r="HX321">
            <v>517</v>
          </cell>
          <cell r="HY321">
            <v>372</v>
          </cell>
          <cell r="HZ321">
            <v>297</v>
          </cell>
          <cell r="IA321">
            <v>181</v>
          </cell>
          <cell r="IB321">
            <v>116</v>
          </cell>
          <cell r="IC321">
            <v>51</v>
          </cell>
          <cell r="ID321">
            <v>72</v>
          </cell>
          <cell r="IE321">
            <v>33</v>
          </cell>
          <cell r="IF321">
            <v>39</v>
          </cell>
          <cell r="IG321">
            <v>3</v>
          </cell>
          <cell r="IH321">
            <v>1234</v>
          </cell>
          <cell r="II321">
            <v>1097</v>
          </cell>
          <cell r="IJ321">
            <v>507</v>
          </cell>
          <cell r="IK321">
            <v>590</v>
          </cell>
          <cell r="IL321">
            <v>505</v>
          </cell>
          <cell r="IM321">
            <v>343</v>
          </cell>
          <cell r="IN321">
            <v>161</v>
          </cell>
          <cell r="IO321">
            <v>96</v>
          </cell>
          <cell r="IP321">
            <v>80</v>
          </cell>
          <cell r="IQ321">
            <v>30</v>
          </cell>
          <cell r="IR321">
            <v>50</v>
          </cell>
          <cell r="IS321">
            <v>5</v>
          </cell>
        </row>
        <row r="322">
          <cell r="A322" t="str">
            <v>Aschaffenburg</v>
          </cell>
          <cell r="B322">
            <v>2605</v>
          </cell>
          <cell r="C322">
            <v>2260</v>
          </cell>
          <cell r="D322">
            <v>1314</v>
          </cell>
          <cell r="E322">
            <v>946</v>
          </cell>
          <cell r="F322">
            <v>713</v>
          </cell>
          <cell r="G322">
            <v>545</v>
          </cell>
          <cell r="H322">
            <v>168</v>
          </cell>
          <cell r="I322">
            <v>62</v>
          </cell>
          <cell r="J322">
            <v>221</v>
          </cell>
          <cell r="K322">
            <v>103</v>
          </cell>
          <cell r="L322">
            <v>118</v>
          </cell>
          <cell r="M322">
            <v>12</v>
          </cell>
          <cell r="N322">
            <v>1408</v>
          </cell>
          <cell r="O322">
            <v>1225</v>
          </cell>
          <cell r="P322">
            <v>721</v>
          </cell>
          <cell r="Q322">
            <v>504</v>
          </cell>
          <cell r="R322">
            <v>379</v>
          </cell>
          <cell r="S322">
            <v>292</v>
          </cell>
          <cell r="T322">
            <v>87</v>
          </cell>
          <cell r="U322">
            <v>31</v>
          </cell>
          <cell r="V322">
            <v>118</v>
          </cell>
          <cell r="W322">
            <v>55</v>
          </cell>
          <cell r="X322">
            <v>63</v>
          </cell>
          <cell r="Y322">
            <v>7</v>
          </cell>
          <cell r="Z322">
            <v>1197</v>
          </cell>
          <cell r="AA322">
            <v>1035</v>
          </cell>
          <cell r="AB322">
            <v>593</v>
          </cell>
          <cell r="AC322">
            <v>442</v>
          </cell>
          <cell r="AD322">
            <v>334</v>
          </cell>
          <cell r="AE322">
            <v>253</v>
          </cell>
          <cell r="AF322">
            <v>81</v>
          </cell>
          <cell r="AG322">
            <v>31</v>
          </cell>
          <cell r="AH322">
            <v>103</v>
          </cell>
          <cell r="AI322">
            <v>48</v>
          </cell>
          <cell r="AJ322">
            <v>55</v>
          </cell>
          <cell r="AK322">
            <v>5</v>
          </cell>
          <cell r="AL322">
            <v>233</v>
          </cell>
          <cell r="AM322">
            <v>185</v>
          </cell>
          <cell r="AN322">
            <v>90</v>
          </cell>
          <cell r="AO322">
            <v>95</v>
          </cell>
          <cell r="AP322">
            <v>54</v>
          </cell>
          <cell r="AQ322">
            <v>47</v>
          </cell>
          <cell r="AR322">
            <v>7</v>
          </cell>
          <cell r="AS322">
            <v>3</v>
          </cell>
          <cell r="AT322">
            <v>41</v>
          </cell>
          <cell r="AU322">
            <v>19</v>
          </cell>
          <cell r="AV322">
            <v>22</v>
          </cell>
          <cell r="AW322">
            <v>0</v>
          </cell>
          <cell r="AX322">
            <v>595</v>
          </cell>
          <cell r="AY322">
            <v>530</v>
          </cell>
          <cell r="AZ322">
            <v>271</v>
          </cell>
          <cell r="BA322">
            <v>259</v>
          </cell>
          <cell r="BB322">
            <v>172</v>
          </cell>
          <cell r="BC322">
            <v>137</v>
          </cell>
          <cell r="BD322">
            <v>35</v>
          </cell>
          <cell r="BE322">
            <v>8</v>
          </cell>
          <cell r="BF322">
            <v>83</v>
          </cell>
          <cell r="BG322">
            <v>42</v>
          </cell>
          <cell r="BH322">
            <v>41</v>
          </cell>
          <cell r="BI322">
            <v>4</v>
          </cell>
          <cell r="BJ322">
            <v>471</v>
          </cell>
          <cell r="BK322">
            <v>417</v>
          </cell>
          <cell r="BL322">
            <v>188</v>
          </cell>
          <cell r="BM322">
            <v>229</v>
          </cell>
          <cell r="BN322">
            <v>183</v>
          </cell>
          <cell r="BO322">
            <v>146</v>
          </cell>
          <cell r="BP322">
            <v>37</v>
          </cell>
          <cell r="BQ322">
            <v>17</v>
          </cell>
          <cell r="BR322" t="str">
            <v>*</v>
          </cell>
          <cell r="BS322" t="str">
            <v>*</v>
          </cell>
          <cell r="BT322">
            <v>22</v>
          </cell>
          <cell r="BU322" t="str">
            <v>*</v>
          </cell>
          <cell r="BV322">
            <v>544</v>
          </cell>
          <cell r="BW322">
            <v>467</v>
          </cell>
          <cell r="BX322">
            <v>251</v>
          </cell>
          <cell r="BY322">
            <v>216</v>
          </cell>
          <cell r="BZ322">
            <v>172</v>
          </cell>
          <cell r="CA322">
            <v>134</v>
          </cell>
          <cell r="CB322">
            <v>38</v>
          </cell>
          <cell r="CC322">
            <v>14</v>
          </cell>
          <cell r="CD322">
            <v>39</v>
          </cell>
          <cell r="CE322">
            <v>19</v>
          </cell>
          <cell r="CF322">
            <v>20</v>
          </cell>
          <cell r="CG322">
            <v>5</v>
          </cell>
          <cell r="CH322">
            <v>762</v>
          </cell>
          <cell r="CI322">
            <v>661</v>
          </cell>
          <cell r="CJ322">
            <v>514</v>
          </cell>
          <cell r="CK322">
            <v>147</v>
          </cell>
          <cell r="CL322">
            <v>132</v>
          </cell>
          <cell r="CM322">
            <v>81</v>
          </cell>
          <cell r="CN322">
            <v>51</v>
          </cell>
          <cell r="CO322">
            <v>20</v>
          </cell>
          <cell r="CP322" t="str">
            <v>*</v>
          </cell>
          <cell r="CQ322" t="str">
            <v>*</v>
          </cell>
          <cell r="CR322">
            <v>13</v>
          </cell>
          <cell r="CS322" t="str">
            <v>*</v>
          </cell>
          <cell r="CT322">
            <v>341</v>
          </cell>
          <cell r="CU322">
            <v>298</v>
          </cell>
          <cell r="CV322">
            <v>89</v>
          </cell>
          <cell r="CW322">
            <v>209</v>
          </cell>
          <cell r="CX322">
            <v>174</v>
          </cell>
          <cell r="CY322">
            <v>146</v>
          </cell>
          <cell r="CZ322">
            <v>28</v>
          </cell>
          <cell r="DA322">
            <v>14</v>
          </cell>
          <cell r="DB322">
            <v>31</v>
          </cell>
          <cell r="DC322">
            <v>13</v>
          </cell>
          <cell r="DD322">
            <v>18</v>
          </cell>
          <cell r="DE322">
            <v>4</v>
          </cell>
          <cell r="DF322">
            <v>1066</v>
          </cell>
          <cell r="DG322">
            <v>920</v>
          </cell>
          <cell r="DH322">
            <v>626</v>
          </cell>
          <cell r="DI322">
            <v>294</v>
          </cell>
          <cell r="DJ322">
            <v>194</v>
          </cell>
          <cell r="DK322">
            <v>131</v>
          </cell>
          <cell r="DL322">
            <v>63</v>
          </cell>
          <cell r="DM322">
            <v>26</v>
          </cell>
          <cell r="DN322">
            <v>96</v>
          </cell>
          <cell r="DO322">
            <v>42</v>
          </cell>
          <cell r="DP322">
            <v>54</v>
          </cell>
          <cell r="DQ322">
            <v>4</v>
          </cell>
          <cell r="DR322">
            <v>424</v>
          </cell>
          <cell r="DS322">
            <v>364</v>
          </cell>
          <cell r="DT322">
            <v>276</v>
          </cell>
          <cell r="DU322">
            <v>88</v>
          </cell>
          <cell r="DV322">
            <v>58</v>
          </cell>
          <cell r="DW322">
            <v>35</v>
          </cell>
          <cell r="DX322">
            <v>23</v>
          </cell>
          <cell r="DY322">
            <v>13</v>
          </cell>
          <cell r="DZ322">
            <v>30</v>
          </cell>
          <cell r="EA322">
            <v>15</v>
          </cell>
          <cell r="EB322">
            <v>15</v>
          </cell>
          <cell r="EC322">
            <v>0</v>
          </cell>
          <cell r="ED322">
            <v>479</v>
          </cell>
          <cell r="EE322">
            <v>414</v>
          </cell>
          <cell r="EF322">
            <v>232</v>
          </cell>
          <cell r="EG322">
            <v>182</v>
          </cell>
          <cell r="EH322">
            <v>136</v>
          </cell>
          <cell r="EI322">
            <v>104</v>
          </cell>
          <cell r="EJ322">
            <v>32</v>
          </cell>
          <cell r="EK322">
            <v>4</v>
          </cell>
          <cell r="EL322">
            <v>42</v>
          </cell>
          <cell r="EM322">
            <v>17</v>
          </cell>
          <cell r="EN322">
            <v>25</v>
          </cell>
          <cell r="EO322">
            <v>4</v>
          </cell>
          <cell r="EP322">
            <v>295</v>
          </cell>
          <cell r="EQ322">
            <v>264</v>
          </cell>
          <cell r="ER322">
            <v>91</v>
          </cell>
          <cell r="ES322">
            <v>173</v>
          </cell>
          <cell r="ET322">
            <v>151</v>
          </cell>
          <cell r="EU322">
            <v>129</v>
          </cell>
          <cell r="EV322">
            <v>22</v>
          </cell>
          <cell r="EW322">
            <v>5</v>
          </cell>
          <cell r="EX322">
            <v>22</v>
          </cell>
          <cell r="EY322">
            <v>16</v>
          </cell>
          <cell r="EZ322">
            <v>6</v>
          </cell>
          <cell r="FA322">
            <v>0</v>
          </cell>
          <cell r="FB322">
            <v>1069</v>
          </cell>
          <cell r="FC322">
            <v>939</v>
          </cell>
          <cell r="FD322">
            <v>334</v>
          </cell>
          <cell r="FE322">
            <v>605</v>
          </cell>
          <cell r="FF322">
            <v>495</v>
          </cell>
          <cell r="FG322">
            <v>418</v>
          </cell>
          <cell r="FH322">
            <v>77</v>
          </cell>
          <cell r="FI322" t="str">
            <v>*</v>
          </cell>
          <cell r="FJ322">
            <v>104</v>
          </cell>
          <cell r="FK322">
            <v>57</v>
          </cell>
          <cell r="FL322">
            <v>47</v>
          </cell>
          <cell r="FM322">
            <v>6</v>
          </cell>
          <cell r="FN322">
            <v>1291</v>
          </cell>
          <cell r="FO322">
            <v>1112</v>
          </cell>
          <cell r="FP322">
            <v>844</v>
          </cell>
          <cell r="FQ322">
            <v>268</v>
          </cell>
          <cell r="FR322">
            <v>168</v>
          </cell>
          <cell r="FS322">
            <v>91</v>
          </cell>
          <cell r="FT322">
            <v>77</v>
          </cell>
          <cell r="FU322">
            <v>30</v>
          </cell>
          <cell r="FV322">
            <v>97</v>
          </cell>
          <cell r="FW322">
            <v>39</v>
          </cell>
          <cell r="FX322">
            <v>58</v>
          </cell>
          <cell r="FY322">
            <v>3</v>
          </cell>
          <cell r="FZ322">
            <v>245</v>
          </cell>
          <cell r="GA322">
            <v>209</v>
          </cell>
          <cell r="GB322">
            <v>136</v>
          </cell>
          <cell r="GC322">
            <v>73</v>
          </cell>
          <cell r="GD322">
            <v>50</v>
          </cell>
          <cell r="GE322">
            <v>36</v>
          </cell>
          <cell r="GF322">
            <v>14</v>
          </cell>
          <cell r="GG322" t="str">
            <v>*</v>
          </cell>
          <cell r="GH322">
            <v>20</v>
          </cell>
          <cell r="GI322">
            <v>7</v>
          </cell>
          <cell r="GJ322">
            <v>13</v>
          </cell>
          <cell r="GK322">
            <v>3</v>
          </cell>
          <cell r="GL322">
            <v>0</v>
          </cell>
          <cell r="GM322">
            <v>0</v>
          </cell>
          <cell r="GN322">
            <v>0</v>
          </cell>
          <cell r="GO322">
            <v>0</v>
          </cell>
          <cell r="GP322">
            <v>0</v>
          </cell>
          <cell r="GQ322">
            <v>0</v>
          </cell>
          <cell r="GR322">
            <v>0</v>
          </cell>
          <cell r="GS322">
            <v>0</v>
          </cell>
          <cell r="GT322">
            <v>0</v>
          </cell>
          <cell r="GU322">
            <v>0</v>
          </cell>
          <cell r="GV322">
            <v>0</v>
          </cell>
          <cell r="GW322">
            <v>0</v>
          </cell>
          <cell r="GX322">
            <v>1286</v>
          </cell>
          <cell r="GY322">
            <v>1131</v>
          </cell>
          <cell r="GZ322">
            <v>504</v>
          </cell>
          <cell r="HA322">
            <v>627</v>
          </cell>
          <cell r="HB322">
            <v>511</v>
          </cell>
          <cell r="HC322">
            <v>428</v>
          </cell>
          <cell r="HD322">
            <v>83</v>
          </cell>
          <cell r="HE322">
            <v>32</v>
          </cell>
          <cell r="HF322">
            <v>110</v>
          </cell>
          <cell r="HG322">
            <v>60</v>
          </cell>
          <cell r="HH322">
            <v>50</v>
          </cell>
          <cell r="HI322">
            <v>6</v>
          </cell>
          <cell r="HJ322">
            <v>0</v>
          </cell>
          <cell r="HK322">
            <v>0</v>
          </cell>
          <cell r="HL322">
            <v>0</v>
          </cell>
          <cell r="HM322">
            <v>0</v>
          </cell>
          <cell r="HN322">
            <v>0</v>
          </cell>
          <cell r="HO322">
            <v>0</v>
          </cell>
          <cell r="HP322">
            <v>0</v>
          </cell>
          <cell r="HQ322">
            <v>0</v>
          </cell>
          <cell r="HR322">
            <v>0</v>
          </cell>
          <cell r="HS322">
            <v>0</v>
          </cell>
          <cell r="HT322">
            <v>0</v>
          </cell>
          <cell r="HU322">
            <v>0</v>
          </cell>
          <cell r="HV322">
            <v>1631</v>
          </cell>
          <cell r="HW322">
            <v>1407</v>
          </cell>
          <cell r="HX322">
            <v>944</v>
          </cell>
          <cell r="HY322">
            <v>463</v>
          </cell>
          <cell r="HZ322">
            <v>321</v>
          </cell>
          <cell r="IA322">
            <v>208</v>
          </cell>
          <cell r="IB322">
            <v>113</v>
          </cell>
          <cell r="IC322">
            <v>39</v>
          </cell>
          <cell r="ID322" t="str">
            <v>*</v>
          </cell>
          <cell r="IE322" t="str">
            <v>*</v>
          </cell>
          <cell r="IF322">
            <v>79</v>
          </cell>
          <cell r="IG322" t="str">
            <v>*</v>
          </cell>
          <cell r="IH322">
            <v>974</v>
          </cell>
          <cell r="II322">
            <v>853</v>
          </cell>
          <cell r="IJ322">
            <v>370</v>
          </cell>
          <cell r="IK322">
            <v>483</v>
          </cell>
          <cell r="IL322">
            <v>392</v>
          </cell>
          <cell r="IM322">
            <v>337</v>
          </cell>
          <cell r="IN322">
            <v>55</v>
          </cell>
          <cell r="IO322">
            <v>23</v>
          </cell>
          <cell r="IP322">
            <v>80</v>
          </cell>
          <cell r="IQ322">
            <v>41</v>
          </cell>
          <cell r="IR322">
            <v>39</v>
          </cell>
          <cell r="IS322">
            <v>11</v>
          </cell>
        </row>
        <row r="323">
          <cell r="A323" t="str">
            <v>Bad Kissingen</v>
          </cell>
          <cell r="B323">
            <v>1585</v>
          </cell>
          <cell r="C323">
            <v>1431</v>
          </cell>
          <cell r="D323">
            <v>946</v>
          </cell>
          <cell r="E323">
            <v>485</v>
          </cell>
          <cell r="F323">
            <v>386</v>
          </cell>
          <cell r="G323">
            <v>182</v>
          </cell>
          <cell r="H323">
            <v>203</v>
          </cell>
          <cell r="I323">
            <v>139</v>
          </cell>
          <cell r="J323" t="str">
            <v>*</v>
          </cell>
          <cell r="K323">
            <v>62</v>
          </cell>
          <cell r="L323">
            <v>35</v>
          </cell>
          <cell r="M323" t="str">
            <v>*</v>
          </cell>
          <cell r="N323">
            <v>895</v>
          </cell>
          <cell r="O323">
            <v>805</v>
          </cell>
          <cell r="P323">
            <v>544</v>
          </cell>
          <cell r="Q323">
            <v>261</v>
          </cell>
          <cell r="R323">
            <v>198</v>
          </cell>
          <cell r="S323">
            <v>98</v>
          </cell>
          <cell r="T323">
            <v>100</v>
          </cell>
          <cell r="U323">
            <v>72</v>
          </cell>
          <cell r="V323" t="str">
            <v>*</v>
          </cell>
          <cell r="W323">
            <v>39</v>
          </cell>
          <cell r="X323">
            <v>22</v>
          </cell>
          <cell r="Y323" t="str">
            <v>*</v>
          </cell>
          <cell r="Z323">
            <v>690</v>
          </cell>
          <cell r="AA323">
            <v>626</v>
          </cell>
          <cell r="AB323">
            <v>402</v>
          </cell>
          <cell r="AC323">
            <v>224</v>
          </cell>
          <cell r="AD323">
            <v>188</v>
          </cell>
          <cell r="AE323">
            <v>84</v>
          </cell>
          <cell r="AF323">
            <v>103</v>
          </cell>
          <cell r="AG323">
            <v>67</v>
          </cell>
          <cell r="AH323">
            <v>36</v>
          </cell>
          <cell r="AI323">
            <v>23</v>
          </cell>
          <cell r="AJ323">
            <v>13</v>
          </cell>
          <cell r="AK323">
            <v>0</v>
          </cell>
          <cell r="AL323">
            <v>133</v>
          </cell>
          <cell r="AM323">
            <v>109</v>
          </cell>
          <cell r="AN323">
            <v>72</v>
          </cell>
          <cell r="AO323">
            <v>37</v>
          </cell>
          <cell r="AP323">
            <v>18</v>
          </cell>
          <cell r="AQ323">
            <v>15</v>
          </cell>
          <cell r="AR323">
            <v>3</v>
          </cell>
          <cell r="AS323" t="str">
            <v>*</v>
          </cell>
          <cell r="AT323">
            <v>19</v>
          </cell>
          <cell r="AU323" t="str">
            <v>*</v>
          </cell>
          <cell r="AV323">
            <v>8</v>
          </cell>
          <cell r="AW323">
            <v>0</v>
          </cell>
          <cell r="AX323">
            <v>289</v>
          </cell>
          <cell r="AY323">
            <v>259</v>
          </cell>
          <cell r="AZ323">
            <v>148</v>
          </cell>
          <cell r="BA323">
            <v>111</v>
          </cell>
          <cell r="BB323">
            <v>83</v>
          </cell>
          <cell r="BC323">
            <v>49</v>
          </cell>
          <cell r="BD323">
            <v>34</v>
          </cell>
          <cell r="BE323" t="str">
            <v>*</v>
          </cell>
          <cell r="BF323">
            <v>28</v>
          </cell>
          <cell r="BG323">
            <v>17</v>
          </cell>
          <cell r="BH323">
            <v>11</v>
          </cell>
          <cell r="BI323">
            <v>0</v>
          </cell>
          <cell r="BJ323">
            <v>278</v>
          </cell>
          <cell r="BK323">
            <v>253</v>
          </cell>
          <cell r="BL323">
            <v>139</v>
          </cell>
          <cell r="BM323">
            <v>114</v>
          </cell>
          <cell r="BN323">
            <v>92</v>
          </cell>
          <cell r="BO323">
            <v>44</v>
          </cell>
          <cell r="BP323">
            <v>47</v>
          </cell>
          <cell r="BQ323">
            <v>29</v>
          </cell>
          <cell r="BR323" t="str">
            <v>*</v>
          </cell>
          <cell r="BS323">
            <v>16</v>
          </cell>
          <cell r="BT323" t="str">
            <v>*</v>
          </cell>
          <cell r="BU323" t="str">
            <v>*</v>
          </cell>
          <cell r="BV323">
            <v>325</v>
          </cell>
          <cell r="BW323">
            <v>297</v>
          </cell>
          <cell r="BX323">
            <v>207</v>
          </cell>
          <cell r="BY323">
            <v>90</v>
          </cell>
          <cell r="BZ323">
            <v>72</v>
          </cell>
          <cell r="CA323">
            <v>41</v>
          </cell>
          <cell r="CB323">
            <v>31</v>
          </cell>
          <cell r="CC323">
            <v>25</v>
          </cell>
          <cell r="CD323">
            <v>18</v>
          </cell>
          <cell r="CE323">
            <v>15</v>
          </cell>
          <cell r="CF323">
            <v>3</v>
          </cell>
          <cell r="CG323">
            <v>0</v>
          </cell>
          <cell r="CH323">
            <v>560</v>
          </cell>
          <cell r="CI323">
            <v>513</v>
          </cell>
          <cell r="CJ323">
            <v>380</v>
          </cell>
          <cell r="CK323">
            <v>133</v>
          </cell>
          <cell r="CL323">
            <v>121</v>
          </cell>
          <cell r="CM323">
            <v>33</v>
          </cell>
          <cell r="CN323">
            <v>88</v>
          </cell>
          <cell r="CO323">
            <v>61</v>
          </cell>
          <cell r="CP323">
            <v>12</v>
          </cell>
          <cell r="CQ323" t="str">
            <v>*</v>
          </cell>
          <cell r="CR323" t="str">
            <v>*</v>
          </cell>
          <cell r="CS323">
            <v>0</v>
          </cell>
          <cell r="CT323">
            <v>162</v>
          </cell>
          <cell r="CU323">
            <v>141</v>
          </cell>
          <cell r="CV323">
            <v>76</v>
          </cell>
          <cell r="CW323">
            <v>65</v>
          </cell>
          <cell r="CX323">
            <v>46</v>
          </cell>
          <cell r="CY323">
            <v>28</v>
          </cell>
          <cell r="CZ323">
            <v>18</v>
          </cell>
          <cell r="DA323">
            <v>15</v>
          </cell>
          <cell r="DB323">
            <v>19</v>
          </cell>
          <cell r="DC323" t="str">
            <v>*</v>
          </cell>
          <cell r="DD323" t="str">
            <v>*</v>
          </cell>
          <cell r="DE323">
            <v>0</v>
          </cell>
          <cell r="DF323">
            <v>803</v>
          </cell>
          <cell r="DG323">
            <v>728</v>
          </cell>
          <cell r="DH323">
            <v>534</v>
          </cell>
          <cell r="DI323">
            <v>194</v>
          </cell>
          <cell r="DJ323">
            <v>160</v>
          </cell>
          <cell r="DK323">
            <v>56</v>
          </cell>
          <cell r="DL323">
            <v>104</v>
          </cell>
          <cell r="DM323">
            <v>73</v>
          </cell>
          <cell r="DN323">
            <v>34</v>
          </cell>
          <cell r="DO323">
            <v>14</v>
          </cell>
          <cell r="DP323">
            <v>20</v>
          </cell>
          <cell r="DQ323">
            <v>0</v>
          </cell>
          <cell r="DR323">
            <v>303</v>
          </cell>
          <cell r="DS323">
            <v>276</v>
          </cell>
          <cell r="DT323">
            <v>191</v>
          </cell>
          <cell r="DU323">
            <v>85</v>
          </cell>
          <cell r="DV323">
            <v>71</v>
          </cell>
          <cell r="DW323">
            <v>25</v>
          </cell>
          <cell r="DX323">
            <v>45</v>
          </cell>
          <cell r="DY323">
            <v>29</v>
          </cell>
          <cell r="DZ323">
            <v>14</v>
          </cell>
          <cell r="EA323" t="str">
            <v>*</v>
          </cell>
          <cell r="EB323" t="str">
            <v>*</v>
          </cell>
          <cell r="EC323">
            <v>0</v>
          </cell>
          <cell r="ED323">
            <v>234</v>
          </cell>
          <cell r="EE323">
            <v>212</v>
          </cell>
          <cell r="EF323">
            <v>121</v>
          </cell>
          <cell r="EG323">
            <v>91</v>
          </cell>
          <cell r="EH323">
            <v>78</v>
          </cell>
          <cell r="EI323">
            <v>54</v>
          </cell>
          <cell r="EJ323">
            <v>24</v>
          </cell>
          <cell r="EK323">
            <v>13</v>
          </cell>
          <cell r="EL323">
            <v>13</v>
          </cell>
          <cell r="EM323">
            <v>9</v>
          </cell>
          <cell r="EN323">
            <v>3</v>
          </cell>
          <cell r="EO323">
            <v>0</v>
          </cell>
          <cell r="EP323">
            <v>83</v>
          </cell>
          <cell r="EQ323">
            <v>74</v>
          </cell>
          <cell r="ER323">
            <v>24</v>
          </cell>
          <cell r="ES323">
            <v>50</v>
          </cell>
          <cell r="ET323">
            <v>31</v>
          </cell>
          <cell r="EU323">
            <v>19</v>
          </cell>
          <cell r="EV323">
            <v>12</v>
          </cell>
          <cell r="EW323">
            <v>9</v>
          </cell>
          <cell r="EX323" t="str">
            <v>*</v>
          </cell>
          <cell r="EY323">
            <v>17</v>
          </cell>
          <cell r="EZ323" t="str">
            <v>*</v>
          </cell>
          <cell r="FA323" t="str">
            <v>*</v>
          </cell>
          <cell r="FB323">
            <v>566</v>
          </cell>
          <cell r="FC323">
            <v>517</v>
          </cell>
          <cell r="FD323">
            <v>232</v>
          </cell>
          <cell r="FE323">
            <v>285</v>
          </cell>
          <cell r="FF323">
            <v>214</v>
          </cell>
          <cell r="FG323">
            <v>119</v>
          </cell>
          <cell r="FH323">
            <v>94</v>
          </cell>
          <cell r="FI323">
            <v>70</v>
          </cell>
          <cell r="FJ323" t="str">
            <v>*</v>
          </cell>
          <cell r="FK323">
            <v>55</v>
          </cell>
          <cell r="FL323">
            <v>14</v>
          </cell>
          <cell r="FM323" t="str">
            <v>*</v>
          </cell>
          <cell r="FN323">
            <v>907</v>
          </cell>
          <cell r="FO323">
            <v>815</v>
          </cell>
          <cell r="FP323">
            <v>658</v>
          </cell>
          <cell r="FQ323">
            <v>157</v>
          </cell>
          <cell r="FR323">
            <v>132</v>
          </cell>
          <cell r="FS323">
            <v>34</v>
          </cell>
          <cell r="FT323">
            <v>98</v>
          </cell>
          <cell r="FU323">
            <v>62</v>
          </cell>
          <cell r="FV323">
            <v>25</v>
          </cell>
          <cell r="FW323" t="str">
            <v>*</v>
          </cell>
          <cell r="FX323" t="str">
            <v>*</v>
          </cell>
          <cell r="FY323">
            <v>0</v>
          </cell>
          <cell r="FZ323">
            <v>112</v>
          </cell>
          <cell r="GA323">
            <v>99</v>
          </cell>
          <cell r="GB323">
            <v>56</v>
          </cell>
          <cell r="GC323">
            <v>43</v>
          </cell>
          <cell r="GD323">
            <v>40</v>
          </cell>
          <cell r="GE323">
            <v>29</v>
          </cell>
          <cell r="GF323">
            <v>11</v>
          </cell>
          <cell r="GG323">
            <v>7</v>
          </cell>
          <cell r="GH323">
            <v>3</v>
          </cell>
          <cell r="GI323" t="str">
            <v>*</v>
          </cell>
          <cell r="GJ323" t="str">
            <v>*</v>
          </cell>
          <cell r="GK323">
            <v>0</v>
          </cell>
          <cell r="GL323">
            <v>0</v>
          </cell>
          <cell r="GM323">
            <v>0</v>
          </cell>
          <cell r="GN323">
            <v>0</v>
          </cell>
          <cell r="GO323">
            <v>0</v>
          </cell>
          <cell r="GP323">
            <v>0</v>
          </cell>
          <cell r="GQ323">
            <v>0</v>
          </cell>
          <cell r="GR323">
            <v>0</v>
          </cell>
          <cell r="GS323">
            <v>0</v>
          </cell>
          <cell r="GT323">
            <v>0</v>
          </cell>
          <cell r="GU323">
            <v>0</v>
          </cell>
          <cell r="GV323">
            <v>0</v>
          </cell>
          <cell r="GW323">
            <v>0</v>
          </cell>
          <cell r="GX323">
            <v>662</v>
          </cell>
          <cell r="GY323">
            <v>604</v>
          </cell>
          <cell r="GZ323">
            <v>307</v>
          </cell>
          <cell r="HA323">
            <v>297</v>
          </cell>
          <cell r="HB323">
            <v>223</v>
          </cell>
          <cell r="HC323">
            <v>120</v>
          </cell>
          <cell r="HD323">
            <v>102</v>
          </cell>
          <cell r="HE323">
            <v>74</v>
          </cell>
          <cell r="HF323" t="str">
            <v>*</v>
          </cell>
          <cell r="HG323">
            <v>55</v>
          </cell>
          <cell r="HH323">
            <v>17</v>
          </cell>
          <cell r="HI323" t="str">
            <v>*</v>
          </cell>
          <cell r="HJ323">
            <v>0</v>
          </cell>
          <cell r="HK323">
            <v>0</v>
          </cell>
          <cell r="HL323">
            <v>0</v>
          </cell>
          <cell r="HM323">
            <v>0</v>
          </cell>
          <cell r="HN323">
            <v>0</v>
          </cell>
          <cell r="HO323">
            <v>0</v>
          </cell>
          <cell r="HP323">
            <v>0</v>
          </cell>
          <cell r="HQ323">
            <v>0</v>
          </cell>
          <cell r="HR323">
            <v>0</v>
          </cell>
          <cell r="HS323">
            <v>0</v>
          </cell>
          <cell r="HT323">
            <v>0</v>
          </cell>
          <cell r="HU323">
            <v>0</v>
          </cell>
          <cell r="HV323">
            <v>992</v>
          </cell>
          <cell r="HW323">
            <v>884</v>
          </cell>
          <cell r="HX323">
            <v>637</v>
          </cell>
          <cell r="HY323">
            <v>247</v>
          </cell>
          <cell r="HZ323">
            <v>215</v>
          </cell>
          <cell r="IA323">
            <v>106</v>
          </cell>
          <cell r="IB323">
            <v>108</v>
          </cell>
          <cell r="IC323">
            <v>69</v>
          </cell>
          <cell r="ID323">
            <v>32</v>
          </cell>
          <cell r="IE323">
            <v>13</v>
          </cell>
          <cell r="IF323">
            <v>19</v>
          </cell>
          <cell r="IG323">
            <v>0</v>
          </cell>
          <cell r="IH323">
            <v>593</v>
          </cell>
          <cell r="II323">
            <v>547</v>
          </cell>
          <cell r="IJ323">
            <v>309</v>
          </cell>
          <cell r="IK323">
            <v>238</v>
          </cell>
          <cell r="IL323">
            <v>171</v>
          </cell>
          <cell r="IM323">
            <v>76</v>
          </cell>
          <cell r="IN323">
            <v>95</v>
          </cell>
          <cell r="IO323">
            <v>70</v>
          </cell>
          <cell r="IP323" t="str">
            <v>*</v>
          </cell>
          <cell r="IQ323">
            <v>49</v>
          </cell>
          <cell r="IR323">
            <v>16</v>
          </cell>
          <cell r="IS323" t="str">
            <v>*</v>
          </cell>
        </row>
        <row r="324">
          <cell r="A324" t="str">
            <v>Rhön-Grabfeld</v>
          </cell>
          <cell r="B324">
            <v>1097</v>
          </cell>
          <cell r="C324">
            <v>967</v>
          </cell>
          <cell r="D324">
            <v>658</v>
          </cell>
          <cell r="E324">
            <v>309</v>
          </cell>
          <cell r="F324">
            <v>261</v>
          </cell>
          <cell r="G324">
            <v>128</v>
          </cell>
          <cell r="H324">
            <v>133</v>
          </cell>
          <cell r="I324">
            <v>93</v>
          </cell>
          <cell r="J324" t="str">
            <v>*</v>
          </cell>
          <cell r="K324" t="str">
            <v>*</v>
          </cell>
          <cell r="L324">
            <v>37</v>
          </cell>
          <cell r="M324" t="str">
            <v>*</v>
          </cell>
          <cell r="N324">
            <v>648</v>
          </cell>
          <cell r="O324">
            <v>571</v>
          </cell>
          <cell r="P324">
            <v>387</v>
          </cell>
          <cell r="Q324">
            <v>184</v>
          </cell>
          <cell r="R324">
            <v>156</v>
          </cell>
          <cell r="S324">
            <v>78</v>
          </cell>
          <cell r="T324">
            <v>78</v>
          </cell>
          <cell r="U324">
            <v>54</v>
          </cell>
          <cell r="V324" t="str">
            <v>*</v>
          </cell>
          <cell r="W324" t="str">
            <v>*</v>
          </cell>
          <cell r="X324">
            <v>22</v>
          </cell>
          <cell r="Y324" t="str">
            <v>*</v>
          </cell>
          <cell r="Z324">
            <v>449</v>
          </cell>
          <cell r="AA324">
            <v>396</v>
          </cell>
          <cell r="AB324">
            <v>271</v>
          </cell>
          <cell r="AC324">
            <v>125</v>
          </cell>
          <cell r="AD324">
            <v>105</v>
          </cell>
          <cell r="AE324">
            <v>50</v>
          </cell>
          <cell r="AF324">
            <v>55</v>
          </cell>
          <cell r="AG324">
            <v>39</v>
          </cell>
          <cell r="AH324" t="str">
            <v>*</v>
          </cell>
          <cell r="AI324" t="str">
            <v>*</v>
          </cell>
          <cell r="AJ324">
            <v>15</v>
          </cell>
          <cell r="AK324" t="str">
            <v>*</v>
          </cell>
          <cell r="AL324">
            <v>122</v>
          </cell>
          <cell r="AM324">
            <v>109</v>
          </cell>
          <cell r="AN324">
            <v>77</v>
          </cell>
          <cell r="AO324">
            <v>32</v>
          </cell>
          <cell r="AP324">
            <v>20</v>
          </cell>
          <cell r="AQ324">
            <v>14</v>
          </cell>
          <cell r="AR324">
            <v>6</v>
          </cell>
          <cell r="AS324">
            <v>4</v>
          </cell>
          <cell r="AT324" t="str">
            <v>*</v>
          </cell>
          <cell r="AU324" t="str">
            <v>*</v>
          </cell>
          <cell r="AV324">
            <v>10</v>
          </cell>
          <cell r="AW324" t="str">
            <v>*</v>
          </cell>
          <cell r="AX324">
            <v>180</v>
          </cell>
          <cell r="AY324">
            <v>156</v>
          </cell>
          <cell r="AZ324">
            <v>103</v>
          </cell>
          <cell r="BA324">
            <v>53</v>
          </cell>
          <cell r="BB324">
            <v>45</v>
          </cell>
          <cell r="BC324">
            <v>23</v>
          </cell>
          <cell r="BD324">
            <v>22</v>
          </cell>
          <cell r="BE324">
            <v>17</v>
          </cell>
          <cell r="BF324" t="str">
            <v>*</v>
          </cell>
          <cell r="BG324" t="str">
            <v>*</v>
          </cell>
          <cell r="BH324" t="str">
            <v>*</v>
          </cell>
          <cell r="BI324" t="str">
            <v>*</v>
          </cell>
          <cell r="BJ324">
            <v>210</v>
          </cell>
          <cell r="BK324">
            <v>196</v>
          </cell>
          <cell r="BL324">
            <v>117</v>
          </cell>
          <cell r="BM324">
            <v>79</v>
          </cell>
          <cell r="BN324">
            <v>69</v>
          </cell>
          <cell r="BO324">
            <v>42</v>
          </cell>
          <cell r="BP324">
            <v>27</v>
          </cell>
          <cell r="BQ324">
            <v>21</v>
          </cell>
          <cell r="BR324">
            <v>10</v>
          </cell>
          <cell r="BS324">
            <v>4</v>
          </cell>
          <cell r="BT324">
            <v>6</v>
          </cell>
          <cell r="BU324">
            <v>0</v>
          </cell>
          <cell r="BV324">
            <v>225</v>
          </cell>
          <cell r="BW324">
            <v>193</v>
          </cell>
          <cell r="BX324">
            <v>126</v>
          </cell>
          <cell r="BY324">
            <v>67</v>
          </cell>
          <cell r="BZ324">
            <v>60</v>
          </cell>
          <cell r="CA324">
            <v>30</v>
          </cell>
          <cell r="CB324">
            <v>30</v>
          </cell>
          <cell r="CC324">
            <v>19</v>
          </cell>
          <cell r="CD324">
            <v>7</v>
          </cell>
          <cell r="CE324" t="str">
            <v>*</v>
          </cell>
          <cell r="CF324" t="str">
            <v>*</v>
          </cell>
          <cell r="CG324">
            <v>0</v>
          </cell>
          <cell r="CH324">
            <v>360</v>
          </cell>
          <cell r="CI324">
            <v>313</v>
          </cell>
          <cell r="CJ324">
            <v>235</v>
          </cell>
          <cell r="CK324">
            <v>78</v>
          </cell>
          <cell r="CL324">
            <v>67</v>
          </cell>
          <cell r="CM324">
            <v>19</v>
          </cell>
          <cell r="CN324">
            <v>48</v>
          </cell>
          <cell r="CO324">
            <v>32</v>
          </cell>
          <cell r="CP324">
            <v>11</v>
          </cell>
          <cell r="CQ324">
            <v>0</v>
          </cell>
          <cell r="CR324">
            <v>11</v>
          </cell>
          <cell r="CS324">
            <v>0</v>
          </cell>
          <cell r="CT324">
            <v>103</v>
          </cell>
          <cell r="CU324">
            <v>95</v>
          </cell>
          <cell r="CV324">
            <v>50</v>
          </cell>
          <cell r="CW324">
            <v>45</v>
          </cell>
          <cell r="CX324">
            <v>38</v>
          </cell>
          <cell r="CY324">
            <v>25</v>
          </cell>
          <cell r="CZ324">
            <v>13</v>
          </cell>
          <cell r="DA324">
            <v>10</v>
          </cell>
          <cell r="DB324">
            <v>7</v>
          </cell>
          <cell r="DC324" t="str">
            <v>*</v>
          </cell>
          <cell r="DD324" t="str">
            <v>*</v>
          </cell>
          <cell r="DE324">
            <v>0</v>
          </cell>
          <cell r="DF324">
            <v>565</v>
          </cell>
          <cell r="DG324">
            <v>501</v>
          </cell>
          <cell r="DH324">
            <v>370</v>
          </cell>
          <cell r="DI324">
            <v>131</v>
          </cell>
          <cell r="DJ324">
            <v>104</v>
          </cell>
          <cell r="DK324">
            <v>33</v>
          </cell>
          <cell r="DL324">
            <v>71</v>
          </cell>
          <cell r="DM324">
            <v>53</v>
          </cell>
          <cell r="DN324">
            <v>27</v>
          </cell>
          <cell r="DO324" t="str">
            <v>*</v>
          </cell>
          <cell r="DP324" t="str">
            <v>*</v>
          </cell>
          <cell r="DQ324">
            <v>0</v>
          </cell>
          <cell r="DR324">
            <v>227</v>
          </cell>
          <cell r="DS324">
            <v>196</v>
          </cell>
          <cell r="DT324">
            <v>154</v>
          </cell>
          <cell r="DU324">
            <v>42</v>
          </cell>
          <cell r="DV324">
            <v>35</v>
          </cell>
          <cell r="DW324">
            <v>12</v>
          </cell>
          <cell r="DX324">
            <v>23</v>
          </cell>
          <cell r="DY324">
            <v>16</v>
          </cell>
          <cell r="DZ324" t="str">
            <v>*</v>
          </cell>
          <cell r="EA324" t="str">
            <v>*</v>
          </cell>
          <cell r="EB324">
            <v>5</v>
          </cell>
          <cell r="EC324" t="str">
            <v>*</v>
          </cell>
          <cell r="ED324">
            <v>137</v>
          </cell>
          <cell r="EE324">
            <v>118</v>
          </cell>
          <cell r="EF324">
            <v>69</v>
          </cell>
          <cell r="EG324">
            <v>49</v>
          </cell>
          <cell r="EH324">
            <v>43</v>
          </cell>
          <cell r="EI324">
            <v>25</v>
          </cell>
          <cell r="EJ324">
            <v>18</v>
          </cell>
          <cell r="EK324">
            <v>8</v>
          </cell>
          <cell r="EL324" t="str">
            <v>*</v>
          </cell>
          <cell r="EM324">
            <v>3</v>
          </cell>
          <cell r="EN324" t="str">
            <v>*</v>
          </cell>
          <cell r="EO324" t="str">
            <v>*</v>
          </cell>
          <cell r="EP324">
            <v>65</v>
          </cell>
          <cell r="EQ324">
            <v>57</v>
          </cell>
          <cell r="ER324">
            <v>15</v>
          </cell>
          <cell r="ES324">
            <v>42</v>
          </cell>
          <cell r="ET324" t="str">
            <v>*</v>
          </cell>
          <cell r="EU324">
            <v>33</v>
          </cell>
          <cell r="EV324" t="str">
            <v>*</v>
          </cell>
          <cell r="EW324">
            <v>6</v>
          </cell>
          <cell r="EX324" t="str">
            <v>*</v>
          </cell>
          <cell r="EY324" t="str">
            <v>*</v>
          </cell>
          <cell r="EZ324">
            <v>0</v>
          </cell>
          <cell r="FA324">
            <v>0</v>
          </cell>
          <cell r="FB324">
            <v>362</v>
          </cell>
          <cell r="FC324">
            <v>335</v>
          </cell>
          <cell r="FD324">
            <v>153</v>
          </cell>
          <cell r="FE324">
            <v>182</v>
          </cell>
          <cell r="FF324">
            <v>161</v>
          </cell>
          <cell r="FG324">
            <v>100</v>
          </cell>
          <cell r="FH324">
            <v>61</v>
          </cell>
          <cell r="FI324">
            <v>49</v>
          </cell>
          <cell r="FJ324" t="str">
            <v>*</v>
          </cell>
          <cell r="FK324" t="str">
            <v>*</v>
          </cell>
          <cell r="FL324">
            <v>14</v>
          </cell>
          <cell r="FM324" t="str">
            <v>*</v>
          </cell>
          <cell r="FN324">
            <v>661</v>
          </cell>
          <cell r="FO324">
            <v>570</v>
          </cell>
          <cell r="FP324">
            <v>469</v>
          </cell>
          <cell r="FQ324">
            <v>101</v>
          </cell>
          <cell r="FR324">
            <v>78</v>
          </cell>
          <cell r="FS324">
            <v>16</v>
          </cell>
          <cell r="FT324">
            <v>62</v>
          </cell>
          <cell r="FU324">
            <v>40</v>
          </cell>
          <cell r="FV324">
            <v>23</v>
          </cell>
          <cell r="FW324" t="str">
            <v>*</v>
          </cell>
          <cell r="FX324" t="str">
            <v>*</v>
          </cell>
          <cell r="FY324">
            <v>0</v>
          </cell>
          <cell r="FZ324">
            <v>74</v>
          </cell>
          <cell r="GA324">
            <v>62</v>
          </cell>
          <cell r="GB324">
            <v>36</v>
          </cell>
          <cell r="GC324">
            <v>26</v>
          </cell>
          <cell r="GD324">
            <v>22</v>
          </cell>
          <cell r="GE324">
            <v>12</v>
          </cell>
          <cell r="GF324">
            <v>10</v>
          </cell>
          <cell r="GG324">
            <v>4</v>
          </cell>
          <cell r="GH324" t="str">
            <v>*</v>
          </cell>
          <cell r="GI324" t="str">
            <v>*</v>
          </cell>
          <cell r="GJ324" t="str">
            <v>*</v>
          </cell>
          <cell r="GK324" t="str">
            <v>*</v>
          </cell>
          <cell r="GL324">
            <v>0</v>
          </cell>
          <cell r="GM324">
            <v>0</v>
          </cell>
          <cell r="GN324">
            <v>0</v>
          </cell>
          <cell r="GO324">
            <v>0</v>
          </cell>
          <cell r="GP324">
            <v>0</v>
          </cell>
          <cell r="GQ324">
            <v>0</v>
          </cell>
          <cell r="GR324">
            <v>0</v>
          </cell>
          <cell r="GS324">
            <v>0</v>
          </cell>
          <cell r="GT324">
            <v>0</v>
          </cell>
          <cell r="GU324">
            <v>0</v>
          </cell>
          <cell r="GV324">
            <v>0</v>
          </cell>
          <cell r="GW324">
            <v>0</v>
          </cell>
          <cell r="GX324">
            <v>457</v>
          </cell>
          <cell r="GY324">
            <v>420</v>
          </cell>
          <cell r="GZ324">
            <v>222</v>
          </cell>
          <cell r="HA324">
            <v>198</v>
          </cell>
          <cell r="HB324">
            <v>171</v>
          </cell>
          <cell r="HC324">
            <v>103</v>
          </cell>
          <cell r="HD324">
            <v>68</v>
          </cell>
          <cell r="HE324">
            <v>55</v>
          </cell>
          <cell r="HF324" t="str">
            <v>*</v>
          </cell>
          <cell r="HG324" t="str">
            <v>*</v>
          </cell>
          <cell r="HH324">
            <v>19</v>
          </cell>
          <cell r="HI324" t="str">
            <v>*</v>
          </cell>
          <cell r="HJ324">
            <v>0</v>
          </cell>
          <cell r="HK324">
            <v>0</v>
          </cell>
          <cell r="HL324">
            <v>0</v>
          </cell>
          <cell r="HM324">
            <v>0</v>
          </cell>
          <cell r="HN324">
            <v>0</v>
          </cell>
          <cell r="HO324">
            <v>0</v>
          </cell>
          <cell r="HP324">
            <v>0</v>
          </cell>
          <cell r="HQ324">
            <v>0</v>
          </cell>
          <cell r="HR324">
            <v>0</v>
          </cell>
          <cell r="HS324">
            <v>0</v>
          </cell>
          <cell r="HT324">
            <v>0</v>
          </cell>
          <cell r="HU324">
            <v>0</v>
          </cell>
          <cell r="HV324">
            <v>740</v>
          </cell>
          <cell r="HW324">
            <v>645</v>
          </cell>
          <cell r="HX324">
            <v>497</v>
          </cell>
          <cell r="HY324">
            <v>148</v>
          </cell>
          <cell r="HZ324">
            <v>118</v>
          </cell>
          <cell r="IA324">
            <v>43</v>
          </cell>
          <cell r="IB324">
            <v>75</v>
          </cell>
          <cell r="IC324">
            <v>51</v>
          </cell>
          <cell r="ID324" t="str">
            <v>*</v>
          </cell>
          <cell r="IE324" t="str">
            <v>*</v>
          </cell>
          <cell r="IF324">
            <v>25</v>
          </cell>
          <cell r="IG324" t="str">
            <v>*</v>
          </cell>
          <cell r="IH324">
            <v>357</v>
          </cell>
          <cell r="II324">
            <v>322</v>
          </cell>
          <cell r="IJ324">
            <v>161</v>
          </cell>
          <cell r="IK324">
            <v>161</v>
          </cell>
          <cell r="IL324">
            <v>143</v>
          </cell>
          <cell r="IM324">
            <v>85</v>
          </cell>
          <cell r="IN324">
            <v>58</v>
          </cell>
          <cell r="IO324">
            <v>42</v>
          </cell>
          <cell r="IP324" t="str">
            <v>*</v>
          </cell>
          <cell r="IQ324" t="str">
            <v>*</v>
          </cell>
          <cell r="IR324">
            <v>12</v>
          </cell>
          <cell r="IS324" t="str">
            <v>*</v>
          </cell>
        </row>
        <row r="325">
          <cell r="A325" t="str">
            <v>Haßberge</v>
          </cell>
          <cell r="B325">
            <v>1371</v>
          </cell>
          <cell r="C325">
            <v>1295</v>
          </cell>
          <cell r="D325">
            <v>970</v>
          </cell>
          <cell r="E325">
            <v>325</v>
          </cell>
          <cell r="F325">
            <v>250</v>
          </cell>
          <cell r="G325">
            <v>148</v>
          </cell>
          <cell r="H325">
            <v>101</v>
          </cell>
          <cell r="I325">
            <v>73</v>
          </cell>
          <cell r="J325">
            <v>75</v>
          </cell>
          <cell r="K325">
            <v>17</v>
          </cell>
          <cell r="L325">
            <v>58</v>
          </cell>
          <cell r="M325">
            <v>0</v>
          </cell>
          <cell r="N325">
            <v>814</v>
          </cell>
          <cell r="O325">
            <v>777</v>
          </cell>
          <cell r="P325">
            <v>579</v>
          </cell>
          <cell r="Q325">
            <v>198</v>
          </cell>
          <cell r="R325">
            <v>150</v>
          </cell>
          <cell r="S325">
            <v>95</v>
          </cell>
          <cell r="T325">
            <v>54</v>
          </cell>
          <cell r="U325">
            <v>38</v>
          </cell>
          <cell r="V325">
            <v>48</v>
          </cell>
          <cell r="W325">
            <v>10</v>
          </cell>
          <cell r="X325">
            <v>38</v>
          </cell>
          <cell r="Y325">
            <v>0</v>
          </cell>
          <cell r="Z325">
            <v>557</v>
          </cell>
          <cell r="AA325">
            <v>518</v>
          </cell>
          <cell r="AB325">
            <v>391</v>
          </cell>
          <cell r="AC325">
            <v>127</v>
          </cell>
          <cell r="AD325">
            <v>100</v>
          </cell>
          <cell r="AE325">
            <v>53</v>
          </cell>
          <cell r="AF325">
            <v>47</v>
          </cell>
          <cell r="AG325">
            <v>35</v>
          </cell>
          <cell r="AH325">
            <v>27</v>
          </cell>
          <cell r="AI325">
            <v>7</v>
          </cell>
          <cell r="AJ325">
            <v>20</v>
          </cell>
          <cell r="AK325">
            <v>0</v>
          </cell>
          <cell r="AL325">
            <v>170</v>
          </cell>
          <cell r="AM325">
            <v>156</v>
          </cell>
          <cell r="AN325">
            <v>113</v>
          </cell>
          <cell r="AO325">
            <v>43</v>
          </cell>
          <cell r="AP325">
            <v>33</v>
          </cell>
          <cell r="AQ325">
            <v>28</v>
          </cell>
          <cell r="AR325">
            <v>5</v>
          </cell>
          <cell r="AS325" t="str">
            <v>*</v>
          </cell>
          <cell r="AT325">
            <v>10</v>
          </cell>
          <cell r="AU325" t="str">
            <v>*</v>
          </cell>
          <cell r="AV325" t="str">
            <v>*</v>
          </cell>
          <cell r="AW325">
            <v>0</v>
          </cell>
          <cell r="AX325">
            <v>252</v>
          </cell>
          <cell r="AY325">
            <v>238</v>
          </cell>
          <cell r="AZ325">
            <v>166</v>
          </cell>
          <cell r="BA325">
            <v>72</v>
          </cell>
          <cell r="BB325">
            <v>56</v>
          </cell>
          <cell r="BC325">
            <v>34</v>
          </cell>
          <cell r="BD325">
            <v>21</v>
          </cell>
          <cell r="BE325">
            <v>17</v>
          </cell>
          <cell r="BF325">
            <v>16</v>
          </cell>
          <cell r="BG325">
            <v>5</v>
          </cell>
          <cell r="BH325">
            <v>11</v>
          </cell>
          <cell r="BI325">
            <v>0</v>
          </cell>
          <cell r="BJ325">
            <v>228</v>
          </cell>
          <cell r="BK325">
            <v>210</v>
          </cell>
          <cell r="BL325">
            <v>139</v>
          </cell>
          <cell r="BM325">
            <v>71</v>
          </cell>
          <cell r="BN325">
            <v>59</v>
          </cell>
          <cell r="BO325">
            <v>40</v>
          </cell>
          <cell r="BP325">
            <v>19</v>
          </cell>
          <cell r="BQ325">
            <v>13</v>
          </cell>
          <cell r="BR325">
            <v>12</v>
          </cell>
          <cell r="BS325">
            <v>3</v>
          </cell>
          <cell r="BT325">
            <v>9</v>
          </cell>
          <cell r="BU325">
            <v>0</v>
          </cell>
          <cell r="BV325">
            <v>266</v>
          </cell>
          <cell r="BW325">
            <v>253</v>
          </cell>
          <cell r="BX325">
            <v>203</v>
          </cell>
          <cell r="BY325">
            <v>50</v>
          </cell>
          <cell r="BZ325">
            <v>36</v>
          </cell>
          <cell r="CA325">
            <v>19</v>
          </cell>
          <cell r="CB325">
            <v>17</v>
          </cell>
          <cell r="CC325" t="str">
            <v>*</v>
          </cell>
          <cell r="CD325">
            <v>14</v>
          </cell>
          <cell r="CE325">
            <v>5</v>
          </cell>
          <cell r="CF325">
            <v>9</v>
          </cell>
          <cell r="CG325">
            <v>0</v>
          </cell>
          <cell r="CH325">
            <v>455</v>
          </cell>
          <cell r="CI325">
            <v>438</v>
          </cell>
          <cell r="CJ325">
            <v>349</v>
          </cell>
          <cell r="CK325">
            <v>89</v>
          </cell>
          <cell r="CL325">
            <v>66</v>
          </cell>
          <cell r="CM325">
            <v>27</v>
          </cell>
          <cell r="CN325">
            <v>39</v>
          </cell>
          <cell r="CO325">
            <v>29</v>
          </cell>
          <cell r="CP325">
            <v>23</v>
          </cell>
          <cell r="CQ325" t="str">
            <v>*</v>
          </cell>
          <cell r="CR325" t="str">
            <v>*</v>
          </cell>
          <cell r="CS325">
            <v>0</v>
          </cell>
          <cell r="CT325">
            <v>127</v>
          </cell>
          <cell r="CU325">
            <v>118</v>
          </cell>
          <cell r="CV325">
            <v>74</v>
          </cell>
          <cell r="CW325">
            <v>44</v>
          </cell>
          <cell r="CX325">
            <v>38</v>
          </cell>
          <cell r="CY325">
            <v>27</v>
          </cell>
          <cell r="CZ325">
            <v>10</v>
          </cell>
          <cell r="DA325">
            <v>7</v>
          </cell>
          <cell r="DB325">
            <v>6</v>
          </cell>
          <cell r="DC325" t="str">
            <v>*</v>
          </cell>
          <cell r="DD325" t="str">
            <v>*</v>
          </cell>
          <cell r="DE325">
            <v>0</v>
          </cell>
          <cell r="DF325">
            <v>774</v>
          </cell>
          <cell r="DG325">
            <v>734</v>
          </cell>
          <cell r="DH325">
            <v>583</v>
          </cell>
          <cell r="DI325">
            <v>151</v>
          </cell>
          <cell r="DJ325">
            <v>107</v>
          </cell>
          <cell r="DK325">
            <v>53</v>
          </cell>
          <cell r="DL325">
            <v>54</v>
          </cell>
          <cell r="DM325">
            <v>36</v>
          </cell>
          <cell r="DN325">
            <v>44</v>
          </cell>
          <cell r="DO325">
            <v>7</v>
          </cell>
          <cell r="DP325">
            <v>37</v>
          </cell>
          <cell r="DQ325">
            <v>0</v>
          </cell>
          <cell r="DR325">
            <v>261</v>
          </cell>
          <cell r="DS325">
            <v>245</v>
          </cell>
          <cell r="DT325">
            <v>198</v>
          </cell>
          <cell r="DU325">
            <v>47</v>
          </cell>
          <cell r="DV325">
            <v>34</v>
          </cell>
          <cell r="DW325">
            <v>14</v>
          </cell>
          <cell r="DX325">
            <v>20</v>
          </cell>
          <cell r="DY325">
            <v>16</v>
          </cell>
          <cell r="DZ325">
            <v>13</v>
          </cell>
          <cell r="EA325" t="str">
            <v>*</v>
          </cell>
          <cell r="EB325" t="str">
            <v>*</v>
          </cell>
          <cell r="EC325">
            <v>0</v>
          </cell>
          <cell r="ED325">
            <v>166</v>
          </cell>
          <cell r="EE325">
            <v>158</v>
          </cell>
          <cell r="EF325">
            <v>105</v>
          </cell>
          <cell r="EG325">
            <v>53</v>
          </cell>
          <cell r="EH325">
            <v>43</v>
          </cell>
          <cell r="EI325">
            <v>29</v>
          </cell>
          <cell r="EJ325">
            <v>14</v>
          </cell>
          <cell r="EK325">
            <v>11</v>
          </cell>
          <cell r="EL325">
            <v>10</v>
          </cell>
          <cell r="EM325">
            <v>5</v>
          </cell>
          <cell r="EN325">
            <v>5</v>
          </cell>
          <cell r="EO325">
            <v>0</v>
          </cell>
          <cell r="EP325">
            <v>43</v>
          </cell>
          <cell r="EQ325">
            <v>40</v>
          </cell>
          <cell r="ER325">
            <v>10</v>
          </cell>
          <cell r="ES325">
            <v>30</v>
          </cell>
          <cell r="ET325" t="str">
            <v>*</v>
          </cell>
          <cell r="EU325">
            <v>25</v>
          </cell>
          <cell r="EV325" t="str">
            <v>*</v>
          </cell>
          <cell r="EW325">
            <v>3</v>
          </cell>
          <cell r="EX325" t="str">
            <v>*</v>
          </cell>
          <cell r="EY325" t="str">
            <v>*</v>
          </cell>
          <cell r="EZ325">
            <v>0</v>
          </cell>
          <cell r="FA325">
            <v>0</v>
          </cell>
          <cell r="FB325">
            <v>477</v>
          </cell>
          <cell r="FC325">
            <v>448</v>
          </cell>
          <cell r="FD325">
            <v>269</v>
          </cell>
          <cell r="FE325">
            <v>179</v>
          </cell>
          <cell r="FF325" t="str">
            <v>*</v>
          </cell>
          <cell r="FG325">
            <v>115</v>
          </cell>
          <cell r="FH325" t="str">
            <v>*</v>
          </cell>
          <cell r="FI325">
            <v>30</v>
          </cell>
          <cell r="FJ325" t="str">
            <v>*</v>
          </cell>
          <cell r="FK325" t="str">
            <v>*</v>
          </cell>
          <cell r="FL325">
            <v>16</v>
          </cell>
          <cell r="FM325">
            <v>0</v>
          </cell>
          <cell r="FN325">
            <v>815</v>
          </cell>
          <cell r="FO325">
            <v>769</v>
          </cell>
          <cell r="FP325">
            <v>642</v>
          </cell>
          <cell r="FQ325">
            <v>127</v>
          </cell>
          <cell r="FR325">
            <v>80</v>
          </cell>
          <cell r="FS325">
            <v>23</v>
          </cell>
          <cell r="FT325">
            <v>57</v>
          </cell>
          <cell r="FU325">
            <v>38</v>
          </cell>
          <cell r="FV325">
            <v>47</v>
          </cell>
          <cell r="FW325" t="str">
            <v>*</v>
          </cell>
          <cell r="FX325" t="str">
            <v>*</v>
          </cell>
          <cell r="FY325">
            <v>0</v>
          </cell>
          <cell r="FZ325">
            <v>79</v>
          </cell>
          <cell r="GA325">
            <v>78</v>
          </cell>
          <cell r="GB325">
            <v>59</v>
          </cell>
          <cell r="GC325">
            <v>19</v>
          </cell>
          <cell r="GD325" t="str">
            <v>*</v>
          </cell>
          <cell r="GE325">
            <v>10</v>
          </cell>
          <cell r="GF325" t="str">
            <v>*</v>
          </cell>
          <cell r="GG325">
            <v>5</v>
          </cell>
          <cell r="GH325" t="str">
            <v>*</v>
          </cell>
          <cell r="GI325" t="str">
            <v>*</v>
          </cell>
          <cell r="GJ325" t="str">
            <v>*</v>
          </cell>
          <cell r="GK325">
            <v>0</v>
          </cell>
          <cell r="GL325">
            <v>0</v>
          </cell>
          <cell r="GM325">
            <v>0</v>
          </cell>
          <cell r="GN325">
            <v>0</v>
          </cell>
          <cell r="GO325">
            <v>0</v>
          </cell>
          <cell r="GP325">
            <v>0</v>
          </cell>
          <cell r="GQ325">
            <v>0</v>
          </cell>
          <cell r="GR325">
            <v>0</v>
          </cell>
          <cell r="GS325">
            <v>0</v>
          </cell>
          <cell r="GT325">
            <v>0</v>
          </cell>
          <cell r="GU325">
            <v>0</v>
          </cell>
          <cell r="GV325">
            <v>0</v>
          </cell>
          <cell r="GW325">
            <v>0</v>
          </cell>
          <cell r="GX325">
            <v>561</v>
          </cell>
          <cell r="GY325">
            <v>529</v>
          </cell>
          <cell r="GZ325">
            <v>340</v>
          </cell>
          <cell r="HA325">
            <v>189</v>
          </cell>
          <cell r="HB325">
            <v>156</v>
          </cell>
          <cell r="HC325">
            <v>116</v>
          </cell>
          <cell r="HD325">
            <v>39</v>
          </cell>
          <cell r="HE325">
            <v>30</v>
          </cell>
          <cell r="HF325">
            <v>33</v>
          </cell>
          <cell r="HG325">
            <v>10</v>
          </cell>
          <cell r="HH325">
            <v>23</v>
          </cell>
          <cell r="HI325">
            <v>0</v>
          </cell>
          <cell r="HJ325">
            <v>0</v>
          </cell>
          <cell r="HK325">
            <v>0</v>
          </cell>
          <cell r="HL325">
            <v>0</v>
          </cell>
          <cell r="HM325">
            <v>0</v>
          </cell>
          <cell r="HN325">
            <v>0</v>
          </cell>
          <cell r="HO325">
            <v>0</v>
          </cell>
          <cell r="HP325">
            <v>0</v>
          </cell>
          <cell r="HQ325">
            <v>0</v>
          </cell>
          <cell r="HR325">
            <v>0</v>
          </cell>
          <cell r="HS325">
            <v>0</v>
          </cell>
          <cell r="HT325">
            <v>0</v>
          </cell>
          <cell r="HU325">
            <v>0</v>
          </cell>
          <cell r="HV325">
            <v>900</v>
          </cell>
          <cell r="HW325">
            <v>849</v>
          </cell>
          <cell r="HX325">
            <v>672</v>
          </cell>
          <cell r="HY325">
            <v>177</v>
          </cell>
          <cell r="HZ325">
            <v>131</v>
          </cell>
          <cell r="IA325">
            <v>61</v>
          </cell>
          <cell r="IB325">
            <v>69</v>
          </cell>
          <cell r="IC325">
            <v>46</v>
          </cell>
          <cell r="ID325">
            <v>46</v>
          </cell>
          <cell r="IE325">
            <v>6</v>
          </cell>
          <cell r="IF325">
            <v>40</v>
          </cell>
          <cell r="IG325">
            <v>0</v>
          </cell>
          <cell r="IH325">
            <v>471</v>
          </cell>
          <cell r="II325">
            <v>446</v>
          </cell>
          <cell r="IJ325">
            <v>298</v>
          </cell>
          <cell r="IK325">
            <v>148</v>
          </cell>
          <cell r="IL325">
            <v>119</v>
          </cell>
          <cell r="IM325">
            <v>87</v>
          </cell>
          <cell r="IN325">
            <v>32</v>
          </cell>
          <cell r="IO325">
            <v>27</v>
          </cell>
          <cell r="IP325">
            <v>29</v>
          </cell>
          <cell r="IQ325">
            <v>11</v>
          </cell>
          <cell r="IR325">
            <v>18</v>
          </cell>
          <cell r="IS325">
            <v>0</v>
          </cell>
        </row>
        <row r="326">
          <cell r="A326" t="str">
            <v>Kitzingen</v>
          </cell>
          <cell r="B326">
            <v>1148</v>
          </cell>
          <cell r="C326">
            <v>1022</v>
          </cell>
          <cell r="D326">
            <v>645</v>
          </cell>
          <cell r="E326">
            <v>377</v>
          </cell>
          <cell r="F326">
            <v>314</v>
          </cell>
          <cell r="G326">
            <v>255</v>
          </cell>
          <cell r="H326">
            <v>58</v>
          </cell>
          <cell r="I326">
            <v>27</v>
          </cell>
          <cell r="J326">
            <v>56</v>
          </cell>
          <cell r="K326">
            <v>20</v>
          </cell>
          <cell r="L326">
            <v>36</v>
          </cell>
          <cell r="M326">
            <v>7</v>
          </cell>
          <cell r="N326">
            <v>650</v>
          </cell>
          <cell r="O326">
            <v>591</v>
          </cell>
          <cell r="P326">
            <v>363</v>
          </cell>
          <cell r="Q326">
            <v>228</v>
          </cell>
          <cell r="R326">
            <v>196</v>
          </cell>
          <cell r="S326">
            <v>162</v>
          </cell>
          <cell r="T326">
            <v>34</v>
          </cell>
          <cell r="U326">
            <v>18</v>
          </cell>
          <cell r="V326">
            <v>28</v>
          </cell>
          <cell r="W326">
            <v>14</v>
          </cell>
          <cell r="X326">
            <v>14</v>
          </cell>
          <cell r="Y326">
            <v>4</v>
          </cell>
          <cell r="Z326">
            <v>498</v>
          </cell>
          <cell r="AA326">
            <v>431</v>
          </cell>
          <cell r="AB326">
            <v>282</v>
          </cell>
          <cell r="AC326">
            <v>149</v>
          </cell>
          <cell r="AD326">
            <v>118</v>
          </cell>
          <cell r="AE326">
            <v>93</v>
          </cell>
          <cell r="AF326">
            <v>24</v>
          </cell>
          <cell r="AG326">
            <v>9</v>
          </cell>
          <cell r="AH326">
            <v>28</v>
          </cell>
          <cell r="AI326">
            <v>6</v>
          </cell>
          <cell r="AJ326">
            <v>22</v>
          </cell>
          <cell r="AK326">
            <v>3</v>
          </cell>
          <cell r="AL326">
            <v>143</v>
          </cell>
          <cell r="AM326">
            <v>130</v>
          </cell>
          <cell r="AN326">
            <v>69</v>
          </cell>
          <cell r="AO326">
            <v>61</v>
          </cell>
          <cell r="AP326">
            <v>53</v>
          </cell>
          <cell r="AQ326">
            <v>48</v>
          </cell>
          <cell r="AR326">
            <v>5</v>
          </cell>
          <cell r="AS326">
            <v>0</v>
          </cell>
          <cell r="AT326" t="str">
            <v>*</v>
          </cell>
          <cell r="AU326">
            <v>4</v>
          </cell>
          <cell r="AV326" t="str">
            <v>*</v>
          </cell>
          <cell r="AW326" t="str">
            <v>*</v>
          </cell>
          <cell r="AX326">
            <v>246</v>
          </cell>
          <cell r="AY326">
            <v>231</v>
          </cell>
          <cell r="AZ326">
            <v>124</v>
          </cell>
          <cell r="BA326">
            <v>107</v>
          </cell>
          <cell r="BB326">
            <v>90</v>
          </cell>
          <cell r="BC326">
            <v>81</v>
          </cell>
          <cell r="BD326">
            <v>9</v>
          </cell>
          <cell r="BE326">
            <v>7</v>
          </cell>
          <cell r="BF326" t="str">
            <v>*</v>
          </cell>
          <cell r="BG326" t="str">
            <v>*</v>
          </cell>
          <cell r="BH326">
            <v>11</v>
          </cell>
          <cell r="BI326" t="str">
            <v>*</v>
          </cell>
          <cell r="BJ326">
            <v>200</v>
          </cell>
          <cell r="BK326">
            <v>174</v>
          </cell>
          <cell r="BL326">
            <v>102</v>
          </cell>
          <cell r="BM326">
            <v>72</v>
          </cell>
          <cell r="BN326">
            <v>64</v>
          </cell>
          <cell r="BO326">
            <v>53</v>
          </cell>
          <cell r="BP326">
            <v>11</v>
          </cell>
          <cell r="BQ326">
            <v>7</v>
          </cell>
          <cell r="BR326">
            <v>8</v>
          </cell>
          <cell r="BS326" t="str">
            <v>*</v>
          </cell>
          <cell r="BT326" t="str">
            <v>*</v>
          </cell>
          <cell r="BU326">
            <v>0</v>
          </cell>
          <cell r="BV326">
            <v>227</v>
          </cell>
          <cell r="BW326">
            <v>189</v>
          </cell>
          <cell r="BX326">
            <v>124</v>
          </cell>
          <cell r="BY326">
            <v>65</v>
          </cell>
          <cell r="BZ326">
            <v>51</v>
          </cell>
          <cell r="CA326">
            <v>42</v>
          </cell>
          <cell r="CB326">
            <v>9</v>
          </cell>
          <cell r="CC326">
            <v>4</v>
          </cell>
          <cell r="CD326" t="str">
            <v>*</v>
          </cell>
          <cell r="CE326" t="str">
            <v>*</v>
          </cell>
          <cell r="CF326">
            <v>7</v>
          </cell>
          <cell r="CG326" t="str">
            <v>*</v>
          </cell>
          <cell r="CH326">
            <v>332</v>
          </cell>
          <cell r="CI326">
            <v>298</v>
          </cell>
          <cell r="CJ326">
            <v>226</v>
          </cell>
          <cell r="CK326">
            <v>72</v>
          </cell>
          <cell r="CL326">
            <v>56</v>
          </cell>
          <cell r="CM326">
            <v>31</v>
          </cell>
          <cell r="CN326">
            <v>24</v>
          </cell>
          <cell r="CO326">
            <v>9</v>
          </cell>
          <cell r="CP326">
            <v>13</v>
          </cell>
          <cell r="CQ326">
            <v>4</v>
          </cell>
          <cell r="CR326">
            <v>9</v>
          </cell>
          <cell r="CS326">
            <v>3</v>
          </cell>
          <cell r="CT326">
            <v>149</v>
          </cell>
          <cell r="CU326">
            <v>129</v>
          </cell>
          <cell r="CV326">
            <v>50</v>
          </cell>
          <cell r="CW326">
            <v>79</v>
          </cell>
          <cell r="CX326">
            <v>69</v>
          </cell>
          <cell r="CY326">
            <v>60</v>
          </cell>
          <cell r="CZ326">
            <v>9</v>
          </cell>
          <cell r="DA326">
            <v>4</v>
          </cell>
          <cell r="DB326" t="str">
            <v>*</v>
          </cell>
          <cell r="DC326" t="str">
            <v>*</v>
          </cell>
          <cell r="DD326">
            <v>5</v>
          </cell>
          <cell r="DE326" t="str">
            <v>*</v>
          </cell>
          <cell r="DF326">
            <v>552</v>
          </cell>
          <cell r="DG326">
            <v>492</v>
          </cell>
          <cell r="DH326">
            <v>343</v>
          </cell>
          <cell r="DI326">
            <v>149</v>
          </cell>
          <cell r="DJ326">
            <v>113</v>
          </cell>
          <cell r="DK326">
            <v>87</v>
          </cell>
          <cell r="DL326">
            <v>26</v>
          </cell>
          <cell r="DM326">
            <v>13</v>
          </cell>
          <cell r="DN326" t="str">
            <v>*</v>
          </cell>
          <cell r="DO326" t="str">
            <v>*</v>
          </cell>
          <cell r="DP326">
            <v>24</v>
          </cell>
          <cell r="DQ326" t="str">
            <v>*</v>
          </cell>
          <cell r="DR326">
            <v>214</v>
          </cell>
          <cell r="DS326">
            <v>189</v>
          </cell>
          <cell r="DT326">
            <v>150</v>
          </cell>
          <cell r="DU326">
            <v>39</v>
          </cell>
          <cell r="DV326">
            <v>32</v>
          </cell>
          <cell r="DW326">
            <v>21</v>
          </cell>
          <cell r="DX326">
            <v>11</v>
          </cell>
          <cell r="DY326">
            <v>5</v>
          </cell>
          <cell r="DZ326" t="str">
            <v>*</v>
          </cell>
          <cell r="EA326" t="str">
            <v>*</v>
          </cell>
          <cell r="EB326">
            <v>4</v>
          </cell>
          <cell r="EC326" t="str">
            <v>*</v>
          </cell>
          <cell r="ED326">
            <v>175</v>
          </cell>
          <cell r="EE326">
            <v>162</v>
          </cell>
          <cell r="EF326">
            <v>89</v>
          </cell>
          <cell r="EG326">
            <v>73</v>
          </cell>
          <cell r="EH326">
            <v>67</v>
          </cell>
          <cell r="EI326">
            <v>56</v>
          </cell>
          <cell r="EJ326">
            <v>11</v>
          </cell>
          <cell r="EK326">
            <v>5</v>
          </cell>
          <cell r="EL326" t="str">
            <v>*</v>
          </cell>
          <cell r="EM326">
            <v>3</v>
          </cell>
          <cell r="EN326" t="str">
            <v>*</v>
          </cell>
          <cell r="EO326" t="str">
            <v>*</v>
          </cell>
          <cell r="EP326">
            <v>58</v>
          </cell>
          <cell r="EQ326">
            <v>50</v>
          </cell>
          <cell r="ER326">
            <v>13</v>
          </cell>
          <cell r="ES326">
            <v>37</v>
          </cell>
          <cell r="ET326">
            <v>33</v>
          </cell>
          <cell r="EU326">
            <v>31</v>
          </cell>
          <cell r="EV326" t="str">
            <v>*</v>
          </cell>
          <cell r="EW326">
            <v>0</v>
          </cell>
          <cell r="EX326">
            <v>4</v>
          </cell>
          <cell r="EY326" t="str">
            <v>*</v>
          </cell>
          <cell r="EZ326" t="str">
            <v>*</v>
          </cell>
          <cell r="FA326">
            <v>0</v>
          </cell>
          <cell r="FB326">
            <v>459</v>
          </cell>
          <cell r="FC326">
            <v>400</v>
          </cell>
          <cell r="FD326">
            <v>160</v>
          </cell>
          <cell r="FE326">
            <v>240</v>
          </cell>
          <cell r="FF326">
            <v>212</v>
          </cell>
          <cell r="FG326">
            <v>186</v>
          </cell>
          <cell r="FH326">
            <v>25</v>
          </cell>
          <cell r="FI326" t="str">
            <v>*</v>
          </cell>
          <cell r="FJ326" t="str">
            <v>*</v>
          </cell>
          <cell r="FK326">
            <v>12</v>
          </cell>
          <cell r="FL326" t="str">
            <v>*</v>
          </cell>
          <cell r="FM326" t="str">
            <v>*</v>
          </cell>
          <cell r="FN326">
            <v>605</v>
          </cell>
          <cell r="FO326">
            <v>544</v>
          </cell>
          <cell r="FP326">
            <v>432</v>
          </cell>
          <cell r="FQ326">
            <v>112</v>
          </cell>
          <cell r="FR326">
            <v>80</v>
          </cell>
          <cell r="FS326">
            <v>52</v>
          </cell>
          <cell r="FT326">
            <v>28</v>
          </cell>
          <cell r="FU326">
            <v>14</v>
          </cell>
          <cell r="FV326" t="str">
            <v>*</v>
          </cell>
          <cell r="FW326" t="str">
            <v>*</v>
          </cell>
          <cell r="FX326">
            <v>25</v>
          </cell>
          <cell r="FY326" t="str">
            <v>*</v>
          </cell>
          <cell r="FZ326">
            <v>84</v>
          </cell>
          <cell r="GA326">
            <v>78</v>
          </cell>
          <cell r="GB326">
            <v>53</v>
          </cell>
          <cell r="GC326">
            <v>25</v>
          </cell>
          <cell r="GD326">
            <v>22</v>
          </cell>
          <cell r="GE326">
            <v>17</v>
          </cell>
          <cell r="GF326">
            <v>5</v>
          </cell>
          <cell r="GG326" t="str">
            <v>*</v>
          </cell>
          <cell r="GH326">
            <v>3</v>
          </cell>
          <cell r="GI326" t="str">
            <v>*</v>
          </cell>
          <cell r="GJ326" t="str">
            <v>*</v>
          </cell>
          <cell r="GK326">
            <v>0</v>
          </cell>
          <cell r="GL326">
            <v>0</v>
          </cell>
          <cell r="GM326">
            <v>0</v>
          </cell>
          <cell r="GN326">
            <v>0</v>
          </cell>
          <cell r="GO326">
            <v>0</v>
          </cell>
          <cell r="GP326">
            <v>0</v>
          </cell>
          <cell r="GQ326">
            <v>0</v>
          </cell>
          <cell r="GR326">
            <v>0</v>
          </cell>
          <cell r="GS326">
            <v>0</v>
          </cell>
          <cell r="GT326">
            <v>0</v>
          </cell>
          <cell r="GU326">
            <v>0</v>
          </cell>
          <cell r="GV326">
            <v>0</v>
          </cell>
          <cell r="GW326">
            <v>0</v>
          </cell>
          <cell r="GX326">
            <v>558</v>
          </cell>
          <cell r="GY326">
            <v>488</v>
          </cell>
          <cell r="GZ326">
            <v>238</v>
          </cell>
          <cell r="HA326">
            <v>250</v>
          </cell>
          <cell r="HB326">
            <v>215</v>
          </cell>
          <cell r="HC326">
            <v>186</v>
          </cell>
          <cell r="HD326">
            <v>28</v>
          </cell>
          <cell r="HE326">
            <v>13</v>
          </cell>
          <cell r="HF326">
            <v>29</v>
          </cell>
          <cell r="HG326">
            <v>12</v>
          </cell>
          <cell r="HH326">
            <v>17</v>
          </cell>
          <cell r="HI326">
            <v>6</v>
          </cell>
          <cell r="HJ326">
            <v>0</v>
          </cell>
          <cell r="HK326">
            <v>0</v>
          </cell>
          <cell r="HL326">
            <v>0</v>
          </cell>
          <cell r="HM326">
            <v>0</v>
          </cell>
          <cell r="HN326">
            <v>0</v>
          </cell>
          <cell r="HO326">
            <v>0</v>
          </cell>
          <cell r="HP326">
            <v>0</v>
          </cell>
          <cell r="HQ326">
            <v>0</v>
          </cell>
          <cell r="HR326">
            <v>0</v>
          </cell>
          <cell r="HS326">
            <v>0</v>
          </cell>
          <cell r="HT326">
            <v>0</v>
          </cell>
          <cell r="HU326">
            <v>0</v>
          </cell>
          <cell r="HV326">
            <v>842</v>
          </cell>
          <cell r="HW326">
            <v>773</v>
          </cell>
          <cell r="HX326">
            <v>535</v>
          </cell>
          <cell r="HY326">
            <v>238</v>
          </cell>
          <cell r="HZ326">
            <v>194</v>
          </cell>
          <cell r="IA326">
            <v>152</v>
          </cell>
          <cell r="IB326">
            <v>42</v>
          </cell>
          <cell r="IC326">
            <v>22</v>
          </cell>
          <cell r="ID326">
            <v>39</v>
          </cell>
          <cell r="IE326">
            <v>15</v>
          </cell>
          <cell r="IF326">
            <v>24</v>
          </cell>
          <cell r="IG326">
            <v>5</v>
          </cell>
          <cell r="IH326">
            <v>306</v>
          </cell>
          <cell r="II326">
            <v>249</v>
          </cell>
          <cell r="IJ326">
            <v>110</v>
          </cell>
          <cell r="IK326">
            <v>139</v>
          </cell>
          <cell r="IL326">
            <v>120</v>
          </cell>
          <cell r="IM326">
            <v>103</v>
          </cell>
          <cell r="IN326">
            <v>16</v>
          </cell>
          <cell r="IO326">
            <v>5</v>
          </cell>
          <cell r="IP326" t="str">
            <v>*</v>
          </cell>
          <cell r="IQ326" t="str">
            <v>*</v>
          </cell>
          <cell r="IR326">
            <v>12</v>
          </cell>
          <cell r="IS326" t="str">
            <v>*</v>
          </cell>
        </row>
        <row r="327">
          <cell r="A327" t="str">
            <v>Miltenberg</v>
          </cell>
          <cell r="B327">
            <v>2000</v>
          </cell>
          <cell r="C327">
            <v>1662</v>
          </cell>
          <cell r="D327">
            <v>878</v>
          </cell>
          <cell r="E327">
            <v>784</v>
          </cell>
          <cell r="F327">
            <v>592</v>
          </cell>
          <cell r="G327">
            <v>433</v>
          </cell>
          <cell r="H327">
            <v>158</v>
          </cell>
          <cell r="I327">
            <v>65</v>
          </cell>
          <cell r="J327">
            <v>187</v>
          </cell>
          <cell r="K327">
            <v>106</v>
          </cell>
          <cell r="L327">
            <v>80</v>
          </cell>
          <cell r="M327">
            <v>5</v>
          </cell>
          <cell r="N327">
            <v>1131</v>
          </cell>
          <cell r="O327">
            <v>953</v>
          </cell>
          <cell r="P327">
            <v>524</v>
          </cell>
          <cell r="Q327">
            <v>429</v>
          </cell>
          <cell r="R327">
            <v>323</v>
          </cell>
          <cell r="S327">
            <v>249</v>
          </cell>
          <cell r="T327">
            <v>73</v>
          </cell>
          <cell r="U327">
            <v>31</v>
          </cell>
          <cell r="V327" t="str">
            <v>*</v>
          </cell>
          <cell r="W327">
            <v>63</v>
          </cell>
          <cell r="X327" t="str">
            <v>*</v>
          </cell>
          <cell r="Y327" t="str">
            <v>*</v>
          </cell>
          <cell r="Z327">
            <v>869</v>
          </cell>
          <cell r="AA327">
            <v>709</v>
          </cell>
          <cell r="AB327">
            <v>354</v>
          </cell>
          <cell r="AC327">
            <v>355</v>
          </cell>
          <cell r="AD327">
            <v>269</v>
          </cell>
          <cell r="AE327">
            <v>184</v>
          </cell>
          <cell r="AF327">
            <v>85</v>
          </cell>
          <cell r="AG327">
            <v>34</v>
          </cell>
          <cell r="AH327" t="str">
            <v>*</v>
          </cell>
          <cell r="AI327">
            <v>43</v>
          </cell>
          <cell r="AJ327" t="str">
            <v>*</v>
          </cell>
          <cell r="AK327" t="str">
            <v>*</v>
          </cell>
          <cell r="AL327">
            <v>185</v>
          </cell>
          <cell r="AM327">
            <v>151</v>
          </cell>
          <cell r="AN327">
            <v>83</v>
          </cell>
          <cell r="AO327">
            <v>68</v>
          </cell>
          <cell r="AP327">
            <v>33</v>
          </cell>
          <cell r="AQ327">
            <v>25</v>
          </cell>
          <cell r="AR327">
            <v>8</v>
          </cell>
          <cell r="AS327" t="str">
            <v>*</v>
          </cell>
          <cell r="AT327">
            <v>35</v>
          </cell>
          <cell r="AU327">
            <v>20</v>
          </cell>
          <cell r="AV327">
            <v>14</v>
          </cell>
          <cell r="AW327">
            <v>0</v>
          </cell>
          <cell r="AX327">
            <v>471</v>
          </cell>
          <cell r="AY327">
            <v>389</v>
          </cell>
          <cell r="AZ327">
            <v>192</v>
          </cell>
          <cell r="BA327">
            <v>197</v>
          </cell>
          <cell r="BB327">
            <v>136</v>
          </cell>
          <cell r="BC327">
            <v>104</v>
          </cell>
          <cell r="BD327">
            <v>32</v>
          </cell>
          <cell r="BE327">
            <v>17</v>
          </cell>
          <cell r="BF327" t="str">
            <v>*</v>
          </cell>
          <cell r="BG327">
            <v>35</v>
          </cell>
          <cell r="BH327" t="str">
            <v>*</v>
          </cell>
          <cell r="BI327" t="str">
            <v>*</v>
          </cell>
          <cell r="BJ327">
            <v>359</v>
          </cell>
          <cell r="BK327">
            <v>312</v>
          </cell>
          <cell r="BL327">
            <v>110</v>
          </cell>
          <cell r="BM327">
            <v>202</v>
          </cell>
          <cell r="BN327">
            <v>152</v>
          </cell>
          <cell r="BO327">
            <v>120</v>
          </cell>
          <cell r="BP327">
            <v>32</v>
          </cell>
          <cell r="BQ327">
            <v>12</v>
          </cell>
          <cell r="BR327" t="str">
            <v>*</v>
          </cell>
          <cell r="BS327">
            <v>28</v>
          </cell>
          <cell r="BT327" t="str">
            <v>*</v>
          </cell>
          <cell r="BU327" t="str">
            <v>*</v>
          </cell>
          <cell r="BV327">
            <v>402</v>
          </cell>
          <cell r="BW327">
            <v>344</v>
          </cell>
          <cell r="BX327">
            <v>160</v>
          </cell>
          <cell r="BY327">
            <v>184</v>
          </cell>
          <cell r="BZ327">
            <v>151</v>
          </cell>
          <cell r="CA327">
            <v>118</v>
          </cell>
          <cell r="CB327">
            <v>32</v>
          </cell>
          <cell r="CC327" t="str">
            <v>*</v>
          </cell>
          <cell r="CD327" t="str">
            <v>*</v>
          </cell>
          <cell r="CE327">
            <v>18</v>
          </cell>
          <cell r="CF327" t="str">
            <v>*</v>
          </cell>
          <cell r="CG327" t="str">
            <v>*</v>
          </cell>
          <cell r="CH327">
            <v>583</v>
          </cell>
          <cell r="CI327">
            <v>466</v>
          </cell>
          <cell r="CJ327">
            <v>333</v>
          </cell>
          <cell r="CK327">
            <v>133</v>
          </cell>
          <cell r="CL327">
            <v>120</v>
          </cell>
          <cell r="CM327">
            <v>66</v>
          </cell>
          <cell r="CN327">
            <v>54</v>
          </cell>
          <cell r="CO327">
            <v>26</v>
          </cell>
          <cell r="CP327">
            <v>13</v>
          </cell>
          <cell r="CQ327">
            <v>5</v>
          </cell>
          <cell r="CR327">
            <v>8</v>
          </cell>
          <cell r="CS327">
            <v>0</v>
          </cell>
          <cell r="CT327">
            <v>235</v>
          </cell>
          <cell r="CU327">
            <v>212</v>
          </cell>
          <cell r="CV327">
            <v>92</v>
          </cell>
          <cell r="CW327">
            <v>120</v>
          </cell>
          <cell r="CX327">
            <v>87</v>
          </cell>
          <cell r="CY327">
            <v>74</v>
          </cell>
          <cell r="CZ327">
            <v>12</v>
          </cell>
          <cell r="DA327">
            <v>6</v>
          </cell>
          <cell r="DB327" t="str">
            <v>*</v>
          </cell>
          <cell r="DC327">
            <v>23</v>
          </cell>
          <cell r="DD327" t="str">
            <v>*</v>
          </cell>
          <cell r="DE327" t="str">
            <v>*</v>
          </cell>
          <cell r="DF327">
            <v>894</v>
          </cell>
          <cell r="DG327">
            <v>721</v>
          </cell>
          <cell r="DH327">
            <v>439</v>
          </cell>
          <cell r="DI327">
            <v>282</v>
          </cell>
          <cell r="DJ327">
            <v>181</v>
          </cell>
          <cell r="DK327">
            <v>115</v>
          </cell>
          <cell r="DL327">
            <v>66</v>
          </cell>
          <cell r="DM327">
            <v>32</v>
          </cell>
          <cell r="DN327" t="str">
            <v>*</v>
          </cell>
          <cell r="DO327">
            <v>56</v>
          </cell>
          <cell r="DP327" t="str">
            <v>*</v>
          </cell>
          <cell r="DQ327" t="str">
            <v>*</v>
          </cell>
          <cell r="DR327">
            <v>346</v>
          </cell>
          <cell r="DS327">
            <v>274</v>
          </cell>
          <cell r="DT327">
            <v>188</v>
          </cell>
          <cell r="DU327">
            <v>86</v>
          </cell>
          <cell r="DV327">
            <v>62</v>
          </cell>
          <cell r="DW327">
            <v>29</v>
          </cell>
          <cell r="DX327">
            <v>33</v>
          </cell>
          <cell r="DY327">
            <v>12</v>
          </cell>
          <cell r="DZ327" t="str">
            <v>*</v>
          </cell>
          <cell r="EA327" t="str">
            <v>*</v>
          </cell>
          <cell r="EB327">
            <v>17</v>
          </cell>
          <cell r="EC327" t="str">
            <v>*</v>
          </cell>
          <cell r="ED327">
            <v>267</v>
          </cell>
          <cell r="EE327">
            <v>218</v>
          </cell>
          <cell r="EF327">
            <v>114</v>
          </cell>
          <cell r="EG327">
            <v>104</v>
          </cell>
          <cell r="EH327">
            <v>84</v>
          </cell>
          <cell r="EI327">
            <v>62</v>
          </cell>
          <cell r="EJ327">
            <v>22</v>
          </cell>
          <cell r="EK327">
            <v>6</v>
          </cell>
          <cell r="EL327">
            <v>20</v>
          </cell>
          <cell r="EM327" t="str">
            <v>*</v>
          </cell>
          <cell r="EN327">
            <v>9</v>
          </cell>
          <cell r="EO327">
            <v>0</v>
          </cell>
          <cell r="EP327">
            <v>257</v>
          </cell>
          <cell r="EQ327">
            <v>237</v>
          </cell>
          <cell r="ER327">
            <v>45</v>
          </cell>
          <cell r="ES327">
            <v>192</v>
          </cell>
          <cell r="ET327">
            <v>178</v>
          </cell>
          <cell r="EU327">
            <v>153</v>
          </cell>
          <cell r="EV327">
            <v>25</v>
          </cell>
          <cell r="EW327">
            <v>9</v>
          </cell>
          <cell r="EX327" t="str">
            <v>*</v>
          </cell>
          <cell r="EY327">
            <v>11</v>
          </cell>
          <cell r="EZ327" t="str">
            <v>*</v>
          </cell>
          <cell r="FA327" t="str">
            <v>*</v>
          </cell>
          <cell r="FB327">
            <v>895</v>
          </cell>
          <cell r="FC327">
            <v>791</v>
          </cell>
          <cell r="FD327">
            <v>255</v>
          </cell>
          <cell r="FE327">
            <v>536</v>
          </cell>
          <cell r="FF327">
            <v>422</v>
          </cell>
          <cell r="FG327">
            <v>335</v>
          </cell>
          <cell r="FH327">
            <v>86</v>
          </cell>
          <cell r="FI327">
            <v>41</v>
          </cell>
          <cell r="FJ327">
            <v>109</v>
          </cell>
          <cell r="FK327">
            <v>71</v>
          </cell>
          <cell r="FL327">
            <v>37</v>
          </cell>
          <cell r="FM327">
            <v>5</v>
          </cell>
          <cell r="FN327">
            <v>982</v>
          </cell>
          <cell r="FO327">
            <v>775</v>
          </cell>
          <cell r="FP327">
            <v>566</v>
          </cell>
          <cell r="FQ327">
            <v>209</v>
          </cell>
          <cell r="FR327">
            <v>136</v>
          </cell>
          <cell r="FS327">
            <v>74</v>
          </cell>
          <cell r="FT327">
            <v>62</v>
          </cell>
          <cell r="FU327" t="str">
            <v>*</v>
          </cell>
          <cell r="FV327">
            <v>73</v>
          </cell>
          <cell r="FW327" t="str">
            <v>*</v>
          </cell>
          <cell r="FX327" t="str">
            <v>*</v>
          </cell>
          <cell r="FY327">
            <v>0</v>
          </cell>
          <cell r="FZ327">
            <v>123</v>
          </cell>
          <cell r="GA327">
            <v>96</v>
          </cell>
          <cell r="GB327">
            <v>57</v>
          </cell>
          <cell r="GC327">
            <v>39</v>
          </cell>
          <cell r="GD327">
            <v>34</v>
          </cell>
          <cell r="GE327">
            <v>24</v>
          </cell>
          <cell r="GF327">
            <v>10</v>
          </cell>
          <cell r="GG327" t="str">
            <v>*</v>
          </cell>
          <cell r="GH327">
            <v>5</v>
          </cell>
          <cell r="GI327" t="str">
            <v>*</v>
          </cell>
          <cell r="GJ327" t="str">
            <v>*</v>
          </cell>
          <cell r="GK327">
            <v>0</v>
          </cell>
          <cell r="GL327">
            <v>0</v>
          </cell>
          <cell r="GM327">
            <v>0</v>
          </cell>
          <cell r="GN327">
            <v>0</v>
          </cell>
          <cell r="GO327">
            <v>0</v>
          </cell>
          <cell r="GP327">
            <v>0</v>
          </cell>
          <cell r="GQ327">
            <v>0</v>
          </cell>
          <cell r="GR327">
            <v>0</v>
          </cell>
          <cell r="GS327">
            <v>0</v>
          </cell>
          <cell r="GT327">
            <v>0</v>
          </cell>
          <cell r="GU327">
            <v>0</v>
          </cell>
          <cell r="GV327">
            <v>0</v>
          </cell>
          <cell r="GW327">
            <v>0</v>
          </cell>
          <cell r="GX327">
            <v>951</v>
          </cell>
          <cell r="GY327">
            <v>837</v>
          </cell>
          <cell r="GZ327">
            <v>289</v>
          </cell>
          <cell r="HA327">
            <v>548</v>
          </cell>
          <cell r="HB327">
            <v>426</v>
          </cell>
          <cell r="HC327">
            <v>336</v>
          </cell>
          <cell r="HD327">
            <v>89</v>
          </cell>
          <cell r="HE327">
            <v>41</v>
          </cell>
          <cell r="HF327">
            <v>117</v>
          </cell>
          <cell r="HG327">
            <v>76</v>
          </cell>
          <cell r="HH327">
            <v>40</v>
          </cell>
          <cell r="HI327">
            <v>5</v>
          </cell>
          <cell r="HJ327">
            <v>0</v>
          </cell>
          <cell r="HK327">
            <v>0</v>
          </cell>
          <cell r="HL327">
            <v>0</v>
          </cell>
          <cell r="HM327">
            <v>0</v>
          </cell>
          <cell r="HN327">
            <v>0</v>
          </cell>
          <cell r="HO327">
            <v>0</v>
          </cell>
          <cell r="HP327">
            <v>0</v>
          </cell>
          <cell r="HQ327">
            <v>0</v>
          </cell>
          <cell r="HR327">
            <v>0</v>
          </cell>
          <cell r="HS327">
            <v>0</v>
          </cell>
          <cell r="HT327">
            <v>0</v>
          </cell>
          <cell r="HU327">
            <v>0</v>
          </cell>
          <cell r="HV327">
            <v>1203</v>
          </cell>
          <cell r="HW327">
            <v>956</v>
          </cell>
          <cell r="HX327">
            <v>579</v>
          </cell>
          <cell r="HY327">
            <v>377</v>
          </cell>
          <cell r="HZ327">
            <v>274</v>
          </cell>
          <cell r="IA327">
            <v>176</v>
          </cell>
          <cell r="IB327">
            <v>97</v>
          </cell>
          <cell r="IC327">
            <v>33</v>
          </cell>
          <cell r="ID327">
            <v>103</v>
          </cell>
          <cell r="IE327">
            <v>58</v>
          </cell>
          <cell r="IF327">
            <v>45</v>
          </cell>
          <cell r="IG327">
            <v>0</v>
          </cell>
          <cell r="IH327">
            <v>797</v>
          </cell>
          <cell r="II327">
            <v>706</v>
          </cell>
          <cell r="IJ327">
            <v>299</v>
          </cell>
          <cell r="IK327">
            <v>407</v>
          </cell>
          <cell r="IL327">
            <v>318</v>
          </cell>
          <cell r="IM327">
            <v>257</v>
          </cell>
          <cell r="IN327">
            <v>61</v>
          </cell>
          <cell r="IO327">
            <v>32</v>
          </cell>
          <cell r="IP327">
            <v>84</v>
          </cell>
          <cell r="IQ327">
            <v>48</v>
          </cell>
          <cell r="IR327">
            <v>35</v>
          </cell>
          <cell r="IS327">
            <v>5</v>
          </cell>
        </row>
        <row r="328">
          <cell r="A328" t="str">
            <v>Main-Spessart</v>
          </cell>
          <cell r="B328">
            <v>1327</v>
          </cell>
          <cell r="C328">
            <v>1198</v>
          </cell>
          <cell r="D328">
            <v>830</v>
          </cell>
          <cell r="E328">
            <v>368</v>
          </cell>
          <cell r="F328">
            <v>282</v>
          </cell>
          <cell r="G328">
            <v>202</v>
          </cell>
          <cell r="H328">
            <v>80</v>
          </cell>
          <cell r="I328">
            <v>42</v>
          </cell>
          <cell r="J328" t="str">
            <v>*</v>
          </cell>
          <cell r="K328" t="str">
            <v>*</v>
          </cell>
          <cell r="L328">
            <v>51</v>
          </cell>
          <cell r="M328" t="str">
            <v>*</v>
          </cell>
          <cell r="N328">
            <v>744</v>
          </cell>
          <cell r="O328">
            <v>672</v>
          </cell>
          <cell r="P328">
            <v>469</v>
          </cell>
          <cell r="Q328">
            <v>203</v>
          </cell>
          <cell r="R328">
            <v>151</v>
          </cell>
          <cell r="S328">
            <v>104</v>
          </cell>
          <cell r="T328">
            <v>47</v>
          </cell>
          <cell r="U328">
            <v>19</v>
          </cell>
          <cell r="V328">
            <v>52</v>
          </cell>
          <cell r="W328">
            <v>22</v>
          </cell>
          <cell r="X328">
            <v>30</v>
          </cell>
          <cell r="Y328">
            <v>0</v>
          </cell>
          <cell r="Z328">
            <v>583</v>
          </cell>
          <cell r="AA328">
            <v>526</v>
          </cell>
          <cell r="AB328">
            <v>361</v>
          </cell>
          <cell r="AC328">
            <v>165</v>
          </cell>
          <cell r="AD328">
            <v>131</v>
          </cell>
          <cell r="AE328">
            <v>98</v>
          </cell>
          <cell r="AF328">
            <v>33</v>
          </cell>
          <cell r="AG328">
            <v>23</v>
          </cell>
          <cell r="AH328" t="str">
            <v>*</v>
          </cell>
          <cell r="AI328" t="str">
            <v>*</v>
          </cell>
          <cell r="AJ328">
            <v>21</v>
          </cell>
          <cell r="AK328" t="str">
            <v>*</v>
          </cell>
          <cell r="AL328">
            <v>143</v>
          </cell>
          <cell r="AM328">
            <v>124</v>
          </cell>
          <cell r="AN328">
            <v>78</v>
          </cell>
          <cell r="AO328">
            <v>46</v>
          </cell>
          <cell r="AP328">
            <v>33</v>
          </cell>
          <cell r="AQ328">
            <v>26</v>
          </cell>
          <cell r="AR328">
            <v>7</v>
          </cell>
          <cell r="AS328">
            <v>0</v>
          </cell>
          <cell r="AT328">
            <v>13</v>
          </cell>
          <cell r="AU328" t="str">
            <v>*</v>
          </cell>
          <cell r="AV328" t="str">
            <v>*</v>
          </cell>
          <cell r="AW328">
            <v>0</v>
          </cell>
          <cell r="AX328">
            <v>282</v>
          </cell>
          <cell r="AY328">
            <v>252</v>
          </cell>
          <cell r="AZ328">
            <v>163</v>
          </cell>
          <cell r="BA328">
            <v>89</v>
          </cell>
          <cell r="BB328">
            <v>60</v>
          </cell>
          <cell r="BC328">
            <v>49</v>
          </cell>
          <cell r="BD328">
            <v>11</v>
          </cell>
          <cell r="BE328">
            <v>7</v>
          </cell>
          <cell r="BF328" t="str">
            <v>*</v>
          </cell>
          <cell r="BG328" t="str">
            <v>*</v>
          </cell>
          <cell r="BH328">
            <v>16</v>
          </cell>
          <cell r="BI328" t="str">
            <v>*</v>
          </cell>
          <cell r="BJ328">
            <v>224</v>
          </cell>
          <cell r="BK328">
            <v>206</v>
          </cell>
          <cell r="BL328">
            <v>111</v>
          </cell>
          <cell r="BM328">
            <v>95</v>
          </cell>
          <cell r="BN328">
            <v>75</v>
          </cell>
          <cell r="BO328">
            <v>53</v>
          </cell>
          <cell r="BP328">
            <v>22</v>
          </cell>
          <cell r="BQ328">
            <v>9</v>
          </cell>
          <cell r="BR328">
            <v>20</v>
          </cell>
          <cell r="BS328">
            <v>9</v>
          </cell>
          <cell r="BT328">
            <v>11</v>
          </cell>
          <cell r="BU328">
            <v>0</v>
          </cell>
          <cell r="BV328">
            <v>248</v>
          </cell>
          <cell r="BW328">
            <v>226</v>
          </cell>
          <cell r="BX328">
            <v>155</v>
          </cell>
          <cell r="BY328">
            <v>71</v>
          </cell>
          <cell r="BZ328">
            <v>58</v>
          </cell>
          <cell r="CA328">
            <v>47</v>
          </cell>
          <cell r="CB328">
            <v>11</v>
          </cell>
          <cell r="CC328">
            <v>6</v>
          </cell>
          <cell r="CD328">
            <v>13</v>
          </cell>
          <cell r="CE328">
            <v>6</v>
          </cell>
          <cell r="CF328">
            <v>7</v>
          </cell>
          <cell r="CG328">
            <v>0</v>
          </cell>
          <cell r="CH328">
            <v>430</v>
          </cell>
          <cell r="CI328">
            <v>390</v>
          </cell>
          <cell r="CJ328">
            <v>323</v>
          </cell>
          <cell r="CK328">
            <v>67</v>
          </cell>
          <cell r="CL328">
            <v>56</v>
          </cell>
          <cell r="CM328">
            <v>27</v>
          </cell>
          <cell r="CN328">
            <v>29</v>
          </cell>
          <cell r="CO328">
            <v>20</v>
          </cell>
          <cell r="CP328">
            <v>11</v>
          </cell>
          <cell r="CQ328" t="str">
            <v>*</v>
          </cell>
          <cell r="CR328" t="str">
            <v>*</v>
          </cell>
          <cell r="CS328">
            <v>0</v>
          </cell>
          <cell r="CT328">
            <v>128</v>
          </cell>
          <cell r="CU328">
            <v>117</v>
          </cell>
          <cell r="CV328">
            <v>69</v>
          </cell>
          <cell r="CW328">
            <v>48</v>
          </cell>
          <cell r="CX328">
            <v>39</v>
          </cell>
          <cell r="CY328">
            <v>32</v>
          </cell>
          <cell r="CZ328">
            <v>7</v>
          </cell>
          <cell r="DA328">
            <v>3</v>
          </cell>
          <cell r="DB328">
            <v>9</v>
          </cell>
          <cell r="DC328">
            <v>4</v>
          </cell>
          <cell r="DD328">
            <v>5</v>
          </cell>
          <cell r="DE328">
            <v>0</v>
          </cell>
          <cell r="DF328">
            <v>630</v>
          </cell>
          <cell r="DG328">
            <v>580</v>
          </cell>
          <cell r="DH328">
            <v>448</v>
          </cell>
          <cell r="DI328">
            <v>132</v>
          </cell>
          <cell r="DJ328">
            <v>89</v>
          </cell>
          <cell r="DK328">
            <v>49</v>
          </cell>
          <cell r="DL328">
            <v>40</v>
          </cell>
          <cell r="DM328">
            <v>24</v>
          </cell>
          <cell r="DN328">
            <v>43</v>
          </cell>
          <cell r="DO328">
            <v>19</v>
          </cell>
          <cell r="DP328">
            <v>24</v>
          </cell>
          <cell r="DQ328">
            <v>0</v>
          </cell>
          <cell r="DR328">
            <v>253</v>
          </cell>
          <cell r="DS328">
            <v>227</v>
          </cell>
          <cell r="DT328">
            <v>183</v>
          </cell>
          <cell r="DU328">
            <v>44</v>
          </cell>
          <cell r="DV328">
            <v>28</v>
          </cell>
          <cell r="DW328">
            <v>13</v>
          </cell>
          <cell r="DX328">
            <v>15</v>
          </cell>
          <cell r="DY328">
            <v>4</v>
          </cell>
          <cell r="DZ328">
            <v>16</v>
          </cell>
          <cell r="EA328">
            <v>5</v>
          </cell>
          <cell r="EB328">
            <v>11</v>
          </cell>
          <cell r="EC328">
            <v>0</v>
          </cell>
          <cell r="ED328">
            <v>224</v>
          </cell>
          <cell r="EE328">
            <v>196</v>
          </cell>
          <cell r="EF328">
            <v>112</v>
          </cell>
          <cell r="EG328">
            <v>84</v>
          </cell>
          <cell r="EH328">
            <v>69</v>
          </cell>
          <cell r="EI328">
            <v>53</v>
          </cell>
          <cell r="EJ328">
            <v>16</v>
          </cell>
          <cell r="EK328">
            <v>11</v>
          </cell>
          <cell r="EL328">
            <v>15</v>
          </cell>
          <cell r="EM328">
            <v>4</v>
          </cell>
          <cell r="EN328">
            <v>11</v>
          </cell>
          <cell r="EO328">
            <v>0</v>
          </cell>
          <cell r="EP328">
            <v>92</v>
          </cell>
          <cell r="EQ328">
            <v>78</v>
          </cell>
          <cell r="ER328">
            <v>18</v>
          </cell>
          <cell r="ES328">
            <v>60</v>
          </cell>
          <cell r="ET328">
            <v>57</v>
          </cell>
          <cell r="EU328" t="str">
            <v>*</v>
          </cell>
          <cell r="EV328" t="str">
            <v>*</v>
          </cell>
          <cell r="EW328">
            <v>0</v>
          </cell>
          <cell r="EX328" t="str">
            <v>*</v>
          </cell>
          <cell r="EY328" t="str">
            <v>*</v>
          </cell>
          <cell r="EZ328">
            <v>0</v>
          </cell>
          <cell r="FA328" t="str">
            <v>*</v>
          </cell>
          <cell r="FB328">
            <v>465</v>
          </cell>
          <cell r="FC328">
            <v>421</v>
          </cell>
          <cell r="FD328">
            <v>202</v>
          </cell>
          <cell r="FE328">
            <v>219</v>
          </cell>
          <cell r="FF328">
            <v>180</v>
          </cell>
          <cell r="FG328">
            <v>149</v>
          </cell>
          <cell r="FH328">
            <v>31</v>
          </cell>
          <cell r="FI328">
            <v>15</v>
          </cell>
          <cell r="FJ328" t="str">
            <v>*</v>
          </cell>
          <cell r="FK328">
            <v>23</v>
          </cell>
          <cell r="FL328" t="str">
            <v>*</v>
          </cell>
          <cell r="FM328" t="str">
            <v>*</v>
          </cell>
          <cell r="FN328">
            <v>740</v>
          </cell>
          <cell r="FO328">
            <v>673</v>
          </cell>
          <cell r="FP328">
            <v>561</v>
          </cell>
          <cell r="FQ328">
            <v>112</v>
          </cell>
          <cell r="FR328">
            <v>69</v>
          </cell>
          <cell r="FS328">
            <v>32</v>
          </cell>
          <cell r="FT328">
            <v>37</v>
          </cell>
          <cell r="FU328">
            <v>19</v>
          </cell>
          <cell r="FV328">
            <v>43</v>
          </cell>
          <cell r="FW328">
            <v>9</v>
          </cell>
          <cell r="FX328">
            <v>34</v>
          </cell>
          <cell r="FY328">
            <v>0</v>
          </cell>
          <cell r="FZ328">
            <v>122</v>
          </cell>
          <cell r="GA328">
            <v>104</v>
          </cell>
          <cell r="GB328">
            <v>67</v>
          </cell>
          <cell r="GC328">
            <v>37</v>
          </cell>
          <cell r="GD328">
            <v>33</v>
          </cell>
          <cell r="GE328">
            <v>21</v>
          </cell>
          <cell r="GF328">
            <v>12</v>
          </cell>
          <cell r="GG328">
            <v>8</v>
          </cell>
          <cell r="GH328">
            <v>4</v>
          </cell>
          <cell r="GI328" t="str">
            <v>*</v>
          </cell>
          <cell r="GJ328" t="str">
            <v>*</v>
          </cell>
          <cell r="GK328">
            <v>0</v>
          </cell>
          <cell r="GL328">
            <v>0</v>
          </cell>
          <cell r="GM328">
            <v>0</v>
          </cell>
          <cell r="GN328">
            <v>0</v>
          </cell>
          <cell r="GO328">
            <v>0</v>
          </cell>
          <cell r="GP328">
            <v>0</v>
          </cell>
          <cell r="GQ328">
            <v>0</v>
          </cell>
          <cell r="GR328">
            <v>0</v>
          </cell>
          <cell r="GS328">
            <v>0</v>
          </cell>
          <cell r="GT328">
            <v>0</v>
          </cell>
          <cell r="GU328">
            <v>0</v>
          </cell>
          <cell r="GV328">
            <v>0</v>
          </cell>
          <cell r="GW328">
            <v>0</v>
          </cell>
          <cell r="GX328">
            <v>721</v>
          </cell>
          <cell r="GY328">
            <v>660</v>
          </cell>
          <cell r="GZ328">
            <v>408</v>
          </cell>
          <cell r="HA328">
            <v>252</v>
          </cell>
          <cell r="HB328">
            <v>200</v>
          </cell>
          <cell r="HC328">
            <v>159</v>
          </cell>
          <cell r="HD328">
            <v>41</v>
          </cell>
          <cell r="HE328">
            <v>18</v>
          </cell>
          <cell r="HF328" t="str">
            <v>*</v>
          </cell>
          <cell r="HG328" t="str">
            <v>*</v>
          </cell>
          <cell r="HH328">
            <v>28</v>
          </cell>
          <cell r="HI328" t="str">
            <v>*</v>
          </cell>
          <cell r="HJ328">
            <v>0</v>
          </cell>
          <cell r="HK328">
            <v>0</v>
          </cell>
          <cell r="HL328">
            <v>0</v>
          </cell>
          <cell r="HM328">
            <v>0</v>
          </cell>
          <cell r="HN328">
            <v>0</v>
          </cell>
          <cell r="HO328">
            <v>0</v>
          </cell>
          <cell r="HP328">
            <v>0</v>
          </cell>
          <cell r="HQ328">
            <v>0</v>
          </cell>
          <cell r="HR328">
            <v>0</v>
          </cell>
          <cell r="HS328">
            <v>0</v>
          </cell>
          <cell r="HT328">
            <v>0</v>
          </cell>
          <cell r="HU328">
            <v>0</v>
          </cell>
          <cell r="HV328">
            <v>887</v>
          </cell>
          <cell r="HW328">
            <v>803</v>
          </cell>
          <cell r="HX328">
            <v>601</v>
          </cell>
          <cell r="HY328">
            <v>202</v>
          </cell>
          <cell r="HZ328">
            <v>149</v>
          </cell>
          <cell r="IA328">
            <v>94</v>
          </cell>
          <cell r="IB328">
            <v>55</v>
          </cell>
          <cell r="IC328">
            <v>30</v>
          </cell>
          <cell r="ID328" t="str">
            <v>*</v>
          </cell>
          <cell r="IE328" t="str">
            <v>*</v>
          </cell>
          <cell r="IF328">
            <v>32</v>
          </cell>
          <cell r="IG328" t="str">
            <v>*</v>
          </cell>
          <cell r="IH328">
            <v>440</v>
          </cell>
          <cell r="II328">
            <v>395</v>
          </cell>
          <cell r="IJ328">
            <v>229</v>
          </cell>
          <cell r="IK328">
            <v>166</v>
          </cell>
          <cell r="IL328">
            <v>133</v>
          </cell>
          <cell r="IM328">
            <v>108</v>
          </cell>
          <cell r="IN328">
            <v>25</v>
          </cell>
          <cell r="IO328">
            <v>12</v>
          </cell>
          <cell r="IP328">
            <v>33</v>
          </cell>
          <cell r="IQ328">
            <v>14</v>
          </cell>
          <cell r="IR328">
            <v>19</v>
          </cell>
          <cell r="IS328">
            <v>0</v>
          </cell>
        </row>
        <row r="329">
          <cell r="A329" t="str">
            <v>Schweinfurt</v>
          </cell>
          <cell r="B329">
            <v>1548</v>
          </cell>
          <cell r="C329">
            <v>1307</v>
          </cell>
          <cell r="D329">
            <v>891</v>
          </cell>
          <cell r="E329">
            <v>416</v>
          </cell>
          <cell r="F329">
            <v>344</v>
          </cell>
          <cell r="G329">
            <v>230</v>
          </cell>
          <cell r="H329">
            <v>114</v>
          </cell>
          <cell r="I329">
            <v>64</v>
          </cell>
          <cell r="J329" t="str">
            <v>*</v>
          </cell>
          <cell r="K329" t="str">
            <v>*</v>
          </cell>
          <cell r="L329">
            <v>58</v>
          </cell>
          <cell r="M329" t="str">
            <v>*</v>
          </cell>
          <cell r="N329">
            <v>866</v>
          </cell>
          <cell r="O329">
            <v>753</v>
          </cell>
          <cell r="P329">
            <v>514</v>
          </cell>
          <cell r="Q329">
            <v>239</v>
          </cell>
          <cell r="R329">
            <v>198</v>
          </cell>
          <cell r="S329">
            <v>133</v>
          </cell>
          <cell r="T329">
            <v>65</v>
          </cell>
          <cell r="U329">
            <v>32</v>
          </cell>
          <cell r="V329">
            <v>41</v>
          </cell>
          <cell r="W329">
            <v>9</v>
          </cell>
          <cell r="X329">
            <v>32</v>
          </cell>
          <cell r="Y329">
            <v>0</v>
          </cell>
          <cell r="Z329">
            <v>682</v>
          </cell>
          <cell r="AA329">
            <v>554</v>
          </cell>
          <cell r="AB329">
            <v>377</v>
          </cell>
          <cell r="AC329">
            <v>177</v>
          </cell>
          <cell r="AD329">
            <v>146</v>
          </cell>
          <cell r="AE329">
            <v>97</v>
          </cell>
          <cell r="AF329">
            <v>49</v>
          </cell>
          <cell r="AG329">
            <v>32</v>
          </cell>
          <cell r="AH329" t="str">
            <v>*</v>
          </cell>
          <cell r="AI329" t="str">
            <v>*</v>
          </cell>
          <cell r="AJ329">
            <v>26</v>
          </cell>
          <cell r="AK329" t="str">
            <v>*</v>
          </cell>
          <cell r="AL329">
            <v>142</v>
          </cell>
          <cell r="AM329">
            <v>120</v>
          </cell>
          <cell r="AN329">
            <v>80</v>
          </cell>
          <cell r="AO329">
            <v>40</v>
          </cell>
          <cell r="AP329">
            <v>24</v>
          </cell>
          <cell r="AQ329" t="str">
            <v>*</v>
          </cell>
          <cell r="AR329" t="str">
            <v>*</v>
          </cell>
          <cell r="AS329" t="str">
            <v>*</v>
          </cell>
          <cell r="AT329">
            <v>16</v>
          </cell>
          <cell r="AU329">
            <v>3</v>
          </cell>
          <cell r="AV329">
            <v>13</v>
          </cell>
          <cell r="AW329">
            <v>0</v>
          </cell>
          <cell r="AX329">
            <v>358</v>
          </cell>
          <cell r="AY329">
            <v>304</v>
          </cell>
          <cell r="AZ329">
            <v>188</v>
          </cell>
          <cell r="BA329">
            <v>116</v>
          </cell>
          <cell r="BB329">
            <v>94</v>
          </cell>
          <cell r="BC329">
            <v>67</v>
          </cell>
          <cell r="BD329">
            <v>27</v>
          </cell>
          <cell r="BE329">
            <v>14</v>
          </cell>
          <cell r="BF329">
            <v>22</v>
          </cell>
          <cell r="BG329">
            <v>3</v>
          </cell>
          <cell r="BH329">
            <v>19</v>
          </cell>
          <cell r="BI329">
            <v>0</v>
          </cell>
          <cell r="BJ329">
            <v>283</v>
          </cell>
          <cell r="BK329">
            <v>242</v>
          </cell>
          <cell r="BL329">
            <v>145</v>
          </cell>
          <cell r="BM329">
            <v>97</v>
          </cell>
          <cell r="BN329">
            <v>84</v>
          </cell>
          <cell r="BO329">
            <v>56</v>
          </cell>
          <cell r="BP329">
            <v>28</v>
          </cell>
          <cell r="BQ329">
            <v>14</v>
          </cell>
          <cell r="BR329" t="str">
            <v>*</v>
          </cell>
          <cell r="BS329" t="str">
            <v>*</v>
          </cell>
          <cell r="BT329">
            <v>9</v>
          </cell>
          <cell r="BU329" t="str">
            <v>*</v>
          </cell>
          <cell r="BV329">
            <v>285</v>
          </cell>
          <cell r="BW329">
            <v>236</v>
          </cell>
          <cell r="BX329">
            <v>159</v>
          </cell>
          <cell r="BY329">
            <v>77</v>
          </cell>
          <cell r="BZ329">
            <v>69</v>
          </cell>
          <cell r="CA329" t="str">
            <v>*</v>
          </cell>
          <cell r="CB329" t="str">
            <v>*</v>
          </cell>
          <cell r="CC329" t="str">
            <v>*</v>
          </cell>
          <cell r="CD329" t="str">
            <v>*</v>
          </cell>
          <cell r="CE329" t="str">
            <v>*</v>
          </cell>
          <cell r="CF329" t="str">
            <v>*</v>
          </cell>
          <cell r="CG329" t="str">
            <v>*</v>
          </cell>
          <cell r="CH329">
            <v>480</v>
          </cell>
          <cell r="CI329">
            <v>405</v>
          </cell>
          <cell r="CJ329">
            <v>319</v>
          </cell>
          <cell r="CK329">
            <v>86</v>
          </cell>
          <cell r="CL329">
            <v>73</v>
          </cell>
          <cell r="CM329">
            <v>31</v>
          </cell>
          <cell r="CN329">
            <v>42</v>
          </cell>
          <cell r="CO329">
            <v>25</v>
          </cell>
          <cell r="CP329">
            <v>13</v>
          </cell>
          <cell r="CQ329" t="str">
            <v>*</v>
          </cell>
          <cell r="CR329" t="str">
            <v>*</v>
          </cell>
          <cell r="CS329">
            <v>0</v>
          </cell>
          <cell r="CT329">
            <v>142</v>
          </cell>
          <cell r="CU329">
            <v>121</v>
          </cell>
          <cell r="CV329">
            <v>67</v>
          </cell>
          <cell r="CW329">
            <v>54</v>
          </cell>
          <cell r="CX329">
            <v>51</v>
          </cell>
          <cell r="CY329">
            <v>45</v>
          </cell>
          <cell r="CZ329">
            <v>6</v>
          </cell>
          <cell r="DA329">
            <v>3</v>
          </cell>
          <cell r="DB329">
            <v>3</v>
          </cell>
          <cell r="DC329" t="str">
            <v>*</v>
          </cell>
          <cell r="DD329" t="str">
            <v>*</v>
          </cell>
          <cell r="DE329">
            <v>0</v>
          </cell>
          <cell r="DF329">
            <v>782</v>
          </cell>
          <cell r="DG329">
            <v>663</v>
          </cell>
          <cell r="DH329">
            <v>482</v>
          </cell>
          <cell r="DI329">
            <v>181</v>
          </cell>
          <cell r="DJ329">
            <v>138</v>
          </cell>
          <cell r="DK329">
            <v>75</v>
          </cell>
          <cell r="DL329">
            <v>63</v>
          </cell>
          <cell r="DM329">
            <v>35</v>
          </cell>
          <cell r="DN329" t="str">
            <v>*</v>
          </cell>
          <cell r="DO329" t="str">
            <v>*</v>
          </cell>
          <cell r="DP329">
            <v>34</v>
          </cell>
          <cell r="DQ329" t="str">
            <v>*</v>
          </cell>
          <cell r="DR329">
            <v>321</v>
          </cell>
          <cell r="DS329">
            <v>267</v>
          </cell>
          <cell r="DT329">
            <v>215</v>
          </cell>
          <cell r="DU329">
            <v>52</v>
          </cell>
          <cell r="DV329">
            <v>37</v>
          </cell>
          <cell r="DW329">
            <v>14</v>
          </cell>
          <cell r="DX329">
            <v>23</v>
          </cell>
          <cell r="DY329">
            <v>15</v>
          </cell>
          <cell r="DZ329">
            <v>15</v>
          </cell>
          <cell r="EA329" t="str">
            <v>*</v>
          </cell>
          <cell r="EB329" t="str">
            <v>*</v>
          </cell>
          <cell r="EC329">
            <v>0</v>
          </cell>
          <cell r="ED329">
            <v>215</v>
          </cell>
          <cell r="EE329">
            <v>182</v>
          </cell>
          <cell r="EF329">
            <v>107</v>
          </cell>
          <cell r="EG329">
            <v>75</v>
          </cell>
          <cell r="EH329">
            <v>67</v>
          </cell>
          <cell r="EI329">
            <v>49</v>
          </cell>
          <cell r="EJ329">
            <v>18</v>
          </cell>
          <cell r="EK329">
            <v>9</v>
          </cell>
          <cell r="EL329">
            <v>8</v>
          </cell>
          <cell r="EM329" t="str">
            <v>*</v>
          </cell>
          <cell r="EN329" t="str">
            <v>*</v>
          </cell>
          <cell r="EO329">
            <v>0</v>
          </cell>
          <cell r="EP329">
            <v>88</v>
          </cell>
          <cell r="EQ329">
            <v>74</v>
          </cell>
          <cell r="ER329">
            <v>20</v>
          </cell>
          <cell r="ES329">
            <v>54</v>
          </cell>
          <cell r="ET329">
            <v>51</v>
          </cell>
          <cell r="EU329">
            <v>47</v>
          </cell>
          <cell r="EV329">
            <v>4</v>
          </cell>
          <cell r="EW329" t="str">
            <v>*</v>
          </cell>
          <cell r="EX329">
            <v>3</v>
          </cell>
          <cell r="EY329" t="str">
            <v>*</v>
          </cell>
          <cell r="EZ329" t="str">
            <v>*</v>
          </cell>
          <cell r="FA329">
            <v>0</v>
          </cell>
          <cell r="FB329">
            <v>491</v>
          </cell>
          <cell r="FC329">
            <v>418</v>
          </cell>
          <cell r="FD329">
            <v>188</v>
          </cell>
          <cell r="FE329">
            <v>230</v>
          </cell>
          <cell r="FF329">
            <v>202</v>
          </cell>
          <cell r="FG329">
            <v>168</v>
          </cell>
          <cell r="FH329">
            <v>34</v>
          </cell>
          <cell r="FI329">
            <v>17</v>
          </cell>
          <cell r="FJ329" t="str">
            <v>*</v>
          </cell>
          <cell r="FK329">
            <v>8</v>
          </cell>
          <cell r="FL329" t="str">
            <v>*</v>
          </cell>
          <cell r="FM329" t="str">
            <v>*</v>
          </cell>
          <cell r="FN329">
            <v>941</v>
          </cell>
          <cell r="FO329">
            <v>794</v>
          </cell>
          <cell r="FP329">
            <v>650</v>
          </cell>
          <cell r="FQ329">
            <v>144</v>
          </cell>
          <cell r="FR329">
            <v>104</v>
          </cell>
          <cell r="FS329">
            <v>34</v>
          </cell>
          <cell r="FT329">
            <v>70</v>
          </cell>
          <cell r="FU329">
            <v>41</v>
          </cell>
          <cell r="FV329">
            <v>40</v>
          </cell>
          <cell r="FW329">
            <v>3</v>
          </cell>
          <cell r="FX329">
            <v>37</v>
          </cell>
          <cell r="FY329">
            <v>0</v>
          </cell>
          <cell r="FZ329">
            <v>114</v>
          </cell>
          <cell r="GA329">
            <v>93</v>
          </cell>
          <cell r="GB329">
            <v>52</v>
          </cell>
          <cell r="GC329">
            <v>41</v>
          </cell>
          <cell r="GD329">
            <v>37</v>
          </cell>
          <cell r="GE329">
            <v>27</v>
          </cell>
          <cell r="GF329">
            <v>10</v>
          </cell>
          <cell r="GG329">
            <v>6</v>
          </cell>
          <cell r="GH329">
            <v>4</v>
          </cell>
          <cell r="GI329" t="str">
            <v>*</v>
          </cell>
          <cell r="GJ329" t="str">
            <v>*</v>
          </cell>
          <cell r="GK329">
            <v>0</v>
          </cell>
          <cell r="GL329" t="str">
            <v>*</v>
          </cell>
          <cell r="GM329" t="str">
            <v>*</v>
          </cell>
          <cell r="GN329" t="str">
            <v>*</v>
          </cell>
          <cell r="GO329" t="str">
            <v>*</v>
          </cell>
          <cell r="GP329" t="str">
            <v>*</v>
          </cell>
          <cell r="GQ329" t="str">
            <v>*</v>
          </cell>
          <cell r="GR329">
            <v>0</v>
          </cell>
          <cell r="GS329">
            <v>0</v>
          </cell>
          <cell r="GT329">
            <v>0</v>
          </cell>
          <cell r="GU329">
            <v>0</v>
          </cell>
          <cell r="GV329">
            <v>0</v>
          </cell>
          <cell r="GW329">
            <v>0</v>
          </cell>
          <cell r="GX329">
            <v>629</v>
          </cell>
          <cell r="GY329">
            <v>537</v>
          </cell>
          <cell r="GZ329">
            <v>290</v>
          </cell>
          <cell r="HA329">
            <v>247</v>
          </cell>
          <cell r="HB329">
            <v>214</v>
          </cell>
          <cell r="HC329">
            <v>172</v>
          </cell>
          <cell r="HD329">
            <v>42</v>
          </cell>
          <cell r="HE329">
            <v>21</v>
          </cell>
          <cell r="HF329" t="str">
            <v>*</v>
          </cell>
          <cell r="HG329" t="str">
            <v>*</v>
          </cell>
          <cell r="HH329">
            <v>22</v>
          </cell>
          <cell r="HI329" t="str">
            <v>*</v>
          </cell>
          <cell r="HJ329" t="str">
            <v>*</v>
          </cell>
          <cell r="HK329" t="str">
            <v>*</v>
          </cell>
          <cell r="HL329" t="str">
            <v>*</v>
          </cell>
          <cell r="HM329" t="str">
            <v>*</v>
          </cell>
          <cell r="HN329" t="str">
            <v>*</v>
          </cell>
          <cell r="HO329" t="str">
            <v>*</v>
          </cell>
          <cell r="HP329">
            <v>0</v>
          </cell>
          <cell r="HQ329">
            <v>0</v>
          </cell>
          <cell r="HR329">
            <v>0</v>
          </cell>
          <cell r="HS329">
            <v>0</v>
          </cell>
          <cell r="HT329">
            <v>0</v>
          </cell>
          <cell r="HU329">
            <v>0</v>
          </cell>
          <cell r="HV329">
            <v>1033</v>
          </cell>
          <cell r="HW329">
            <v>878</v>
          </cell>
          <cell r="HX329">
            <v>673</v>
          </cell>
          <cell r="HY329">
            <v>205</v>
          </cell>
          <cell r="HZ329">
            <v>157</v>
          </cell>
          <cell r="IA329">
            <v>81</v>
          </cell>
          <cell r="IB329">
            <v>76</v>
          </cell>
          <cell r="IC329">
            <v>45</v>
          </cell>
          <cell r="ID329" t="str">
            <v>*</v>
          </cell>
          <cell r="IE329" t="str">
            <v>*</v>
          </cell>
          <cell r="IF329">
            <v>42</v>
          </cell>
          <cell r="IG329" t="str">
            <v>*</v>
          </cell>
          <cell r="IH329">
            <v>515</v>
          </cell>
          <cell r="II329">
            <v>429</v>
          </cell>
          <cell r="IJ329">
            <v>218</v>
          </cell>
          <cell r="IK329">
            <v>211</v>
          </cell>
          <cell r="IL329">
            <v>187</v>
          </cell>
          <cell r="IM329">
            <v>149</v>
          </cell>
          <cell r="IN329">
            <v>38</v>
          </cell>
          <cell r="IO329">
            <v>19</v>
          </cell>
          <cell r="IP329" t="str">
            <v>*</v>
          </cell>
          <cell r="IQ329" t="str">
            <v>*</v>
          </cell>
          <cell r="IR329">
            <v>16</v>
          </cell>
          <cell r="IS329" t="str">
            <v>*</v>
          </cell>
        </row>
        <row r="330">
          <cell r="A330" t="str">
            <v>Würzburg</v>
          </cell>
          <cell r="B330">
            <v>1652</v>
          </cell>
          <cell r="C330">
            <v>1330</v>
          </cell>
          <cell r="D330">
            <v>883</v>
          </cell>
          <cell r="E330">
            <v>447</v>
          </cell>
          <cell r="F330">
            <v>365</v>
          </cell>
          <cell r="G330">
            <v>274</v>
          </cell>
          <cell r="H330">
            <v>88</v>
          </cell>
          <cell r="I330">
            <v>39</v>
          </cell>
          <cell r="J330">
            <v>77</v>
          </cell>
          <cell r="K330">
            <v>29</v>
          </cell>
          <cell r="L330">
            <v>48</v>
          </cell>
          <cell r="M330">
            <v>5</v>
          </cell>
          <cell r="N330">
            <v>911</v>
          </cell>
          <cell r="O330">
            <v>735</v>
          </cell>
          <cell r="P330">
            <v>481</v>
          </cell>
          <cell r="Q330">
            <v>254</v>
          </cell>
          <cell r="R330">
            <v>206</v>
          </cell>
          <cell r="S330">
            <v>155</v>
          </cell>
          <cell r="T330">
            <v>49</v>
          </cell>
          <cell r="U330">
            <v>23</v>
          </cell>
          <cell r="V330" t="str">
            <v>*</v>
          </cell>
          <cell r="W330" t="str">
            <v>*</v>
          </cell>
          <cell r="X330">
            <v>25</v>
          </cell>
          <cell r="Y330" t="str">
            <v>*</v>
          </cell>
          <cell r="Z330">
            <v>741</v>
          </cell>
          <cell r="AA330">
            <v>595</v>
          </cell>
          <cell r="AB330">
            <v>402</v>
          </cell>
          <cell r="AC330">
            <v>193</v>
          </cell>
          <cell r="AD330">
            <v>159</v>
          </cell>
          <cell r="AE330">
            <v>119</v>
          </cell>
          <cell r="AF330">
            <v>39</v>
          </cell>
          <cell r="AG330">
            <v>16</v>
          </cell>
          <cell r="AH330" t="str">
            <v>*</v>
          </cell>
          <cell r="AI330" t="str">
            <v>*</v>
          </cell>
          <cell r="AJ330">
            <v>23</v>
          </cell>
          <cell r="AK330" t="str">
            <v>*</v>
          </cell>
          <cell r="AL330">
            <v>153</v>
          </cell>
          <cell r="AM330">
            <v>119</v>
          </cell>
          <cell r="AN330">
            <v>76</v>
          </cell>
          <cell r="AO330">
            <v>43</v>
          </cell>
          <cell r="AP330">
            <v>25</v>
          </cell>
          <cell r="AQ330">
            <v>21</v>
          </cell>
          <cell r="AR330">
            <v>4</v>
          </cell>
          <cell r="AS330" t="str">
            <v>*</v>
          </cell>
          <cell r="AT330" t="str">
            <v>*</v>
          </cell>
          <cell r="AU330" t="str">
            <v>*</v>
          </cell>
          <cell r="AV330">
            <v>12</v>
          </cell>
          <cell r="AW330" t="str">
            <v>*</v>
          </cell>
          <cell r="AX330">
            <v>342</v>
          </cell>
          <cell r="AY330">
            <v>290</v>
          </cell>
          <cell r="AZ330">
            <v>166</v>
          </cell>
          <cell r="BA330">
            <v>124</v>
          </cell>
          <cell r="BB330">
            <v>99</v>
          </cell>
          <cell r="BC330">
            <v>83</v>
          </cell>
          <cell r="BD330">
            <v>16</v>
          </cell>
          <cell r="BE330">
            <v>9</v>
          </cell>
          <cell r="BF330" t="str">
            <v>*</v>
          </cell>
          <cell r="BG330" t="str">
            <v>*</v>
          </cell>
          <cell r="BH330">
            <v>14</v>
          </cell>
          <cell r="BI330" t="str">
            <v>*</v>
          </cell>
          <cell r="BJ330">
            <v>302</v>
          </cell>
          <cell r="BK330">
            <v>241</v>
          </cell>
          <cell r="BL330">
            <v>124</v>
          </cell>
          <cell r="BM330">
            <v>117</v>
          </cell>
          <cell r="BN330">
            <v>105</v>
          </cell>
          <cell r="BO330">
            <v>81</v>
          </cell>
          <cell r="BP330">
            <v>22</v>
          </cell>
          <cell r="BQ330" t="str">
            <v>*</v>
          </cell>
          <cell r="BR330">
            <v>12</v>
          </cell>
          <cell r="BS330">
            <v>5</v>
          </cell>
          <cell r="BT330">
            <v>7</v>
          </cell>
          <cell r="BU330">
            <v>0</v>
          </cell>
          <cell r="BV330">
            <v>346</v>
          </cell>
          <cell r="BW330">
            <v>293</v>
          </cell>
          <cell r="BX330">
            <v>202</v>
          </cell>
          <cell r="BY330">
            <v>91</v>
          </cell>
          <cell r="BZ330">
            <v>78</v>
          </cell>
          <cell r="CA330">
            <v>58</v>
          </cell>
          <cell r="CB330">
            <v>19</v>
          </cell>
          <cell r="CC330">
            <v>9</v>
          </cell>
          <cell r="CD330" t="str">
            <v>*</v>
          </cell>
          <cell r="CE330" t="str">
            <v>*</v>
          </cell>
          <cell r="CF330">
            <v>7</v>
          </cell>
          <cell r="CG330" t="str">
            <v>*</v>
          </cell>
          <cell r="CH330">
            <v>509</v>
          </cell>
          <cell r="CI330">
            <v>387</v>
          </cell>
          <cell r="CJ330">
            <v>315</v>
          </cell>
          <cell r="CK330">
            <v>72</v>
          </cell>
          <cell r="CL330">
            <v>58</v>
          </cell>
          <cell r="CM330">
            <v>31</v>
          </cell>
          <cell r="CN330">
            <v>27</v>
          </cell>
          <cell r="CO330">
            <v>12</v>
          </cell>
          <cell r="CP330" t="str">
            <v>*</v>
          </cell>
          <cell r="CQ330" t="str">
            <v>*</v>
          </cell>
          <cell r="CR330">
            <v>8</v>
          </cell>
          <cell r="CS330" t="str">
            <v>*</v>
          </cell>
          <cell r="CT330">
            <v>229</v>
          </cell>
          <cell r="CU330">
            <v>199</v>
          </cell>
          <cell r="CV330">
            <v>57</v>
          </cell>
          <cell r="CW330">
            <v>142</v>
          </cell>
          <cell r="CX330">
            <v>133</v>
          </cell>
          <cell r="CY330">
            <v>119</v>
          </cell>
          <cell r="CZ330">
            <v>11</v>
          </cell>
          <cell r="DA330">
            <v>4</v>
          </cell>
          <cell r="DB330">
            <v>9</v>
          </cell>
          <cell r="DC330">
            <v>5</v>
          </cell>
          <cell r="DD330">
            <v>4</v>
          </cell>
          <cell r="DE330">
            <v>0</v>
          </cell>
          <cell r="DF330">
            <v>624</v>
          </cell>
          <cell r="DG330">
            <v>490</v>
          </cell>
          <cell r="DH330">
            <v>395</v>
          </cell>
          <cell r="DI330">
            <v>95</v>
          </cell>
          <cell r="DJ330">
            <v>64</v>
          </cell>
          <cell r="DK330">
            <v>40</v>
          </cell>
          <cell r="DL330">
            <v>24</v>
          </cell>
          <cell r="DM330">
            <v>14</v>
          </cell>
          <cell r="DN330" t="str">
            <v>*</v>
          </cell>
          <cell r="DO330">
            <v>15</v>
          </cell>
          <cell r="DP330" t="str">
            <v>*</v>
          </cell>
          <cell r="DQ330" t="str">
            <v>*</v>
          </cell>
          <cell r="DR330">
            <v>323</v>
          </cell>
          <cell r="DS330">
            <v>260</v>
          </cell>
          <cell r="DT330">
            <v>209</v>
          </cell>
          <cell r="DU330">
            <v>51</v>
          </cell>
          <cell r="DV330">
            <v>35</v>
          </cell>
          <cell r="DW330">
            <v>17</v>
          </cell>
          <cell r="DX330">
            <v>18</v>
          </cell>
          <cell r="DY330">
            <v>8</v>
          </cell>
          <cell r="DZ330">
            <v>16</v>
          </cell>
          <cell r="EA330">
            <v>3</v>
          </cell>
          <cell r="EB330">
            <v>13</v>
          </cell>
          <cell r="EC330">
            <v>0</v>
          </cell>
          <cell r="ED330">
            <v>344</v>
          </cell>
          <cell r="EE330">
            <v>269</v>
          </cell>
          <cell r="EF330">
            <v>172</v>
          </cell>
          <cell r="EG330">
            <v>97</v>
          </cell>
          <cell r="EH330">
            <v>74</v>
          </cell>
          <cell r="EI330">
            <v>47</v>
          </cell>
          <cell r="EJ330">
            <v>27</v>
          </cell>
          <cell r="EK330">
            <v>10</v>
          </cell>
          <cell r="EL330" t="str">
            <v>*</v>
          </cell>
          <cell r="EM330" t="str">
            <v>*</v>
          </cell>
          <cell r="EN330">
            <v>15</v>
          </cell>
          <cell r="EO330" t="str">
            <v>*</v>
          </cell>
          <cell r="EP330">
            <v>132</v>
          </cell>
          <cell r="EQ330">
            <v>112</v>
          </cell>
          <cell r="ER330">
            <v>50</v>
          </cell>
          <cell r="ES330">
            <v>62</v>
          </cell>
          <cell r="ET330">
            <v>59</v>
          </cell>
          <cell r="EU330">
            <v>51</v>
          </cell>
          <cell r="EV330">
            <v>8</v>
          </cell>
          <cell r="EW330">
            <v>3</v>
          </cell>
          <cell r="EX330">
            <v>3</v>
          </cell>
          <cell r="EY330" t="str">
            <v>*</v>
          </cell>
          <cell r="EZ330" t="str">
            <v>*</v>
          </cell>
          <cell r="FA330">
            <v>0</v>
          </cell>
          <cell r="FB330">
            <v>517</v>
          </cell>
          <cell r="FC330">
            <v>451</v>
          </cell>
          <cell r="FD330">
            <v>189</v>
          </cell>
          <cell r="FE330">
            <v>262</v>
          </cell>
          <cell r="FF330">
            <v>230</v>
          </cell>
          <cell r="FG330">
            <v>194</v>
          </cell>
          <cell r="FH330">
            <v>33</v>
          </cell>
          <cell r="FI330">
            <v>17</v>
          </cell>
          <cell r="FJ330" t="str">
            <v>*</v>
          </cell>
          <cell r="FK330">
            <v>16</v>
          </cell>
          <cell r="FL330" t="str">
            <v>*</v>
          </cell>
          <cell r="FM330" t="str">
            <v>*</v>
          </cell>
          <cell r="FN330">
            <v>880</v>
          </cell>
          <cell r="FO330">
            <v>678</v>
          </cell>
          <cell r="FP330">
            <v>561</v>
          </cell>
          <cell r="FQ330">
            <v>117</v>
          </cell>
          <cell r="FR330">
            <v>77</v>
          </cell>
          <cell r="FS330">
            <v>38</v>
          </cell>
          <cell r="FT330">
            <v>39</v>
          </cell>
          <cell r="FU330">
            <v>16</v>
          </cell>
          <cell r="FV330" t="str">
            <v>*</v>
          </cell>
          <cell r="FW330" t="str">
            <v>*</v>
          </cell>
          <cell r="FX330">
            <v>30</v>
          </cell>
          <cell r="FY330" t="str">
            <v>*</v>
          </cell>
          <cell r="FZ330">
            <v>198</v>
          </cell>
          <cell r="GA330">
            <v>153</v>
          </cell>
          <cell r="GB330">
            <v>108</v>
          </cell>
          <cell r="GC330">
            <v>45</v>
          </cell>
          <cell r="GD330">
            <v>36</v>
          </cell>
          <cell r="GE330">
            <v>22</v>
          </cell>
          <cell r="GF330">
            <v>14</v>
          </cell>
          <cell r="GG330">
            <v>5</v>
          </cell>
          <cell r="GH330" t="str">
            <v>*</v>
          </cell>
          <cell r="GI330">
            <v>3</v>
          </cell>
          <cell r="GJ330" t="str">
            <v>*</v>
          </cell>
          <cell r="GK330" t="str">
            <v>*</v>
          </cell>
          <cell r="GL330">
            <v>57</v>
          </cell>
          <cell r="GM330">
            <v>48</v>
          </cell>
          <cell r="GN330">
            <v>25</v>
          </cell>
          <cell r="GO330">
            <v>23</v>
          </cell>
          <cell r="GP330" t="str">
            <v>*</v>
          </cell>
          <cell r="GQ330">
            <v>20</v>
          </cell>
          <cell r="GR330" t="str">
            <v>*</v>
          </cell>
          <cell r="GS330" t="str">
            <v>*</v>
          </cell>
          <cell r="GT330" t="str">
            <v>*</v>
          </cell>
          <cell r="GU330" t="str">
            <v>*</v>
          </cell>
          <cell r="GV330">
            <v>0</v>
          </cell>
          <cell r="GW330">
            <v>0</v>
          </cell>
          <cell r="GX330">
            <v>641</v>
          </cell>
          <cell r="GY330">
            <v>541</v>
          </cell>
          <cell r="GZ330">
            <v>261</v>
          </cell>
          <cell r="HA330">
            <v>280</v>
          </cell>
          <cell r="HB330">
            <v>243</v>
          </cell>
          <cell r="HC330">
            <v>199</v>
          </cell>
          <cell r="HD330">
            <v>41</v>
          </cell>
          <cell r="HE330">
            <v>21</v>
          </cell>
          <cell r="HF330">
            <v>34</v>
          </cell>
          <cell r="HG330">
            <v>16</v>
          </cell>
          <cell r="HH330">
            <v>18</v>
          </cell>
          <cell r="HI330">
            <v>3</v>
          </cell>
          <cell r="HJ330">
            <v>55</v>
          </cell>
          <cell r="HK330">
            <v>46</v>
          </cell>
          <cell r="HL330">
            <v>23</v>
          </cell>
          <cell r="HM330">
            <v>23</v>
          </cell>
          <cell r="HN330" t="str">
            <v>*</v>
          </cell>
          <cell r="HO330">
            <v>20</v>
          </cell>
          <cell r="HP330" t="str">
            <v>*</v>
          </cell>
          <cell r="HQ330" t="str">
            <v>*</v>
          </cell>
          <cell r="HR330" t="str">
            <v>*</v>
          </cell>
          <cell r="HS330" t="str">
            <v>*</v>
          </cell>
          <cell r="HT330">
            <v>0</v>
          </cell>
          <cell r="HU330">
            <v>0</v>
          </cell>
          <cell r="HV330">
            <v>1187</v>
          </cell>
          <cell r="HW330">
            <v>917</v>
          </cell>
          <cell r="HX330">
            <v>684</v>
          </cell>
          <cell r="HY330">
            <v>233</v>
          </cell>
          <cell r="HZ330">
            <v>170</v>
          </cell>
          <cell r="IA330">
            <v>109</v>
          </cell>
          <cell r="IB330">
            <v>60</v>
          </cell>
          <cell r="IC330">
            <v>21</v>
          </cell>
          <cell r="ID330" t="str">
            <v>*</v>
          </cell>
          <cell r="IE330" t="str">
            <v>*</v>
          </cell>
          <cell r="IF330">
            <v>37</v>
          </cell>
          <cell r="IG330" t="str">
            <v>*</v>
          </cell>
          <cell r="IH330">
            <v>465</v>
          </cell>
          <cell r="II330">
            <v>413</v>
          </cell>
          <cell r="IJ330">
            <v>199</v>
          </cell>
          <cell r="IK330">
            <v>214</v>
          </cell>
          <cell r="IL330">
            <v>195</v>
          </cell>
          <cell r="IM330">
            <v>165</v>
          </cell>
          <cell r="IN330">
            <v>28</v>
          </cell>
          <cell r="IO330">
            <v>18</v>
          </cell>
          <cell r="IP330">
            <v>16</v>
          </cell>
          <cell r="IQ330">
            <v>5</v>
          </cell>
          <cell r="IR330">
            <v>11</v>
          </cell>
          <cell r="IS330">
            <v>3</v>
          </cell>
        </row>
        <row r="331">
          <cell r="A331" t="str">
            <v>Augsburg, Stadt</v>
          </cell>
          <cell r="B331">
            <v>7934</v>
          </cell>
          <cell r="C331">
            <v>6454</v>
          </cell>
          <cell r="D331">
            <v>2252</v>
          </cell>
          <cell r="E331">
            <v>4202</v>
          </cell>
          <cell r="F331">
            <v>3268</v>
          </cell>
          <cell r="G331">
            <v>2350</v>
          </cell>
          <cell r="H331">
            <v>915</v>
          </cell>
          <cell r="I331">
            <v>439</v>
          </cell>
          <cell r="J331">
            <v>801</v>
          </cell>
          <cell r="K331">
            <v>439</v>
          </cell>
          <cell r="L331">
            <v>359</v>
          </cell>
          <cell r="M331">
            <v>133</v>
          </cell>
          <cell r="N331">
            <v>4465</v>
          </cell>
          <cell r="O331">
            <v>3640</v>
          </cell>
          <cell r="P331">
            <v>1316</v>
          </cell>
          <cell r="Q331">
            <v>2324</v>
          </cell>
          <cell r="R331">
            <v>1797</v>
          </cell>
          <cell r="S331">
            <v>1299</v>
          </cell>
          <cell r="T331">
            <v>497</v>
          </cell>
          <cell r="U331">
            <v>242</v>
          </cell>
          <cell r="V331">
            <v>460</v>
          </cell>
          <cell r="W331">
            <v>256</v>
          </cell>
          <cell r="X331">
            <v>203</v>
          </cell>
          <cell r="Y331">
            <v>67</v>
          </cell>
          <cell r="Z331">
            <v>3469</v>
          </cell>
          <cell r="AA331">
            <v>2814</v>
          </cell>
          <cell r="AB331">
            <v>936</v>
          </cell>
          <cell r="AC331">
            <v>1878</v>
          </cell>
          <cell r="AD331">
            <v>1471</v>
          </cell>
          <cell r="AE331">
            <v>1051</v>
          </cell>
          <cell r="AF331">
            <v>418</v>
          </cell>
          <cell r="AG331">
            <v>197</v>
          </cell>
          <cell r="AH331">
            <v>341</v>
          </cell>
          <cell r="AI331">
            <v>183</v>
          </cell>
          <cell r="AJ331">
            <v>156</v>
          </cell>
          <cell r="AK331">
            <v>66</v>
          </cell>
          <cell r="AL331">
            <v>675</v>
          </cell>
          <cell r="AM331">
            <v>572</v>
          </cell>
          <cell r="AN331">
            <v>159</v>
          </cell>
          <cell r="AO331">
            <v>413</v>
          </cell>
          <cell r="AP331">
            <v>248</v>
          </cell>
          <cell r="AQ331">
            <v>220</v>
          </cell>
          <cell r="AR331">
            <v>28</v>
          </cell>
          <cell r="AS331">
            <v>12</v>
          </cell>
          <cell r="AT331">
            <v>153</v>
          </cell>
          <cell r="AU331">
            <v>81</v>
          </cell>
          <cell r="AV331">
            <v>72</v>
          </cell>
          <cell r="AW331">
            <v>12</v>
          </cell>
          <cell r="AX331">
            <v>2001</v>
          </cell>
          <cell r="AY331">
            <v>1618</v>
          </cell>
          <cell r="AZ331">
            <v>610</v>
          </cell>
          <cell r="BA331">
            <v>1008</v>
          </cell>
          <cell r="BB331">
            <v>725</v>
          </cell>
          <cell r="BC331">
            <v>573</v>
          </cell>
          <cell r="BD331">
            <v>151</v>
          </cell>
          <cell r="BE331">
            <v>78</v>
          </cell>
          <cell r="BF331">
            <v>262</v>
          </cell>
          <cell r="BG331">
            <v>147</v>
          </cell>
          <cell r="BH331">
            <v>114</v>
          </cell>
          <cell r="BI331">
            <v>21</v>
          </cell>
          <cell r="BJ331">
            <v>1817</v>
          </cell>
          <cell r="BK331">
            <v>1518</v>
          </cell>
          <cell r="BL331">
            <v>450</v>
          </cell>
          <cell r="BM331">
            <v>1068</v>
          </cell>
          <cell r="BN331">
            <v>843</v>
          </cell>
          <cell r="BO331">
            <v>634</v>
          </cell>
          <cell r="BP331">
            <v>208</v>
          </cell>
          <cell r="BQ331">
            <v>110</v>
          </cell>
          <cell r="BR331">
            <v>190</v>
          </cell>
          <cell r="BS331">
            <v>108</v>
          </cell>
          <cell r="BT331">
            <v>80</v>
          </cell>
          <cell r="BU331">
            <v>35</v>
          </cell>
          <cell r="BV331">
            <v>1768</v>
          </cell>
          <cell r="BW331">
            <v>1436</v>
          </cell>
          <cell r="BX331">
            <v>490</v>
          </cell>
          <cell r="BY331">
            <v>946</v>
          </cell>
          <cell r="BZ331">
            <v>769</v>
          </cell>
          <cell r="CA331">
            <v>550</v>
          </cell>
          <cell r="CB331">
            <v>218</v>
          </cell>
          <cell r="CC331">
            <v>79</v>
          </cell>
          <cell r="CD331">
            <v>131</v>
          </cell>
          <cell r="CE331">
            <v>77</v>
          </cell>
          <cell r="CF331">
            <v>54</v>
          </cell>
          <cell r="CG331">
            <v>46</v>
          </cell>
          <cell r="CH331">
            <v>1673</v>
          </cell>
          <cell r="CI331">
            <v>1310</v>
          </cell>
          <cell r="CJ331">
            <v>543</v>
          </cell>
          <cell r="CK331">
            <v>767</v>
          </cell>
          <cell r="CL331">
            <v>683</v>
          </cell>
          <cell r="CM331">
            <v>373</v>
          </cell>
          <cell r="CN331">
            <v>310</v>
          </cell>
          <cell r="CO331">
            <v>160</v>
          </cell>
          <cell r="CP331">
            <v>65</v>
          </cell>
          <cell r="CQ331">
            <v>26</v>
          </cell>
          <cell r="CR331">
            <v>39</v>
          </cell>
          <cell r="CS331">
            <v>19</v>
          </cell>
          <cell r="CT331">
            <v>1477</v>
          </cell>
          <cell r="CU331">
            <v>1265</v>
          </cell>
          <cell r="CV331">
            <v>302</v>
          </cell>
          <cell r="CW331">
            <v>963</v>
          </cell>
          <cell r="CX331">
            <v>771</v>
          </cell>
          <cell r="CY331">
            <v>651</v>
          </cell>
          <cell r="CZ331">
            <v>118</v>
          </cell>
          <cell r="DA331">
            <v>51</v>
          </cell>
          <cell r="DB331">
            <v>157</v>
          </cell>
          <cell r="DC331">
            <v>98</v>
          </cell>
          <cell r="DD331">
            <v>59</v>
          </cell>
          <cell r="DE331">
            <v>35</v>
          </cell>
          <cell r="DF331">
            <v>3241</v>
          </cell>
          <cell r="DG331">
            <v>2610</v>
          </cell>
          <cell r="DH331">
            <v>1003</v>
          </cell>
          <cell r="DI331">
            <v>1607</v>
          </cell>
          <cell r="DJ331">
            <v>1141</v>
          </cell>
          <cell r="DK331">
            <v>735</v>
          </cell>
          <cell r="DL331">
            <v>406</v>
          </cell>
          <cell r="DM331">
            <v>219</v>
          </cell>
          <cell r="DN331">
            <v>409</v>
          </cell>
          <cell r="DO331">
            <v>224</v>
          </cell>
          <cell r="DP331">
            <v>182</v>
          </cell>
          <cell r="DQ331">
            <v>57</v>
          </cell>
          <cell r="DR331">
            <v>1098</v>
          </cell>
          <cell r="DS331">
            <v>876</v>
          </cell>
          <cell r="DT331">
            <v>412</v>
          </cell>
          <cell r="DU331">
            <v>464</v>
          </cell>
          <cell r="DV331">
            <v>338</v>
          </cell>
          <cell r="DW331">
            <v>198</v>
          </cell>
          <cell r="DX331">
            <v>140</v>
          </cell>
          <cell r="DY331">
            <v>63</v>
          </cell>
          <cell r="DZ331">
            <v>116</v>
          </cell>
          <cell r="EA331">
            <v>44</v>
          </cell>
          <cell r="EB331">
            <v>72</v>
          </cell>
          <cell r="EC331">
            <v>10</v>
          </cell>
          <cell r="ED331">
            <v>1616</v>
          </cell>
          <cell r="EE331">
            <v>1286</v>
          </cell>
          <cell r="EF331">
            <v>462</v>
          </cell>
          <cell r="EG331">
            <v>824</v>
          </cell>
          <cell r="EH331">
            <v>719</v>
          </cell>
          <cell r="EI331">
            <v>518</v>
          </cell>
          <cell r="EJ331">
            <v>201</v>
          </cell>
          <cell r="EK331">
            <v>85</v>
          </cell>
          <cell r="EL331">
            <v>89</v>
          </cell>
          <cell r="EM331">
            <v>49</v>
          </cell>
          <cell r="EN331">
            <v>40</v>
          </cell>
          <cell r="EO331">
            <v>16</v>
          </cell>
          <cell r="EP331">
            <v>502</v>
          </cell>
          <cell r="EQ331">
            <v>417</v>
          </cell>
          <cell r="ER331">
            <v>73</v>
          </cell>
          <cell r="ES331">
            <v>344</v>
          </cell>
          <cell r="ET331">
            <v>299</v>
          </cell>
          <cell r="EU331">
            <v>248</v>
          </cell>
          <cell r="EV331">
            <v>50</v>
          </cell>
          <cell r="EW331">
            <v>21</v>
          </cell>
          <cell r="EX331">
            <v>30</v>
          </cell>
          <cell r="EY331">
            <v>24</v>
          </cell>
          <cell r="EZ331">
            <v>6</v>
          </cell>
          <cell r="FA331">
            <v>15</v>
          </cell>
          <cell r="FB331">
            <v>3935</v>
          </cell>
          <cell r="FC331">
            <v>3367</v>
          </cell>
          <cell r="FD331">
            <v>800</v>
          </cell>
          <cell r="FE331">
            <v>2567</v>
          </cell>
          <cell r="FF331">
            <v>2050</v>
          </cell>
          <cell r="FG331">
            <v>1626</v>
          </cell>
          <cell r="FH331">
            <v>421</v>
          </cell>
          <cell r="FI331">
            <v>218</v>
          </cell>
          <cell r="FJ331">
            <v>424</v>
          </cell>
          <cell r="FK331">
            <v>267</v>
          </cell>
          <cell r="FL331">
            <v>155</v>
          </cell>
          <cell r="FM331">
            <v>93</v>
          </cell>
          <cell r="FN331">
            <v>3035</v>
          </cell>
          <cell r="FO331">
            <v>2331</v>
          </cell>
          <cell r="FP331">
            <v>1158</v>
          </cell>
          <cell r="FQ331">
            <v>1173</v>
          </cell>
          <cell r="FR331">
            <v>813</v>
          </cell>
          <cell r="FS331">
            <v>438</v>
          </cell>
          <cell r="FT331">
            <v>375</v>
          </cell>
          <cell r="FU331">
            <v>174</v>
          </cell>
          <cell r="FV331">
            <v>330</v>
          </cell>
          <cell r="FW331">
            <v>150</v>
          </cell>
          <cell r="FX331">
            <v>179</v>
          </cell>
          <cell r="FY331">
            <v>30</v>
          </cell>
          <cell r="FZ331">
            <v>964</v>
          </cell>
          <cell r="GA331">
            <v>756</v>
          </cell>
          <cell r="GB331">
            <v>294</v>
          </cell>
          <cell r="GC331">
            <v>462</v>
          </cell>
          <cell r="GD331">
            <v>405</v>
          </cell>
          <cell r="GE331">
            <v>286</v>
          </cell>
          <cell r="GF331">
            <v>119</v>
          </cell>
          <cell r="GG331">
            <v>47</v>
          </cell>
          <cell r="GH331">
            <v>47</v>
          </cell>
          <cell r="GI331">
            <v>22</v>
          </cell>
          <cell r="GJ331">
            <v>25</v>
          </cell>
          <cell r="GK331">
            <v>10</v>
          </cell>
          <cell r="GL331">
            <v>0</v>
          </cell>
          <cell r="GM331">
            <v>0</v>
          </cell>
          <cell r="GN331">
            <v>0</v>
          </cell>
          <cell r="GO331">
            <v>0</v>
          </cell>
          <cell r="GP331">
            <v>0</v>
          </cell>
          <cell r="GQ331">
            <v>0</v>
          </cell>
          <cell r="GR331">
            <v>0</v>
          </cell>
          <cell r="GS331">
            <v>0</v>
          </cell>
          <cell r="GT331">
            <v>0</v>
          </cell>
          <cell r="GU331">
            <v>0</v>
          </cell>
          <cell r="GV331">
            <v>0</v>
          </cell>
          <cell r="GW331">
            <v>0</v>
          </cell>
          <cell r="GX331">
            <v>4106</v>
          </cell>
          <cell r="GY331">
            <v>3486</v>
          </cell>
          <cell r="GZ331">
            <v>864</v>
          </cell>
          <cell r="HA331">
            <v>2622</v>
          </cell>
          <cell r="HB331">
            <v>2086</v>
          </cell>
          <cell r="HC331">
            <v>1644</v>
          </cell>
          <cell r="HD331">
            <v>439</v>
          </cell>
          <cell r="HE331">
            <v>223</v>
          </cell>
          <cell r="HF331">
            <v>442</v>
          </cell>
          <cell r="HG331">
            <v>272</v>
          </cell>
          <cell r="HH331">
            <v>168</v>
          </cell>
          <cell r="HI331">
            <v>94</v>
          </cell>
          <cell r="HJ331">
            <v>0</v>
          </cell>
          <cell r="HK331">
            <v>0</v>
          </cell>
          <cell r="HL331">
            <v>0</v>
          </cell>
          <cell r="HM331">
            <v>0</v>
          </cell>
          <cell r="HN331">
            <v>0</v>
          </cell>
          <cell r="HO331">
            <v>0</v>
          </cell>
          <cell r="HP331">
            <v>0</v>
          </cell>
          <cell r="HQ331">
            <v>0</v>
          </cell>
          <cell r="HR331">
            <v>0</v>
          </cell>
          <cell r="HS331">
            <v>0</v>
          </cell>
          <cell r="HT331">
            <v>0</v>
          </cell>
          <cell r="HU331">
            <v>0</v>
          </cell>
          <cell r="HV331">
            <v>3672</v>
          </cell>
          <cell r="HW331">
            <v>2901</v>
          </cell>
          <cell r="HX331">
            <v>1100</v>
          </cell>
          <cell r="HY331">
            <v>1801</v>
          </cell>
          <cell r="HZ331">
            <v>1387</v>
          </cell>
          <cell r="IA331">
            <v>931</v>
          </cell>
          <cell r="IB331">
            <v>455</v>
          </cell>
          <cell r="IC331">
            <v>195</v>
          </cell>
          <cell r="ID331">
            <v>354</v>
          </cell>
          <cell r="IE331">
            <v>211</v>
          </cell>
          <cell r="IF331">
            <v>143</v>
          </cell>
          <cell r="IG331">
            <v>60</v>
          </cell>
          <cell r="IH331">
            <v>4262</v>
          </cell>
          <cell r="II331">
            <v>3553</v>
          </cell>
          <cell r="IJ331">
            <v>1152</v>
          </cell>
          <cell r="IK331">
            <v>2401</v>
          </cell>
          <cell r="IL331">
            <v>1881</v>
          </cell>
          <cell r="IM331">
            <v>1419</v>
          </cell>
          <cell r="IN331">
            <v>460</v>
          </cell>
          <cell r="IO331">
            <v>244</v>
          </cell>
          <cell r="IP331">
            <v>447</v>
          </cell>
          <cell r="IQ331">
            <v>228</v>
          </cell>
          <cell r="IR331">
            <v>216</v>
          </cell>
          <cell r="IS331">
            <v>73</v>
          </cell>
        </row>
        <row r="332">
          <cell r="A332" t="str">
            <v>Kaufbeuren, Stadt</v>
          </cell>
          <cell r="B332">
            <v>904</v>
          </cell>
          <cell r="C332">
            <v>725</v>
          </cell>
          <cell r="D332">
            <v>340</v>
          </cell>
          <cell r="E332">
            <v>385</v>
          </cell>
          <cell r="F332">
            <v>242</v>
          </cell>
          <cell r="G332">
            <v>140</v>
          </cell>
          <cell r="H332">
            <v>101</v>
          </cell>
          <cell r="I332">
            <v>70</v>
          </cell>
          <cell r="J332">
            <v>131</v>
          </cell>
          <cell r="K332">
            <v>79</v>
          </cell>
          <cell r="L332">
            <v>52</v>
          </cell>
          <cell r="M332">
            <v>12</v>
          </cell>
          <cell r="N332">
            <v>518</v>
          </cell>
          <cell r="O332">
            <v>422</v>
          </cell>
          <cell r="P332">
            <v>193</v>
          </cell>
          <cell r="Q332">
            <v>229</v>
          </cell>
          <cell r="R332">
            <v>150</v>
          </cell>
          <cell r="S332">
            <v>91</v>
          </cell>
          <cell r="T332">
            <v>59</v>
          </cell>
          <cell r="U332">
            <v>45</v>
          </cell>
          <cell r="V332">
            <v>72</v>
          </cell>
          <cell r="W332">
            <v>44</v>
          </cell>
          <cell r="X332">
            <v>28</v>
          </cell>
          <cell r="Y332">
            <v>7</v>
          </cell>
          <cell r="Z332">
            <v>386</v>
          </cell>
          <cell r="AA332">
            <v>303</v>
          </cell>
          <cell r="AB332">
            <v>147</v>
          </cell>
          <cell r="AC332">
            <v>156</v>
          </cell>
          <cell r="AD332">
            <v>92</v>
          </cell>
          <cell r="AE332">
            <v>49</v>
          </cell>
          <cell r="AF332">
            <v>42</v>
          </cell>
          <cell r="AG332">
            <v>25</v>
          </cell>
          <cell r="AH332">
            <v>59</v>
          </cell>
          <cell r="AI332">
            <v>35</v>
          </cell>
          <cell r="AJ332">
            <v>24</v>
          </cell>
          <cell r="AK332">
            <v>5</v>
          </cell>
          <cell r="AL332">
            <v>91</v>
          </cell>
          <cell r="AM332">
            <v>72</v>
          </cell>
          <cell r="AN332">
            <v>28</v>
          </cell>
          <cell r="AO332">
            <v>44</v>
          </cell>
          <cell r="AP332" t="str">
            <v>*</v>
          </cell>
          <cell r="AQ332">
            <v>12</v>
          </cell>
          <cell r="AR332" t="str">
            <v>*</v>
          </cell>
          <cell r="AS332">
            <v>0</v>
          </cell>
          <cell r="AT332">
            <v>28</v>
          </cell>
          <cell r="AU332">
            <v>17</v>
          </cell>
          <cell r="AV332">
            <v>11</v>
          </cell>
          <cell r="AW332" t="str">
            <v>*</v>
          </cell>
          <cell r="AX332">
            <v>169</v>
          </cell>
          <cell r="AY332">
            <v>141</v>
          </cell>
          <cell r="AZ332">
            <v>69</v>
          </cell>
          <cell r="BA332">
            <v>72</v>
          </cell>
          <cell r="BB332" t="str">
            <v>*</v>
          </cell>
          <cell r="BC332">
            <v>26</v>
          </cell>
          <cell r="BD332" t="str">
            <v>*</v>
          </cell>
          <cell r="BE332">
            <v>13</v>
          </cell>
          <cell r="BF332">
            <v>30</v>
          </cell>
          <cell r="BG332" t="str">
            <v>*</v>
          </cell>
          <cell r="BH332" t="str">
            <v>*</v>
          </cell>
          <cell r="BI332" t="str">
            <v>*</v>
          </cell>
          <cell r="BJ332">
            <v>184</v>
          </cell>
          <cell r="BK332">
            <v>143</v>
          </cell>
          <cell r="BL332">
            <v>45</v>
          </cell>
          <cell r="BM332">
            <v>98</v>
          </cell>
          <cell r="BN332">
            <v>70</v>
          </cell>
          <cell r="BO332">
            <v>38</v>
          </cell>
          <cell r="BP332">
            <v>32</v>
          </cell>
          <cell r="BQ332">
            <v>23</v>
          </cell>
          <cell r="BR332">
            <v>24</v>
          </cell>
          <cell r="BS332">
            <v>17</v>
          </cell>
          <cell r="BT332">
            <v>7</v>
          </cell>
          <cell r="BU332">
            <v>4</v>
          </cell>
          <cell r="BV332">
            <v>212</v>
          </cell>
          <cell r="BW332">
            <v>160</v>
          </cell>
          <cell r="BX332">
            <v>78</v>
          </cell>
          <cell r="BY332">
            <v>82</v>
          </cell>
          <cell r="BZ332">
            <v>57</v>
          </cell>
          <cell r="CA332">
            <v>39</v>
          </cell>
          <cell r="CB332">
            <v>18</v>
          </cell>
          <cell r="CC332">
            <v>10</v>
          </cell>
          <cell r="CD332" t="str">
            <v>*</v>
          </cell>
          <cell r="CE332">
            <v>18</v>
          </cell>
          <cell r="CF332" t="str">
            <v>*</v>
          </cell>
          <cell r="CG332" t="str">
            <v>*</v>
          </cell>
          <cell r="CH332">
            <v>247</v>
          </cell>
          <cell r="CI332">
            <v>208</v>
          </cell>
          <cell r="CJ332">
            <v>119</v>
          </cell>
          <cell r="CK332">
            <v>89</v>
          </cell>
          <cell r="CL332">
            <v>61</v>
          </cell>
          <cell r="CM332">
            <v>25</v>
          </cell>
          <cell r="CN332">
            <v>36</v>
          </cell>
          <cell r="CO332">
            <v>24</v>
          </cell>
          <cell r="CP332" t="str">
            <v>*</v>
          </cell>
          <cell r="CQ332" t="str">
            <v>*</v>
          </cell>
          <cell r="CR332">
            <v>15</v>
          </cell>
          <cell r="CS332" t="str">
            <v>*</v>
          </cell>
          <cell r="CT332">
            <v>218</v>
          </cell>
          <cell r="CU332">
            <v>177</v>
          </cell>
          <cell r="CV332">
            <v>54</v>
          </cell>
          <cell r="CW332">
            <v>123</v>
          </cell>
          <cell r="CX332">
            <v>72</v>
          </cell>
          <cell r="CY332">
            <v>52</v>
          </cell>
          <cell r="CZ332">
            <v>20</v>
          </cell>
          <cell r="DA332">
            <v>16</v>
          </cell>
          <cell r="DB332" t="str">
            <v>*</v>
          </cell>
          <cell r="DC332">
            <v>41</v>
          </cell>
          <cell r="DD332" t="str">
            <v>*</v>
          </cell>
          <cell r="DE332" t="str">
            <v>*</v>
          </cell>
          <cell r="DF332">
            <v>414</v>
          </cell>
          <cell r="DG332">
            <v>319</v>
          </cell>
          <cell r="DH332">
            <v>166</v>
          </cell>
          <cell r="DI332">
            <v>153</v>
          </cell>
          <cell r="DJ332">
            <v>94</v>
          </cell>
          <cell r="DK332">
            <v>44</v>
          </cell>
          <cell r="DL332">
            <v>50</v>
          </cell>
          <cell r="DM332">
            <v>38</v>
          </cell>
          <cell r="DN332">
            <v>51</v>
          </cell>
          <cell r="DO332">
            <v>26</v>
          </cell>
          <cell r="DP332">
            <v>25</v>
          </cell>
          <cell r="DQ332">
            <v>8</v>
          </cell>
          <cell r="DR332">
            <v>135</v>
          </cell>
          <cell r="DS332">
            <v>114</v>
          </cell>
          <cell r="DT332">
            <v>74</v>
          </cell>
          <cell r="DU332">
            <v>40</v>
          </cell>
          <cell r="DV332">
            <v>30</v>
          </cell>
          <cell r="DW332">
            <v>13</v>
          </cell>
          <cell r="DX332">
            <v>16</v>
          </cell>
          <cell r="DY332">
            <v>9</v>
          </cell>
          <cell r="DZ332">
            <v>10</v>
          </cell>
          <cell r="EA332" t="str">
            <v>*</v>
          </cell>
          <cell r="EB332" t="str">
            <v>*</v>
          </cell>
          <cell r="EC332">
            <v>0</v>
          </cell>
          <cell r="ED332">
            <v>114</v>
          </cell>
          <cell r="EE332">
            <v>94</v>
          </cell>
          <cell r="EF332">
            <v>41</v>
          </cell>
          <cell r="EG332">
            <v>53</v>
          </cell>
          <cell r="EH332">
            <v>35</v>
          </cell>
          <cell r="EI332">
            <v>21</v>
          </cell>
          <cell r="EJ332">
            <v>14</v>
          </cell>
          <cell r="EK332">
            <v>6</v>
          </cell>
          <cell r="EL332" t="str">
            <v>*</v>
          </cell>
          <cell r="EM332" t="str">
            <v>*</v>
          </cell>
          <cell r="EN332">
            <v>10</v>
          </cell>
          <cell r="EO332" t="str">
            <v>*</v>
          </cell>
          <cell r="EP332">
            <v>23</v>
          </cell>
          <cell r="EQ332">
            <v>21</v>
          </cell>
          <cell r="ER332">
            <v>5</v>
          </cell>
          <cell r="ES332">
            <v>16</v>
          </cell>
          <cell r="ET332">
            <v>11</v>
          </cell>
          <cell r="EU332" t="str">
            <v>*</v>
          </cell>
          <cell r="EV332" t="str">
            <v>*</v>
          </cell>
          <cell r="EW332" t="str">
            <v>*</v>
          </cell>
          <cell r="EX332">
            <v>5</v>
          </cell>
          <cell r="EY332" t="str">
            <v>*</v>
          </cell>
          <cell r="EZ332" t="str">
            <v>*</v>
          </cell>
          <cell r="FA332">
            <v>0</v>
          </cell>
          <cell r="FB332">
            <v>446</v>
          </cell>
          <cell r="FC332">
            <v>357</v>
          </cell>
          <cell r="FD332">
            <v>117</v>
          </cell>
          <cell r="FE332">
            <v>240</v>
          </cell>
          <cell r="FF332">
            <v>151</v>
          </cell>
          <cell r="FG332">
            <v>99</v>
          </cell>
          <cell r="FH332">
            <v>52</v>
          </cell>
          <cell r="FI332">
            <v>38</v>
          </cell>
          <cell r="FJ332">
            <v>80</v>
          </cell>
          <cell r="FK332">
            <v>62</v>
          </cell>
          <cell r="FL332">
            <v>18</v>
          </cell>
          <cell r="FM332">
            <v>9</v>
          </cell>
          <cell r="FN332">
            <v>399</v>
          </cell>
          <cell r="FO332">
            <v>320</v>
          </cell>
          <cell r="FP332">
            <v>209</v>
          </cell>
          <cell r="FQ332">
            <v>111</v>
          </cell>
          <cell r="FR332">
            <v>73</v>
          </cell>
          <cell r="FS332">
            <v>30</v>
          </cell>
          <cell r="FT332">
            <v>42</v>
          </cell>
          <cell r="FU332">
            <v>29</v>
          </cell>
          <cell r="FV332">
            <v>35</v>
          </cell>
          <cell r="FW332">
            <v>12</v>
          </cell>
          <cell r="FX332">
            <v>23</v>
          </cell>
          <cell r="FY332">
            <v>3</v>
          </cell>
          <cell r="FZ332">
            <v>48</v>
          </cell>
          <cell r="GA332">
            <v>39</v>
          </cell>
          <cell r="GB332">
            <v>13</v>
          </cell>
          <cell r="GC332">
            <v>26</v>
          </cell>
          <cell r="GD332">
            <v>15</v>
          </cell>
          <cell r="GE332">
            <v>8</v>
          </cell>
          <cell r="GF332">
            <v>7</v>
          </cell>
          <cell r="GG332">
            <v>3</v>
          </cell>
          <cell r="GH332">
            <v>11</v>
          </cell>
          <cell r="GI332" t="str">
            <v>*</v>
          </cell>
          <cell r="GJ332" t="str">
            <v>*</v>
          </cell>
          <cell r="GK332">
            <v>0</v>
          </cell>
          <cell r="GL332">
            <v>11</v>
          </cell>
          <cell r="GM332">
            <v>9</v>
          </cell>
          <cell r="GN332" t="str">
            <v>*</v>
          </cell>
          <cell r="GO332" t="str">
            <v>*</v>
          </cell>
          <cell r="GP332" t="str">
            <v>*</v>
          </cell>
          <cell r="GQ332" t="str">
            <v>*</v>
          </cell>
          <cell r="GR332">
            <v>0</v>
          </cell>
          <cell r="GS332">
            <v>0</v>
          </cell>
          <cell r="GT332">
            <v>5</v>
          </cell>
          <cell r="GU332" t="str">
            <v>*</v>
          </cell>
          <cell r="GV332" t="str">
            <v>*</v>
          </cell>
          <cell r="GW332">
            <v>0</v>
          </cell>
          <cell r="GX332">
            <v>470</v>
          </cell>
          <cell r="GY332">
            <v>377</v>
          </cell>
          <cell r="GZ332">
            <v>132</v>
          </cell>
          <cell r="HA332">
            <v>245</v>
          </cell>
          <cell r="HB332">
            <v>154</v>
          </cell>
          <cell r="HC332">
            <v>101</v>
          </cell>
          <cell r="HD332">
            <v>53</v>
          </cell>
          <cell r="HE332">
            <v>39</v>
          </cell>
          <cell r="HF332">
            <v>81</v>
          </cell>
          <cell r="HG332">
            <v>62</v>
          </cell>
          <cell r="HH332">
            <v>19</v>
          </cell>
          <cell r="HI332">
            <v>10</v>
          </cell>
          <cell r="HJ332">
            <v>11</v>
          </cell>
          <cell r="HK332">
            <v>9</v>
          </cell>
          <cell r="HL332" t="str">
            <v>*</v>
          </cell>
          <cell r="HM332" t="str">
            <v>*</v>
          </cell>
          <cell r="HN332" t="str">
            <v>*</v>
          </cell>
          <cell r="HO332" t="str">
            <v>*</v>
          </cell>
          <cell r="HP332">
            <v>0</v>
          </cell>
          <cell r="HQ332">
            <v>0</v>
          </cell>
          <cell r="HR332">
            <v>5</v>
          </cell>
          <cell r="HS332" t="str">
            <v>*</v>
          </cell>
          <cell r="HT332" t="str">
            <v>*</v>
          </cell>
          <cell r="HU332">
            <v>0</v>
          </cell>
          <cell r="HV332">
            <v>425</v>
          </cell>
          <cell r="HW332">
            <v>377</v>
          </cell>
          <cell r="HX332">
            <v>187</v>
          </cell>
          <cell r="HY332">
            <v>190</v>
          </cell>
          <cell r="HZ332">
            <v>138</v>
          </cell>
          <cell r="IA332">
            <v>77</v>
          </cell>
          <cell r="IB332">
            <v>60</v>
          </cell>
          <cell r="IC332">
            <v>35</v>
          </cell>
          <cell r="ID332">
            <v>47</v>
          </cell>
          <cell r="IE332">
            <v>21</v>
          </cell>
          <cell r="IF332">
            <v>26</v>
          </cell>
          <cell r="IG332">
            <v>5</v>
          </cell>
          <cell r="IH332">
            <v>479</v>
          </cell>
          <cell r="II332">
            <v>348</v>
          </cell>
          <cell r="IJ332">
            <v>153</v>
          </cell>
          <cell r="IK332">
            <v>195</v>
          </cell>
          <cell r="IL332">
            <v>104</v>
          </cell>
          <cell r="IM332">
            <v>63</v>
          </cell>
          <cell r="IN332">
            <v>41</v>
          </cell>
          <cell r="IO332">
            <v>35</v>
          </cell>
          <cell r="IP332">
            <v>84</v>
          </cell>
          <cell r="IQ332">
            <v>58</v>
          </cell>
          <cell r="IR332">
            <v>26</v>
          </cell>
          <cell r="IS332">
            <v>7</v>
          </cell>
        </row>
        <row r="333">
          <cell r="A333" t="str">
            <v>Kempten (Allgäu), Stadt</v>
          </cell>
          <cell r="B333">
            <v>1198</v>
          </cell>
          <cell r="C333">
            <v>1078</v>
          </cell>
          <cell r="D333">
            <v>497</v>
          </cell>
          <cell r="E333">
            <v>581</v>
          </cell>
          <cell r="F333">
            <v>457</v>
          </cell>
          <cell r="G333">
            <v>289</v>
          </cell>
          <cell r="H333">
            <v>168</v>
          </cell>
          <cell r="I333">
            <v>106</v>
          </cell>
          <cell r="J333">
            <v>121</v>
          </cell>
          <cell r="K333">
            <v>73</v>
          </cell>
          <cell r="L333">
            <v>48</v>
          </cell>
          <cell r="M333">
            <v>3</v>
          </cell>
          <cell r="N333">
            <v>656</v>
          </cell>
          <cell r="O333">
            <v>592</v>
          </cell>
          <cell r="P333">
            <v>268</v>
          </cell>
          <cell r="Q333">
            <v>324</v>
          </cell>
          <cell r="R333">
            <v>252</v>
          </cell>
          <cell r="S333">
            <v>161</v>
          </cell>
          <cell r="T333">
            <v>91</v>
          </cell>
          <cell r="U333">
            <v>62</v>
          </cell>
          <cell r="V333" t="str">
            <v>*</v>
          </cell>
          <cell r="W333">
            <v>46</v>
          </cell>
          <cell r="X333" t="str">
            <v>*</v>
          </cell>
          <cell r="Y333" t="str">
            <v>*</v>
          </cell>
          <cell r="Z333">
            <v>542</v>
          </cell>
          <cell r="AA333">
            <v>486</v>
          </cell>
          <cell r="AB333">
            <v>229</v>
          </cell>
          <cell r="AC333">
            <v>257</v>
          </cell>
          <cell r="AD333">
            <v>205</v>
          </cell>
          <cell r="AE333">
            <v>128</v>
          </cell>
          <cell r="AF333">
            <v>77</v>
          </cell>
          <cell r="AG333">
            <v>44</v>
          </cell>
          <cell r="AH333" t="str">
            <v>*</v>
          </cell>
          <cell r="AI333">
            <v>27</v>
          </cell>
          <cell r="AJ333" t="str">
            <v>*</v>
          </cell>
          <cell r="AK333" t="str">
            <v>*</v>
          </cell>
          <cell r="AL333">
            <v>103</v>
          </cell>
          <cell r="AM333">
            <v>94</v>
          </cell>
          <cell r="AN333">
            <v>36</v>
          </cell>
          <cell r="AO333">
            <v>58</v>
          </cell>
          <cell r="AP333">
            <v>34</v>
          </cell>
          <cell r="AQ333">
            <v>27</v>
          </cell>
          <cell r="AR333">
            <v>7</v>
          </cell>
          <cell r="AS333">
            <v>5</v>
          </cell>
          <cell r="AT333">
            <v>24</v>
          </cell>
          <cell r="AU333">
            <v>12</v>
          </cell>
          <cell r="AV333">
            <v>12</v>
          </cell>
          <cell r="AW333">
            <v>0</v>
          </cell>
          <cell r="AX333">
            <v>305</v>
          </cell>
          <cell r="AY333">
            <v>272</v>
          </cell>
          <cell r="AZ333">
            <v>119</v>
          </cell>
          <cell r="BA333">
            <v>153</v>
          </cell>
          <cell r="BB333">
            <v>111</v>
          </cell>
          <cell r="BC333">
            <v>74</v>
          </cell>
          <cell r="BD333">
            <v>37</v>
          </cell>
          <cell r="BE333">
            <v>22</v>
          </cell>
          <cell r="BF333" t="str">
            <v>*</v>
          </cell>
          <cell r="BG333">
            <v>26</v>
          </cell>
          <cell r="BH333" t="str">
            <v>*</v>
          </cell>
          <cell r="BI333" t="str">
            <v>*</v>
          </cell>
          <cell r="BJ333">
            <v>224</v>
          </cell>
          <cell r="BK333">
            <v>207</v>
          </cell>
          <cell r="BL333">
            <v>76</v>
          </cell>
          <cell r="BM333">
            <v>131</v>
          </cell>
          <cell r="BN333">
            <v>105</v>
          </cell>
          <cell r="BO333">
            <v>69</v>
          </cell>
          <cell r="BP333">
            <v>36</v>
          </cell>
          <cell r="BQ333">
            <v>26</v>
          </cell>
          <cell r="BR333">
            <v>26</v>
          </cell>
          <cell r="BS333">
            <v>17</v>
          </cell>
          <cell r="BT333">
            <v>9</v>
          </cell>
          <cell r="BU333">
            <v>0</v>
          </cell>
          <cell r="BV333">
            <v>254</v>
          </cell>
          <cell r="BW333">
            <v>227</v>
          </cell>
          <cell r="BX333">
            <v>111</v>
          </cell>
          <cell r="BY333">
            <v>116</v>
          </cell>
          <cell r="BZ333">
            <v>95</v>
          </cell>
          <cell r="CA333">
            <v>63</v>
          </cell>
          <cell r="CB333">
            <v>32</v>
          </cell>
          <cell r="CC333">
            <v>16</v>
          </cell>
          <cell r="CD333" t="str">
            <v>*</v>
          </cell>
          <cell r="CE333">
            <v>14</v>
          </cell>
          <cell r="CF333" t="str">
            <v>*</v>
          </cell>
          <cell r="CG333" t="str">
            <v>*</v>
          </cell>
          <cell r="CH333">
            <v>312</v>
          </cell>
          <cell r="CI333">
            <v>278</v>
          </cell>
          <cell r="CJ333">
            <v>155</v>
          </cell>
          <cell r="CK333">
            <v>123</v>
          </cell>
          <cell r="CL333">
            <v>112</v>
          </cell>
          <cell r="CM333">
            <v>56</v>
          </cell>
          <cell r="CN333">
            <v>56</v>
          </cell>
          <cell r="CO333">
            <v>37</v>
          </cell>
          <cell r="CP333">
            <v>11</v>
          </cell>
          <cell r="CQ333">
            <v>4</v>
          </cell>
          <cell r="CR333">
            <v>7</v>
          </cell>
          <cell r="CS333">
            <v>0</v>
          </cell>
          <cell r="CT333">
            <v>153</v>
          </cell>
          <cell r="CU333">
            <v>141</v>
          </cell>
          <cell r="CV333">
            <v>57</v>
          </cell>
          <cell r="CW333">
            <v>84</v>
          </cell>
          <cell r="CX333">
            <v>67</v>
          </cell>
          <cell r="CY333">
            <v>51</v>
          </cell>
          <cell r="CZ333">
            <v>16</v>
          </cell>
          <cell r="DA333">
            <v>11</v>
          </cell>
          <cell r="DB333">
            <v>17</v>
          </cell>
          <cell r="DC333" t="str">
            <v>*</v>
          </cell>
          <cell r="DD333" t="str">
            <v>*</v>
          </cell>
          <cell r="DE333">
            <v>0</v>
          </cell>
          <cell r="DF333">
            <v>479</v>
          </cell>
          <cell r="DG333">
            <v>428</v>
          </cell>
          <cell r="DH333">
            <v>208</v>
          </cell>
          <cell r="DI333">
            <v>220</v>
          </cell>
          <cell r="DJ333">
            <v>155</v>
          </cell>
          <cell r="DK333">
            <v>82</v>
          </cell>
          <cell r="DL333">
            <v>73</v>
          </cell>
          <cell r="DM333">
            <v>50</v>
          </cell>
          <cell r="DN333" t="str">
            <v>*</v>
          </cell>
          <cell r="DO333">
            <v>37</v>
          </cell>
          <cell r="DP333" t="str">
            <v>*</v>
          </cell>
          <cell r="DQ333" t="str">
            <v>*</v>
          </cell>
          <cell r="DR333">
            <v>205</v>
          </cell>
          <cell r="DS333">
            <v>177</v>
          </cell>
          <cell r="DT333">
            <v>112</v>
          </cell>
          <cell r="DU333">
            <v>65</v>
          </cell>
          <cell r="DV333">
            <v>54</v>
          </cell>
          <cell r="DW333">
            <v>21</v>
          </cell>
          <cell r="DX333">
            <v>33</v>
          </cell>
          <cell r="DY333">
            <v>20</v>
          </cell>
          <cell r="DZ333" t="str">
            <v>*</v>
          </cell>
          <cell r="EA333" t="str">
            <v>*</v>
          </cell>
          <cell r="EB333">
            <v>5</v>
          </cell>
          <cell r="EC333" t="str">
            <v>*</v>
          </cell>
          <cell r="ED333">
            <v>200</v>
          </cell>
          <cell r="EE333">
            <v>180</v>
          </cell>
          <cell r="EF333">
            <v>95</v>
          </cell>
          <cell r="EG333">
            <v>85</v>
          </cell>
          <cell r="EH333">
            <v>69</v>
          </cell>
          <cell r="EI333">
            <v>40</v>
          </cell>
          <cell r="EJ333">
            <v>29</v>
          </cell>
          <cell r="EK333">
            <v>13</v>
          </cell>
          <cell r="EL333">
            <v>16</v>
          </cell>
          <cell r="EM333">
            <v>10</v>
          </cell>
          <cell r="EN333">
            <v>6</v>
          </cell>
          <cell r="EO333">
            <v>0</v>
          </cell>
          <cell r="EP333">
            <v>161</v>
          </cell>
          <cell r="EQ333">
            <v>152</v>
          </cell>
          <cell r="ER333">
            <v>25</v>
          </cell>
          <cell r="ES333">
            <v>127</v>
          </cell>
          <cell r="ET333">
            <v>112</v>
          </cell>
          <cell r="EU333">
            <v>95</v>
          </cell>
          <cell r="EV333">
            <v>17</v>
          </cell>
          <cell r="EW333">
            <v>12</v>
          </cell>
          <cell r="EX333">
            <v>15</v>
          </cell>
          <cell r="EY333">
            <v>9</v>
          </cell>
          <cell r="EZ333">
            <v>6</v>
          </cell>
          <cell r="FA333">
            <v>0</v>
          </cell>
          <cell r="FB333">
            <v>507</v>
          </cell>
          <cell r="FC333">
            <v>471</v>
          </cell>
          <cell r="FD333">
            <v>121</v>
          </cell>
          <cell r="FE333">
            <v>350</v>
          </cell>
          <cell r="FF333">
            <v>290</v>
          </cell>
          <cell r="FG333">
            <v>219</v>
          </cell>
          <cell r="FH333">
            <v>71</v>
          </cell>
          <cell r="FI333">
            <v>49</v>
          </cell>
          <cell r="FJ333" t="str">
            <v>*</v>
          </cell>
          <cell r="FK333">
            <v>40</v>
          </cell>
          <cell r="FL333" t="str">
            <v>*</v>
          </cell>
          <cell r="FM333" t="str">
            <v>*</v>
          </cell>
          <cell r="FN333">
            <v>586</v>
          </cell>
          <cell r="FO333">
            <v>513</v>
          </cell>
          <cell r="FP333">
            <v>321</v>
          </cell>
          <cell r="FQ333">
            <v>192</v>
          </cell>
          <cell r="FR333">
            <v>138</v>
          </cell>
          <cell r="FS333">
            <v>56</v>
          </cell>
          <cell r="FT333">
            <v>82</v>
          </cell>
          <cell r="FU333">
            <v>50</v>
          </cell>
          <cell r="FV333" t="str">
            <v>*</v>
          </cell>
          <cell r="FW333">
            <v>27</v>
          </cell>
          <cell r="FX333" t="str">
            <v>*</v>
          </cell>
          <cell r="FY333" t="str">
            <v>*</v>
          </cell>
          <cell r="FZ333">
            <v>105</v>
          </cell>
          <cell r="GA333">
            <v>94</v>
          </cell>
          <cell r="GB333">
            <v>55</v>
          </cell>
          <cell r="GC333">
            <v>39</v>
          </cell>
          <cell r="GD333">
            <v>29</v>
          </cell>
          <cell r="GE333">
            <v>14</v>
          </cell>
          <cell r="GF333">
            <v>15</v>
          </cell>
          <cell r="GG333">
            <v>7</v>
          </cell>
          <cell r="GH333">
            <v>10</v>
          </cell>
          <cell r="GI333">
            <v>6</v>
          </cell>
          <cell r="GJ333">
            <v>4</v>
          </cell>
          <cell r="GK333">
            <v>0</v>
          </cell>
          <cell r="GL333">
            <v>0</v>
          </cell>
          <cell r="GM333">
            <v>0</v>
          </cell>
          <cell r="GN333">
            <v>0</v>
          </cell>
          <cell r="GO333">
            <v>0</v>
          </cell>
          <cell r="GP333">
            <v>0</v>
          </cell>
          <cell r="GQ333">
            <v>0</v>
          </cell>
          <cell r="GR333">
            <v>0</v>
          </cell>
          <cell r="GS333">
            <v>0</v>
          </cell>
          <cell r="GT333">
            <v>0</v>
          </cell>
          <cell r="GU333">
            <v>0</v>
          </cell>
          <cell r="GV333">
            <v>0</v>
          </cell>
          <cell r="GW333">
            <v>0</v>
          </cell>
          <cell r="GX333">
            <v>524</v>
          </cell>
          <cell r="GY333">
            <v>485</v>
          </cell>
          <cell r="GZ333">
            <v>131</v>
          </cell>
          <cell r="HA333">
            <v>354</v>
          </cell>
          <cell r="HB333">
            <v>292</v>
          </cell>
          <cell r="HC333">
            <v>219</v>
          </cell>
          <cell r="HD333">
            <v>73</v>
          </cell>
          <cell r="HE333">
            <v>51</v>
          </cell>
          <cell r="HF333" t="str">
            <v>*</v>
          </cell>
          <cell r="HG333">
            <v>40</v>
          </cell>
          <cell r="HH333" t="str">
            <v>*</v>
          </cell>
          <cell r="HI333" t="str">
            <v>*</v>
          </cell>
          <cell r="HJ333">
            <v>0</v>
          </cell>
          <cell r="HK333">
            <v>0</v>
          </cell>
          <cell r="HL333">
            <v>0</v>
          </cell>
          <cell r="HM333">
            <v>0</v>
          </cell>
          <cell r="HN333">
            <v>0</v>
          </cell>
          <cell r="HO333">
            <v>0</v>
          </cell>
          <cell r="HP333">
            <v>0</v>
          </cell>
          <cell r="HQ333">
            <v>0</v>
          </cell>
          <cell r="HR333">
            <v>0</v>
          </cell>
          <cell r="HS333">
            <v>0</v>
          </cell>
          <cell r="HT333">
            <v>0</v>
          </cell>
          <cell r="HU333">
            <v>0</v>
          </cell>
          <cell r="HV333">
            <v>721</v>
          </cell>
          <cell r="HW333">
            <v>647</v>
          </cell>
          <cell r="HX333">
            <v>310</v>
          </cell>
          <cell r="HY333">
            <v>337</v>
          </cell>
          <cell r="HZ333">
            <v>260</v>
          </cell>
          <cell r="IA333">
            <v>163</v>
          </cell>
          <cell r="IB333">
            <v>97</v>
          </cell>
          <cell r="IC333">
            <v>58</v>
          </cell>
          <cell r="ID333">
            <v>74</v>
          </cell>
          <cell r="IE333">
            <v>49</v>
          </cell>
          <cell r="IF333">
            <v>25</v>
          </cell>
          <cell r="IG333">
            <v>3</v>
          </cell>
          <cell r="IH333">
            <v>477</v>
          </cell>
          <cell r="II333">
            <v>431</v>
          </cell>
          <cell r="IJ333">
            <v>187</v>
          </cell>
          <cell r="IK333">
            <v>244</v>
          </cell>
          <cell r="IL333">
            <v>197</v>
          </cell>
          <cell r="IM333">
            <v>126</v>
          </cell>
          <cell r="IN333">
            <v>71</v>
          </cell>
          <cell r="IO333">
            <v>48</v>
          </cell>
          <cell r="IP333">
            <v>47</v>
          </cell>
          <cell r="IQ333">
            <v>24</v>
          </cell>
          <cell r="IR333">
            <v>23</v>
          </cell>
          <cell r="IS333">
            <v>0</v>
          </cell>
        </row>
        <row r="334">
          <cell r="A334" t="str">
            <v>Memmingen, Stadt</v>
          </cell>
          <cell r="B334">
            <v>836</v>
          </cell>
          <cell r="C334">
            <v>755</v>
          </cell>
          <cell r="D334">
            <v>303</v>
          </cell>
          <cell r="E334">
            <v>452</v>
          </cell>
          <cell r="F334">
            <v>370</v>
          </cell>
          <cell r="G334">
            <v>272</v>
          </cell>
          <cell r="H334">
            <v>97</v>
          </cell>
          <cell r="I334">
            <v>59</v>
          </cell>
          <cell r="J334" t="str">
            <v>*</v>
          </cell>
          <cell r="K334" t="str">
            <v>*</v>
          </cell>
          <cell r="L334">
            <v>49</v>
          </cell>
          <cell r="M334" t="str">
            <v>*</v>
          </cell>
          <cell r="N334">
            <v>480</v>
          </cell>
          <cell r="O334">
            <v>437</v>
          </cell>
          <cell r="P334">
            <v>178</v>
          </cell>
          <cell r="Q334">
            <v>259</v>
          </cell>
          <cell r="R334">
            <v>209</v>
          </cell>
          <cell r="S334">
            <v>158</v>
          </cell>
          <cell r="T334">
            <v>50</v>
          </cell>
          <cell r="U334">
            <v>28</v>
          </cell>
          <cell r="V334">
            <v>50</v>
          </cell>
          <cell r="W334">
            <v>25</v>
          </cell>
          <cell r="X334">
            <v>25</v>
          </cell>
          <cell r="Y334">
            <v>0</v>
          </cell>
          <cell r="Z334">
            <v>356</v>
          </cell>
          <cell r="AA334">
            <v>318</v>
          </cell>
          <cell r="AB334">
            <v>125</v>
          </cell>
          <cell r="AC334">
            <v>193</v>
          </cell>
          <cell r="AD334">
            <v>161</v>
          </cell>
          <cell r="AE334">
            <v>114</v>
          </cell>
          <cell r="AF334">
            <v>47</v>
          </cell>
          <cell r="AG334">
            <v>31</v>
          </cell>
          <cell r="AH334" t="str">
            <v>*</v>
          </cell>
          <cell r="AI334" t="str">
            <v>*</v>
          </cell>
          <cell r="AJ334">
            <v>24</v>
          </cell>
          <cell r="AK334" t="str">
            <v>*</v>
          </cell>
          <cell r="AL334">
            <v>89</v>
          </cell>
          <cell r="AM334">
            <v>75</v>
          </cell>
          <cell r="AN334">
            <v>22</v>
          </cell>
          <cell r="AO334">
            <v>53</v>
          </cell>
          <cell r="AP334">
            <v>33</v>
          </cell>
          <cell r="AQ334">
            <v>25</v>
          </cell>
          <cell r="AR334">
            <v>8</v>
          </cell>
          <cell r="AS334">
            <v>5</v>
          </cell>
          <cell r="AT334">
            <v>20</v>
          </cell>
          <cell r="AU334">
            <v>5</v>
          </cell>
          <cell r="AV334">
            <v>15</v>
          </cell>
          <cell r="AW334">
            <v>0</v>
          </cell>
          <cell r="AX334">
            <v>206</v>
          </cell>
          <cell r="AY334">
            <v>186</v>
          </cell>
          <cell r="AZ334">
            <v>79</v>
          </cell>
          <cell r="BA334">
            <v>107</v>
          </cell>
          <cell r="BB334">
            <v>75</v>
          </cell>
          <cell r="BC334">
            <v>61</v>
          </cell>
          <cell r="BD334">
            <v>14</v>
          </cell>
          <cell r="BE334">
            <v>10</v>
          </cell>
          <cell r="BF334">
            <v>32</v>
          </cell>
          <cell r="BG334">
            <v>16</v>
          </cell>
          <cell r="BH334">
            <v>16</v>
          </cell>
          <cell r="BI334">
            <v>0</v>
          </cell>
          <cell r="BJ334">
            <v>161</v>
          </cell>
          <cell r="BK334">
            <v>147</v>
          </cell>
          <cell r="BL334">
            <v>45</v>
          </cell>
          <cell r="BM334">
            <v>102</v>
          </cell>
          <cell r="BN334">
            <v>89</v>
          </cell>
          <cell r="BO334">
            <v>66</v>
          </cell>
          <cell r="BP334">
            <v>23</v>
          </cell>
          <cell r="BQ334">
            <v>17</v>
          </cell>
          <cell r="BR334">
            <v>13</v>
          </cell>
          <cell r="BS334" t="str">
            <v>*</v>
          </cell>
          <cell r="BT334" t="str">
            <v>*</v>
          </cell>
          <cell r="BU334">
            <v>0</v>
          </cell>
          <cell r="BV334">
            <v>165</v>
          </cell>
          <cell r="BW334">
            <v>148</v>
          </cell>
          <cell r="BX334">
            <v>54</v>
          </cell>
          <cell r="BY334">
            <v>94</v>
          </cell>
          <cell r="BZ334">
            <v>82</v>
          </cell>
          <cell r="CA334">
            <v>61</v>
          </cell>
          <cell r="CB334">
            <v>21</v>
          </cell>
          <cell r="CC334">
            <v>11</v>
          </cell>
          <cell r="CD334" t="str">
            <v>*</v>
          </cell>
          <cell r="CE334" t="str">
            <v>*</v>
          </cell>
          <cell r="CF334">
            <v>7</v>
          </cell>
          <cell r="CG334" t="str">
            <v>*</v>
          </cell>
          <cell r="CH334">
            <v>215</v>
          </cell>
          <cell r="CI334">
            <v>199</v>
          </cell>
          <cell r="CJ334">
            <v>103</v>
          </cell>
          <cell r="CK334">
            <v>96</v>
          </cell>
          <cell r="CL334">
            <v>91</v>
          </cell>
          <cell r="CM334">
            <v>59</v>
          </cell>
          <cell r="CN334">
            <v>31</v>
          </cell>
          <cell r="CO334">
            <v>16</v>
          </cell>
          <cell r="CP334">
            <v>5</v>
          </cell>
          <cell r="CQ334" t="str">
            <v>*</v>
          </cell>
          <cell r="CR334" t="str">
            <v>*</v>
          </cell>
          <cell r="CS334">
            <v>0</v>
          </cell>
          <cell r="CT334">
            <v>141</v>
          </cell>
          <cell r="CU334">
            <v>133</v>
          </cell>
          <cell r="CV334">
            <v>47</v>
          </cell>
          <cell r="CW334">
            <v>86</v>
          </cell>
          <cell r="CX334">
            <v>74</v>
          </cell>
          <cell r="CY334">
            <v>54</v>
          </cell>
          <cell r="CZ334">
            <v>19</v>
          </cell>
          <cell r="DA334">
            <v>15</v>
          </cell>
          <cell r="DB334" t="str">
            <v>*</v>
          </cell>
          <cell r="DC334" t="str">
            <v>*</v>
          </cell>
          <cell r="DD334">
            <v>6</v>
          </cell>
          <cell r="DE334" t="str">
            <v>*</v>
          </cell>
          <cell r="DF334">
            <v>318</v>
          </cell>
          <cell r="DG334">
            <v>292</v>
          </cell>
          <cell r="DH334">
            <v>124</v>
          </cell>
          <cell r="DI334">
            <v>168</v>
          </cell>
          <cell r="DJ334">
            <v>114</v>
          </cell>
          <cell r="DK334">
            <v>74</v>
          </cell>
          <cell r="DL334">
            <v>40</v>
          </cell>
          <cell r="DM334">
            <v>24</v>
          </cell>
          <cell r="DN334">
            <v>54</v>
          </cell>
          <cell r="DO334">
            <v>24</v>
          </cell>
          <cell r="DP334">
            <v>30</v>
          </cell>
          <cell r="DQ334">
            <v>0</v>
          </cell>
          <cell r="DR334">
            <v>116</v>
          </cell>
          <cell r="DS334">
            <v>101</v>
          </cell>
          <cell r="DT334">
            <v>59</v>
          </cell>
          <cell r="DU334">
            <v>42</v>
          </cell>
          <cell r="DV334">
            <v>33</v>
          </cell>
          <cell r="DW334">
            <v>18</v>
          </cell>
          <cell r="DX334">
            <v>15</v>
          </cell>
          <cell r="DY334">
            <v>10</v>
          </cell>
          <cell r="DZ334">
            <v>9</v>
          </cell>
          <cell r="EA334" t="str">
            <v>*</v>
          </cell>
          <cell r="EB334" t="str">
            <v>*</v>
          </cell>
          <cell r="EC334">
            <v>0</v>
          </cell>
          <cell r="ED334">
            <v>128</v>
          </cell>
          <cell r="EE334">
            <v>109</v>
          </cell>
          <cell r="EF334">
            <v>54</v>
          </cell>
          <cell r="EG334">
            <v>55</v>
          </cell>
          <cell r="EH334">
            <v>51</v>
          </cell>
          <cell r="EI334">
            <v>41</v>
          </cell>
          <cell r="EJ334">
            <v>10</v>
          </cell>
          <cell r="EK334" t="str">
            <v>*</v>
          </cell>
          <cell r="EL334">
            <v>4</v>
          </cell>
          <cell r="EM334">
            <v>0</v>
          </cell>
          <cell r="EN334">
            <v>4</v>
          </cell>
          <cell r="EO334">
            <v>0</v>
          </cell>
          <cell r="EP334">
            <v>133</v>
          </cell>
          <cell r="EQ334">
            <v>120</v>
          </cell>
          <cell r="ER334">
            <v>19</v>
          </cell>
          <cell r="ES334">
            <v>101</v>
          </cell>
          <cell r="ET334">
            <v>98</v>
          </cell>
          <cell r="EU334">
            <v>85</v>
          </cell>
          <cell r="EV334">
            <v>13</v>
          </cell>
          <cell r="EW334" t="str">
            <v>*</v>
          </cell>
          <cell r="EX334">
            <v>3</v>
          </cell>
          <cell r="EY334" t="str">
            <v>*</v>
          </cell>
          <cell r="EZ334" t="str">
            <v>*</v>
          </cell>
          <cell r="FA334">
            <v>0</v>
          </cell>
          <cell r="FB334">
            <v>448</v>
          </cell>
          <cell r="FC334">
            <v>411</v>
          </cell>
          <cell r="FD334">
            <v>104</v>
          </cell>
          <cell r="FE334">
            <v>307</v>
          </cell>
          <cell r="FF334">
            <v>273</v>
          </cell>
          <cell r="FG334">
            <v>215</v>
          </cell>
          <cell r="FH334">
            <v>57</v>
          </cell>
          <cell r="FI334">
            <v>40</v>
          </cell>
          <cell r="FJ334" t="str">
            <v>*</v>
          </cell>
          <cell r="FK334" t="str">
            <v>*</v>
          </cell>
          <cell r="FL334">
            <v>17</v>
          </cell>
          <cell r="FM334" t="str">
            <v>*</v>
          </cell>
          <cell r="FN334">
            <v>326</v>
          </cell>
          <cell r="FO334">
            <v>293</v>
          </cell>
          <cell r="FP334">
            <v>176</v>
          </cell>
          <cell r="FQ334">
            <v>117</v>
          </cell>
          <cell r="FR334">
            <v>72</v>
          </cell>
          <cell r="FS334">
            <v>39</v>
          </cell>
          <cell r="FT334">
            <v>33</v>
          </cell>
          <cell r="FU334" t="str">
            <v>*</v>
          </cell>
          <cell r="FV334">
            <v>45</v>
          </cell>
          <cell r="FW334">
            <v>16</v>
          </cell>
          <cell r="FX334">
            <v>29</v>
          </cell>
          <cell r="FY334">
            <v>0</v>
          </cell>
          <cell r="FZ334">
            <v>62</v>
          </cell>
          <cell r="GA334">
            <v>51</v>
          </cell>
          <cell r="GB334">
            <v>23</v>
          </cell>
          <cell r="GC334">
            <v>28</v>
          </cell>
          <cell r="GD334">
            <v>25</v>
          </cell>
          <cell r="GE334">
            <v>18</v>
          </cell>
          <cell r="GF334">
            <v>7</v>
          </cell>
          <cell r="GG334" t="str">
            <v>*</v>
          </cell>
          <cell r="GH334">
            <v>3</v>
          </cell>
          <cell r="GI334">
            <v>0</v>
          </cell>
          <cell r="GJ334">
            <v>3</v>
          </cell>
          <cell r="GK334">
            <v>0</v>
          </cell>
          <cell r="GL334">
            <v>0</v>
          </cell>
          <cell r="GM334">
            <v>0</v>
          </cell>
          <cell r="GN334">
            <v>0</v>
          </cell>
          <cell r="GO334">
            <v>0</v>
          </cell>
          <cell r="GP334">
            <v>0</v>
          </cell>
          <cell r="GQ334">
            <v>0</v>
          </cell>
          <cell r="GR334">
            <v>0</v>
          </cell>
          <cell r="GS334">
            <v>0</v>
          </cell>
          <cell r="GT334">
            <v>0</v>
          </cell>
          <cell r="GU334">
            <v>0</v>
          </cell>
          <cell r="GV334">
            <v>0</v>
          </cell>
          <cell r="GW334">
            <v>0</v>
          </cell>
          <cell r="GX334">
            <v>464</v>
          </cell>
          <cell r="GY334">
            <v>425</v>
          </cell>
          <cell r="GZ334">
            <v>111</v>
          </cell>
          <cell r="HA334">
            <v>314</v>
          </cell>
          <cell r="HB334">
            <v>279</v>
          </cell>
          <cell r="HC334">
            <v>217</v>
          </cell>
          <cell r="HD334">
            <v>61</v>
          </cell>
          <cell r="HE334">
            <v>42</v>
          </cell>
          <cell r="HF334" t="str">
            <v>*</v>
          </cell>
          <cell r="HG334" t="str">
            <v>*</v>
          </cell>
          <cell r="HH334">
            <v>17</v>
          </cell>
          <cell r="HI334" t="str">
            <v>*</v>
          </cell>
          <cell r="HJ334">
            <v>0</v>
          </cell>
          <cell r="HK334">
            <v>0</v>
          </cell>
          <cell r="HL334">
            <v>0</v>
          </cell>
          <cell r="HM334">
            <v>0</v>
          </cell>
          <cell r="HN334">
            <v>0</v>
          </cell>
          <cell r="HO334">
            <v>0</v>
          </cell>
          <cell r="HP334">
            <v>0</v>
          </cell>
          <cell r="HQ334">
            <v>0</v>
          </cell>
          <cell r="HR334">
            <v>0</v>
          </cell>
          <cell r="HS334">
            <v>0</v>
          </cell>
          <cell r="HT334">
            <v>0</v>
          </cell>
          <cell r="HU334">
            <v>0</v>
          </cell>
          <cell r="HV334">
            <v>534</v>
          </cell>
          <cell r="HW334">
            <v>476</v>
          </cell>
          <cell r="HX334">
            <v>195</v>
          </cell>
          <cell r="HY334">
            <v>281</v>
          </cell>
          <cell r="HZ334">
            <v>224</v>
          </cell>
          <cell r="IA334">
            <v>169</v>
          </cell>
          <cell r="IB334">
            <v>54</v>
          </cell>
          <cell r="IC334">
            <v>32</v>
          </cell>
          <cell r="ID334">
            <v>57</v>
          </cell>
          <cell r="IE334">
            <v>24</v>
          </cell>
          <cell r="IF334">
            <v>33</v>
          </cell>
          <cell r="IG334">
            <v>0</v>
          </cell>
          <cell r="IH334">
            <v>302</v>
          </cell>
          <cell r="II334">
            <v>279</v>
          </cell>
          <cell r="IJ334">
            <v>108</v>
          </cell>
          <cell r="IK334">
            <v>171</v>
          </cell>
          <cell r="IL334">
            <v>146</v>
          </cell>
          <cell r="IM334">
            <v>103</v>
          </cell>
          <cell r="IN334">
            <v>43</v>
          </cell>
          <cell r="IO334">
            <v>27</v>
          </cell>
          <cell r="IP334" t="str">
            <v>*</v>
          </cell>
          <cell r="IQ334" t="str">
            <v>*</v>
          </cell>
          <cell r="IR334">
            <v>16</v>
          </cell>
          <cell r="IS334" t="str">
            <v>*</v>
          </cell>
        </row>
        <row r="335">
          <cell r="A335" t="str">
            <v>Aichach-Friedberg</v>
          </cell>
          <cell r="B335">
            <v>1559</v>
          </cell>
          <cell r="C335">
            <v>1171</v>
          </cell>
          <cell r="D335">
            <v>748</v>
          </cell>
          <cell r="E335">
            <v>423</v>
          </cell>
          <cell r="F335">
            <v>302</v>
          </cell>
          <cell r="G335">
            <v>219</v>
          </cell>
          <cell r="H335">
            <v>82</v>
          </cell>
          <cell r="I335">
            <v>29</v>
          </cell>
          <cell r="J335">
            <v>95</v>
          </cell>
          <cell r="K335">
            <v>61</v>
          </cell>
          <cell r="L335">
            <v>34</v>
          </cell>
          <cell r="M335">
            <v>26</v>
          </cell>
          <cell r="N335">
            <v>890</v>
          </cell>
          <cell r="O335">
            <v>678</v>
          </cell>
          <cell r="P335">
            <v>452</v>
          </cell>
          <cell r="Q335">
            <v>226</v>
          </cell>
          <cell r="R335">
            <v>151</v>
          </cell>
          <cell r="S335">
            <v>107</v>
          </cell>
          <cell r="T335">
            <v>44</v>
          </cell>
          <cell r="U335">
            <v>17</v>
          </cell>
          <cell r="V335">
            <v>61</v>
          </cell>
          <cell r="W335">
            <v>37</v>
          </cell>
          <cell r="X335">
            <v>24</v>
          </cell>
          <cell r="Y335">
            <v>14</v>
          </cell>
          <cell r="Z335">
            <v>669</v>
          </cell>
          <cell r="AA335">
            <v>493</v>
          </cell>
          <cell r="AB335">
            <v>296</v>
          </cell>
          <cell r="AC335">
            <v>197</v>
          </cell>
          <cell r="AD335">
            <v>151</v>
          </cell>
          <cell r="AE335">
            <v>112</v>
          </cell>
          <cell r="AF335">
            <v>38</v>
          </cell>
          <cell r="AG335">
            <v>12</v>
          </cell>
          <cell r="AH335">
            <v>34</v>
          </cell>
          <cell r="AI335">
            <v>24</v>
          </cell>
          <cell r="AJ335">
            <v>10</v>
          </cell>
          <cell r="AK335">
            <v>12</v>
          </cell>
          <cell r="AL335">
            <v>136</v>
          </cell>
          <cell r="AM335">
            <v>111</v>
          </cell>
          <cell r="AN335">
            <v>67</v>
          </cell>
          <cell r="AO335">
            <v>44</v>
          </cell>
          <cell r="AP335">
            <v>28</v>
          </cell>
          <cell r="AQ335">
            <v>25</v>
          </cell>
          <cell r="AR335">
            <v>3</v>
          </cell>
          <cell r="AS335">
            <v>0</v>
          </cell>
          <cell r="AT335" t="str">
            <v>*</v>
          </cell>
          <cell r="AU335" t="str">
            <v>*</v>
          </cell>
          <cell r="AV335">
            <v>10</v>
          </cell>
          <cell r="AW335" t="str">
            <v>*</v>
          </cell>
          <cell r="AX335">
            <v>308</v>
          </cell>
          <cell r="AY335">
            <v>233</v>
          </cell>
          <cell r="AZ335">
            <v>126</v>
          </cell>
          <cell r="BA335">
            <v>107</v>
          </cell>
          <cell r="BB335">
            <v>72</v>
          </cell>
          <cell r="BC335">
            <v>52</v>
          </cell>
          <cell r="BD335">
            <v>19</v>
          </cell>
          <cell r="BE335">
            <v>5</v>
          </cell>
          <cell r="BF335">
            <v>31</v>
          </cell>
          <cell r="BG335">
            <v>21</v>
          </cell>
          <cell r="BH335">
            <v>10</v>
          </cell>
          <cell r="BI335">
            <v>4</v>
          </cell>
          <cell r="BJ335">
            <v>288</v>
          </cell>
          <cell r="BK335">
            <v>235</v>
          </cell>
          <cell r="BL335">
            <v>115</v>
          </cell>
          <cell r="BM335">
            <v>120</v>
          </cell>
          <cell r="BN335">
            <v>88</v>
          </cell>
          <cell r="BO335">
            <v>64</v>
          </cell>
          <cell r="BP335">
            <v>24</v>
          </cell>
          <cell r="BQ335">
            <v>10</v>
          </cell>
          <cell r="BR335">
            <v>22</v>
          </cell>
          <cell r="BS335" t="str">
            <v>*</v>
          </cell>
          <cell r="BT335" t="str">
            <v>*</v>
          </cell>
          <cell r="BU335">
            <v>10</v>
          </cell>
          <cell r="BV335">
            <v>339</v>
          </cell>
          <cell r="BW335">
            <v>241</v>
          </cell>
          <cell r="BX335">
            <v>154</v>
          </cell>
          <cell r="BY335">
            <v>87</v>
          </cell>
          <cell r="BZ335">
            <v>60</v>
          </cell>
          <cell r="CA335">
            <v>46</v>
          </cell>
          <cell r="CB335">
            <v>14</v>
          </cell>
          <cell r="CC335">
            <v>4</v>
          </cell>
          <cell r="CD335">
            <v>20</v>
          </cell>
          <cell r="CE335">
            <v>13</v>
          </cell>
          <cell r="CF335">
            <v>7</v>
          </cell>
          <cell r="CG335">
            <v>7</v>
          </cell>
          <cell r="CH335">
            <v>488</v>
          </cell>
          <cell r="CI335">
            <v>351</v>
          </cell>
          <cell r="CJ335">
            <v>286</v>
          </cell>
          <cell r="CK335">
            <v>65</v>
          </cell>
          <cell r="CL335">
            <v>54</v>
          </cell>
          <cell r="CM335">
            <v>32</v>
          </cell>
          <cell r="CN335">
            <v>22</v>
          </cell>
          <cell r="CO335">
            <v>10</v>
          </cell>
          <cell r="CP335" t="str">
            <v>*</v>
          </cell>
          <cell r="CQ335">
            <v>7</v>
          </cell>
          <cell r="CR335" t="str">
            <v>*</v>
          </cell>
          <cell r="CS335" t="str">
            <v>*</v>
          </cell>
          <cell r="CT335">
            <v>152</v>
          </cell>
          <cell r="CU335">
            <v>117</v>
          </cell>
          <cell r="CV335">
            <v>53</v>
          </cell>
          <cell r="CW335">
            <v>64</v>
          </cell>
          <cell r="CX335">
            <v>52</v>
          </cell>
          <cell r="CY335">
            <v>45</v>
          </cell>
          <cell r="CZ335">
            <v>7</v>
          </cell>
          <cell r="DA335" t="str">
            <v>*</v>
          </cell>
          <cell r="DB335">
            <v>6</v>
          </cell>
          <cell r="DC335" t="str">
            <v>*</v>
          </cell>
          <cell r="DD335" t="str">
            <v>*</v>
          </cell>
          <cell r="DE335">
            <v>6</v>
          </cell>
          <cell r="DF335">
            <v>690</v>
          </cell>
          <cell r="DG335">
            <v>522</v>
          </cell>
          <cell r="DH335">
            <v>371</v>
          </cell>
          <cell r="DI335">
            <v>151</v>
          </cell>
          <cell r="DJ335">
            <v>96</v>
          </cell>
          <cell r="DK335">
            <v>65</v>
          </cell>
          <cell r="DL335">
            <v>31</v>
          </cell>
          <cell r="DM335">
            <v>9</v>
          </cell>
          <cell r="DN335">
            <v>48</v>
          </cell>
          <cell r="DO335">
            <v>30</v>
          </cell>
          <cell r="DP335">
            <v>18</v>
          </cell>
          <cell r="DQ335">
            <v>7</v>
          </cell>
          <cell r="DR335">
            <v>305</v>
          </cell>
          <cell r="DS335">
            <v>222</v>
          </cell>
          <cell r="DT335">
            <v>165</v>
          </cell>
          <cell r="DU335">
            <v>57</v>
          </cell>
          <cell r="DV335">
            <v>34</v>
          </cell>
          <cell r="DW335">
            <v>19</v>
          </cell>
          <cell r="DX335">
            <v>15</v>
          </cell>
          <cell r="DY335">
            <v>9</v>
          </cell>
          <cell r="DZ335">
            <v>20</v>
          </cell>
          <cell r="EA335">
            <v>10</v>
          </cell>
          <cell r="EB335">
            <v>10</v>
          </cell>
          <cell r="EC335">
            <v>3</v>
          </cell>
          <cell r="ED335">
            <v>298</v>
          </cell>
          <cell r="EE335">
            <v>216</v>
          </cell>
          <cell r="EF335">
            <v>126</v>
          </cell>
          <cell r="EG335">
            <v>90</v>
          </cell>
          <cell r="EH335">
            <v>68</v>
          </cell>
          <cell r="EI335">
            <v>46</v>
          </cell>
          <cell r="EJ335">
            <v>21</v>
          </cell>
          <cell r="EK335" t="str">
            <v>*</v>
          </cell>
          <cell r="EL335">
            <v>15</v>
          </cell>
          <cell r="EM335" t="str">
            <v>*</v>
          </cell>
          <cell r="EN335" t="str">
            <v>*</v>
          </cell>
          <cell r="EO335">
            <v>7</v>
          </cell>
          <cell r="EP335">
            <v>114</v>
          </cell>
          <cell r="EQ335">
            <v>94</v>
          </cell>
          <cell r="ER335">
            <v>33</v>
          </cell>
          <cell r="ES335">
            <v>61</v>
          </cell>
          <cell r="ET335">
            <v>52</v>
          </cell>
          <cell r="EU335">
            <v>44</v>
          </cell>
          <cell r="EV335">
            <v>8</v>
          </cell>
          <cell r="EW335">
            <v>6</v>
          </cell>
          <cell r="EX335">
            <v>6</v>
          </cell>
          <cell r="EY335">
            <v>6</v>
          </cell>
          <cell r="EZ335">
            <v>0</v>
          </cell>
          <cell r="FA335">
            <v>3</v>
          </cell>
          <cell r="FB335">
            <v>519</v>
          </cell>
          <cell r="FC335">
            <v>420</v>
          </cell>
          <cell r="FD335">
            <v>158</v>
          </cell>
          <cell r="FE335">
            <v>262</v>
          </cell>
          <cell r="FF335">
            <v>197</v>
          </cell>
          <cell r="FG335">
            <v>161</v>
          </cell>
          <cell r="FH335">
            <v>36</v>
          </cell>
          <cell r="FI335">
            <v>17</v>
          </cell>
          <cell r="FJ335">
            <v>50</v>
          </cell>
          <cell r="FK335" t="str">
            <v>*</v>
          </cell>
          <cell r="FL335" t="str">
            <v>*</v>
          </cell>
          <cell r="FM335">
            <v>15</v>
          </cell>
          <cell r="FN335">
            <v>861</v>
          </cell>
          <cell r="FO335">
            <v>625</v>
          </cell>
          <cell r="FP335">
            <v>513</v>
          </cell>
          <cell r="FQ335">
            <v>112</v>
          </cell>
          <cell r="FR335">
            <v>63</v>
          </cell>
          <cell r="FS335">
            <v>30</v>
          </cell>
          <cell r="FT335">
            <v>33</v>
          </cell>
          <cell r="FU335">
            <v>12</v>
          </cell>
          <cell r="FV335">
            <v>41</v>
          </cell>
          <cell r="FW335">
            <v>20</v>
          </cell>
          <cell r="FX335">
            <v>21</v>
          </cell>
          <cell r="FY335">
            <v>8</v>
          </cell>
          <cell r="FZ335">
            <v>179</v>
          </cell>
          <cell r="GA335">
            <v>126</v>
          </cell>
          <cell r="GB335">
            <v>77</v>
          </cell>
          <cell r="GC335">
            <v>49</v>
          </cell>
          <cell r="GD335">
            <v>42</v>
          </cell>
          <cell r="GE335">
            <v>28</v>
          </cell>
          <cell r="GF335">
            <v>13</v>
          </cell>
          <cell r="GG335">
            <v>0</v>
          </cell>
          <cell r="GH335">
            <v>4</v>
          </cell>
          <cell r="GI335" t="str">
            <v>*</v>
          </cell>
          <cell r="GJ335" t="str">
            <v>*</v>
          </cell>
          <cell r="GK335">
            <v>3</v>
          </cell>
          <cell r="GL335">
            <v>0</v>
          </cell>
          <cell r="GM335">
            <v>0</v>
          </cell>
          <cell r="GN335">
            <v>0</v>
          </cell>
          <cell r="GO335">
            <v>0</v>
          </cell>
          <cell r="GP335">
            <v>0</v>
          </cell>
          <cell r="GQ335">
            <v>0</v>
          </cell>
          <cell r="GR335">
            <v>0</v>
          </cell>
          <cell r="GS335">
            <v>0</v>
          </cell>
          <cell r="GT335">
            <v>0</v>
          </cell>
          <cell r="GU335">
            <v>0</v>
          </cell>
          <cell r="GV335">
            <v>0</v>
          </cell>
          <cell r="GW335">
            <v>0</v>
          </cell>
          <cell r="GX335">
            <v>557</v>
          </cell>
          <cell r="GY335">
            <v>441</v>
          </cell>
          <cell r="GZ335">
            <v>177</v>
          </cell>
          <cell r="HA335">
            <v>264</v>
          </cell>
          <cell r="HB335">
            <v>198</v>
          </cell>
          <cell r="HC335">
            <v>162</v>
          </cell>
          <cell r="HD335">
            <v>36</v>
          </cell>
          <cell r="HE335">
            <v>17</v>
          </cell>
          <cell r="HF335">
            <v>51</v>
          </cell>
          <cell r="HG335">
            <v>40</v>
          </cell>
          <cell r="HH335">
            <v>11</v>
          </cell>
          <cell r="HI335">
            <v>15</v>
          </cell>
          <cell r="HJ335">
            <v>0</v>
          </cell>
          <cell r="HK335">
            <v>0</v>
          </cell>
          <cell r="HL335">
            <v>0</v>
          </cell>
          <cell r="HM335">
            <v>0</v>
          </cell>
          <cell r="HN335">
            <v>0</v>
          </cell>
          <cell r="HO335">
            <v>0</v>
          </cell>
          <cell r="HP335">
            <v>0</v>
          </cell>
          <cell r="HQ335">
            <v>0</v>
          </cell>
          <cell r="HR335">
            <v>0</v>
          </cell>
          <cell r="HS335">
            <v>0</v>
          </cell>
          <cell r="HT335">
            <v>0</v>
          </cell>
          <cell r="HU335">
            <v>0</v>
          </cell>
          <cell r="HV335">
            <v>1145</v>
          </cell>
          <cell r="HW335">
            <v>855</v>
          </cell>
          <cell r="HX335">
            <v>618</v>
          </cell>
          <cell r="HY335">
            <v>237</v>
          </cell>
          <cell r="HZ335">
            <v>156</v>
          </cell>
          <cell r="IA335">
            <v>90</v>
          </cell>
          <cell r="IB335">
            <v>65</v>
          </cell>
          <cell r="IC335">
            <v>22</v>
          </cell>
          <cell r="ID335">
            <v>71</v>
          </cell>
          <cell r="IE335">
            <v>49</v>
          </cell>
          <cell r="IF335">
            <v>22</v>
          </cell>
          <cell r="IG335">
            <v>10</v>
          </cell>
          <cell r="IH335">
            <v>414</v>
          </cell>
          <cell r="II335">
            <v>316</v>
          </cell>
          <cell r="IJ335">
            <v>130</v>
          </cell>
          <cell r="IK335">
            <v>186</v>
          </cell>
          <cell r="IL335">
            <v>146</v>
          </cell>
          <cell r="IM335">
            <v>129</v>
          </cell>
          <cell r="IN335">
            <v>17</v>
          </cell>
          <cell r="IO335">
            <v>7</v>
          </cell>
          <cell r="IP335">
            <v>24</v>
          </cell>
          <cell r="IQ335">
            <v>12</v>
          </cell>
          <cell r="IR335">
            <v>12</v>
          </cell>
          <cell r="IS335">
            <v>16</v>
          </cell>
        </row>
        <row r="336">
          <cell r="A336" t="str">
            <v>Augsburg</v>
          </cell>
          <cell r="B336">
            <v>3262</v>
          </cell>
          <cell r="C336">
            <v>2546</v>
          </cell>
          <cell r="D336">
            <v>1492</v>
          </cell>
          <cell r="E336">
            <v>1054</v>
          </cell>
          <cell r="F336">
            <v>802</v>
          </cell>
          <cell r="G336">
            <v>560</v>
          </cell>
          <cell r="H336">
            <v>242</v>
          </cell>
          <cell r="I336">
            <v>104</v>
          </cell>
          <cell r="J336">
            <v>225</v>
          </cell>
          <cell r="K336">
            <v>119</v>
          </cell>
          <cell r="L336">
            <v>106</v>
          </cell>
          <cell r="M336">
            <v>27</v>
          </cell>
          <cell r="N336">
            <v>1778</v>
          </cell>
          <cell r="O336">
            <v>1404</v>
          </cell>
          <cell r="P336">
            <v>840</v>
          </cell>
          <cell r="Q336">
            <v>564</v>
          </cell>
          <cell r="R336">
            <v>419</v>
          </cell>
          <cell r="S336">
            <v>302</v>
          </cell>
          <cell r="T336">
            <v>117</v>
          </cell>
          <cell r="U336">
            <v>52</v>
          </cell>
          <cell r="V336">
            <v>128</v>
          </cell>
          <cell r="W336">
            <v>65</v>
          </cell>
          <cell r="X336">
            <v>63</v>
          </cell>
          <cell r="Y336">
            <v>17</v>
          </cell>
          <cell r="Z336">
            <v>1484</v>
          </cell>
          <cell r="AA336">
            <v>1142</v>
          </cell>
          <cell r="AB336">
            <v>652</v>
          </cell>
          <cell r="AC336">
            <v>490</v>
          </cell>
          <cell r="AD336">
            <v>383</v>
          </cell>
          <cell r="AE336">
            <v>258</v>
          </cell>
          <cell r="AF336">
            <v>125</v>
          </cell>
          <cell r="AG336">
            <v>52</v>
          </cell>
          <cell r="AH336">
            <v>97</v>
          </cell>
          <cell r="AI336">
            <v>54</v>
          </cell>
          <cell r="AJ336">
            <v>43</v>
          </cell>
          <cell r="AK336">
            <v>10</v>
          </cell>
          <cell r="AL336">
            <v>289</v>
          </cell>
          <cell r="AM336">
            <v>237</v>
          </cell>
          <cell r="AN336">
            <v>135</v>
          </cell>
          <cell r="AO336">
            <v>102</v>
          </cell>
          <cell r="AP336">
            <v>66</v>
          </cell>
          <cell r="AQ336">
            <v>55</v>
          </cell>
          <cell r="AR336">
            <v>11</v>
          </cell>
          <cell r="AS336">
            <v>5</v>
          </cell>
          <cell r="AT336" t="str">
            <v>*</v>
          </cell>
          <cell r="AU336" t="str">
            <v>*</v>
          </cell>
          <cell r="AV336">
            <v>18</v>
          </cell>
          <cell r="AW336" t="str">
            <v>*</v>
          </cell>
          <cell r="AX336">
            <v>659</v>
          </cell>
          <cell r="AY336">
            <v>518</v>
          </cell>
          <cell r="AZ336">
            <v>276</v>
          </cell>
          <cell r="BA336">
            <v>242</v>
          </cell>
          <cell r="BB336">
            <v>162</v>
          </cell>
          <cell r="BC336">
            <v>131</v>
          </cell>
          <cell r="BD336">
            <v>31</v>
          </cell>
          <cell r="BE336">
            <v>14</v>
          </cell>
          <cell r="BF336" t="str">
            <v>*</v>
          </cell>
          <cell r="BG336">
            <v>40</v>
          </cell>
          <cell r="BH336" t="str">
            <v>*</v>
          </cell>
          <cell r="BI336" t="str">
            <v>*</v>
          </cell>
          <cell r="BJ336">
            <v>632</v>
          </cell>
          <cell r="BK336">
            <v>519</v>
          </cell>
          <cell r="BL336">
            <v>253</v>
          </cell>
          <cell r="BM336">
            <v>266</v>
          </cell>
          <cell r="BN336">
            <v>201</v>
          </cell>
          <cell r="BO336">
            <v>152</v>
          </cell>
          <cell r="BP336">
            <v>49</v>
          </cell>
          <cell r="BQ336">
            <v>21</v>
          </cell>
          <cell r="BR336">
            <v>56</v>
          </cell>
          <cell r="BS336">
            <v>30</v>
          </cell>
          <cell r="BT336">
            <v>26</v>
          </cell>
          <cell r="BU336">
            <v>9</v>
          </cell>
          <cell r="BV336">
            <v>699</v>
          </cell>
          <cell r="BW336">
            <v>546</v>
          </cell>
          <cell r="BX336">
            <v>317</v>
          </cell>
          <cell r="BY336">
            <v>229</v>
          </cell>
          <cell r="BZ336">
            <v>189</v>
          </cell>
          <cell r="CA336">
            <v>128</v>
          </cell>
          <cell r="CB336">
            <v>61</v>
          </cell>
          <cell r="CC336">
            <v>25</v>
          </cell>
          <cell r="CD336">
            <v>33</v>
          </cell>
          <cell r="CE336" t="str">
            <v>*</v>
          </cell>
          <cell r="CF336" t="str">
            <v>*</v>
          </cell>
          <cell r="CG336">
            <v>7</v>
          </cell>
          <cell r="CH336">
            <v>983</v>
          </cell>
          <cell r="CI336">
            <v>726</v>
          </cell>
          <cell r="CJ336">
            <v>511</v>
          </cell>
          <cell r="CK336">
            <v>215</v>
          </cell>
          <cell r="CL336">
            <v>184</v>
          </cell>
          <cell r="CM336">
            <v>94</v>
          </cell>
          <cell r="CN336">
            <v>90</v>
          </cell>
          <cell r="CO336">
            <v>39</v>
          </cell>
          <cell r="CP336">
            <v>25</v>
          </cell>
          <cell r="CQ336">
            <v>8</v>
          </cell>
          <cell r="CR336">
            <v>17</v>
          </cell>
          <cell r="CS336">
            <v>6</v>
          </cell>
          <cell r="CT336">
            <v>396</v>
          </cell>
          <cell r="CU336">
            <v>324</v>
          </cell>
          <cell r="CV336">
            <v>130</v>
          </cell>
          <cell r="CW336">
            <v>194</v>
          </cell>
          <cell r="CX336">
            <v>155</v>
          </cell>
          <cell r="CY336">
            <v>127</v>
          </cell>
          <cell r="CZ336">
            <v>28</v>
          </cell>
          <cell r="DA336">
            <v>12</v>
          </cell>
          <cell r="DB336" t="str">
            <v>*</v>
          </cell>
          <cell r="DC336">
            <v>20</v>
          </cell>
          <cell r="DD336" t="str">
            <v>*</v>
          </cell>
          <cell r="DE336" t="str">
            <v>*</v>
          </cell>
          <cell r="DF336">
            <v>1412</v>
          </cell>
          <cell r="DG336">
            <v>1090</v>
          </cell>
          <cell r="DH336">
            <v>696</v>
          </cell>
          <cell r="DI336">
            <v>394</v>
          </cell>
          <cell r="DJ336">
            <v>279</v>
          </cell>
          <cell r="DK336">
            <v>185</v>
          </cell>
          <cell r="DL336">
            <v>94</v>
          </cell>
          <cell r="DM336">
            <v>46</v>
          </cell>
          <cell r="DN336">
            <v>103</v>
          </cell>
          <cell r="DO336">
            <v>50</v>
          </cell>
          <cell r="DP336">
            <v>53</v>
          </cell>
          <cell r="DQ336">
            <v>12</v>
          </cell>
          <cell r="DR336">
            <v>582</v>
          </cell>
          <cell r="DS336">
            <v>441</v>
          </cell>
          <cell r="DT336">
            <v>332</v>
          </cell>
          <cell r="DU336">
            <v>109</v>
          </cell>
          <cell r="DV336">
            <v>76</v>
          </cell>
          <cell r="DW336">
            <v>36</v>
          </cell>
          <cell r="DX336">
            <v>40</v>
          </cell>
          <cell r="DY336">
            <v>16</v>
          </cell>
          <cell r="DZ336" t="str">
            <v>*</v>
          </cell>
          <cell r="EA336" t="str">
            <v>*</v>
          </cell>
          <cell r="EB336">
            <v>19</v>
          </cell>
          <cell r="EC336" t="str">
            <v>*</v>
          </cell>
          <cell r="ED336">
            <v>592</v>
          </cell>
          <cell r="EE336">
            <v>455</v>
          </cell>
          <cell r="EF336">
            <v>233</v>
          </cell>
          <cell r="EG336">
            <v>222</v>
          </cell>
          <cell r="EH336">
            <v>178</v>
          </cell>
          <cell r="EI336">
            <v>125</v>
          </cell>
          <cell r="EJ336">
            <v>53</v>
          </cell>
          <cell r="EK336">
            <v>20</v>
          </cell>
          <cell r="EL336">
            <v>39</v>
          </cell>
          <cell r="EM336">
            <v>23</v>
          </cell>
          <cell r="EN336">
            <v>16</v>
          </cell>
          <cell r="EO336">
            <v>5</v>
          </cell>
          <cell r="EP336">
            <v>280</v>
          </cell>
          <cell r="EQ336">
            <v>236</v>
          </cell>
          <cell r="ER336">
            <v>101</v>
          </cell>
          <cell r="ES336">
            <v>135</v>
          </cell>
          <cell r="ET336">
            <v>114</v>
          </cell>
          <cell r="EU336">
            <v>87</v>
          </cell>
          <cell r="EV336">
            <v>27</v>
          </cell>
          <cell r="EW336">
            <v>10</v>
          </cell>
          <cell r="EX336">
            <v>17</v>
          </cell>
          <cell r="EY336" t="str">
            <v>*</v>
          </cell>
          <cell r="EZ336" t="str">
            <v>*</v>
          </cell>
          <cell r="FA336">
            <v>4</v>
          </cell>
          <cell r="FB336">
            <v>1224</v>
          </cell>
          <cell r="FC336">
            <v>1021</v>
          </cell>
          <cell r="FD336">
            <v>410</v>
          </cell>
          <cell r="FE336">
            <v>611</v>
          </cell>
          <cell r="FF336">
            <v>490</v>
          </cell>
          <cell r="FG336">
            <v>392</v>
          </cell>
          <cell r="FH336">
            <v>98</v>
          </cell>
          <cell r="FI336">
            <v>41</v>
          </cell>
          <cell r="FJ336">
            <v>104</v>
          </cell>
          <cell r="FK336">
            <v>62</v>
          </cell>
          <cell r="FL336">
            <v>42</v>
          </cell>
          <cell r="FM336">
            <v>17</v>
          </cell>
          <cell r="FN336">
            <v>1701</v>
          </cell>
          <cell r="FO336">
            <v>1282</v>
          </cell>
          <cell r="FP336">
            <v>935</v>
          </cell>
          <cell r="FQ336">
            <v>347</v>
          </cell>
          <cell r="FR336">
            <v>235</v>
          </cell>
          <cell r="FS336">
            <v>113</v>
          </cell>
          <cell r="FT336">
            <v>122</v>
          </cell>
          <cell r="FU336">
            <v>55</v>
          </cell>
          <cell r="FV336" t="str">
            <v>*</v>
          </cell>
          <cell r="FW336" t="str">
            <v>*</v>
          </cell>
          <cell r="FX336">
            <v>55</v>
          </cell>
          <cell r="FY336" t="str">
            <v>*</v>
          </cell>
          <cell r="FZ336">
            <v>337</v>
          </cell>
          <cell r="GA336">
            <v>243</v>
          </cell>
          <cell r="GB336">
            <v>147</v>
          </cell>
          <cell r="GC336">
            <v>96</v>
          </cell>
          <cell r="GD336">
            <v>77</v>
          </cell>
          <cell r="GE336">
            <v>55</v>
          </cell>
          <cell r="GF336">
            <v>22</v>
          </cell>
          <cell r="GG336">
            <v>8</v>
          </cell>
          <cell r="GH336" t="str">
            <v>*</v>
          </cell>
          <cell r="GI336" t="str">
            <v>*</v>
          </cell>
          <cell r="GJ336">
            <v>9</v>
          </cell>
          <cell r="GK336" t="str">
            <v>*</v>
          </cell>
          <cell r="GL336">
            <v>0</v>
          </cell>
          <cell r="GM336">
            <v>0</v>
          </cell>
          <cell r="GN336">
            <v>0</v>
          </cell>
          <cell r="GO336">
            <v>0</v>
          </cell>
          <cell r="GP336">
            <v>0</v>
          </cell>
          <cell r="GQ336">
            <v>0</v>
          </cell>
          <cell r="GR336">
            <v>0</v>
          </cell>
          <cell r="GS336">
            <v>0</v>
          </cell>
          <cell r="GT336">
            <v>0</v>
          </cell>
          <cell r="GU336">
            <v>0</v>
          </cell>
          <cell r="GV336">
            <v>0</v>
          </cell>
          <cell r="GW336">
            <v>0</v>
          </cell>
          <cell r="GX336">
            <v>1322</v>
          </cell>
          <cell r="GY336">
            <v>1082</v>
          </cell>
          <cell r="GZ336">
            <v>457</v>
          </cell>
          <cell r="HA336">
            <v>625</v>
          </cell>
          <cell r="HB336">
            <v>499</v>
          </cell>
          <cell r="HC336">
            <v>396</v>
          </cell>
          <cell r="HD336">
            <v>103</v>
          </cell>
          <cell r="HE336">
            <v>42</v>
          </cell>
          <cell r="HF336">
            <v>108</v>
          </cell>
          <cell r="HG336">
            <v>64</v>
          </cell>
          <cell r="HH336">
            <v>44</v>
          </cell>
          <cell r="HI336">
            <v>18</v>
          </cell>
          <cell r="HJ336">
            <v>0</v>
          </cell>
          <cell r="HK336">
            <v>0</v>
          </cell>
          <cell r="HL336">
            <v>0</v>
          </cell>
          <cell r="HM336">
            <v>0</v>
          </cell>
          <cell r="HN336">
            <v>0</v>
          </cell>
          <cell r="HO336">
            <v>0</v>
          </cell>
          <cell r="HP336">
            <v>0</v>
          </cell>
          <cell r="HQ336">
            <v>0</v>
          </cell>
          <cell r="HR336">
            <v>0</v>
          </cell>
          <cell r="HS336">
            <v>0</v>
          </cell>
          <cell r="HT336">
            <v>0</v>
          </cell>
          <cell r="HU336">
            <v>0</v>
          </cell>
          <cell r="HV336">
            <v>2214</v>
          </cell>
          <cell r="HW336">
            <v>1677</v>
          </cell>
          <cell r="HX336">
            <v>1066</v>
          </cell>
          <cell r="HY336">
            <v>611</v>
          </cell>
          <cell r="HZ336">
            <v>453</v>
          </cell>
          <cell r="IA336">
            <v>287</v>
          </cell>
          <cell r="IB336">
            <v>166</v>
          </cell>
          <cell r="IC336">
            <v>70</v>
          </cell>
          <cell r="ID336">
            <v>144</v>
          </cell>
          <cell r="IE336">
            <v>76</v>
          </cell>
          <cell r="IF336">
            <v>68</v>
          </cell>
          <cell r="IG336">
            <v>14</v>
          </cell>
          <cell r="IH336">
            <v>1048</v>
          </cell>
          <cell r="II336">
            <v>869</v>
          </cell>
          <cell r="IJ336">
            <v>426</v>
          </cell>
          <cell r="IK336">
            <v>443</v>
          </cell>
          <cell r="IL336">
            <v>349</v>
          </cell>
          <cell r="IM336">
            <v>273</v>
          </cell>
          <cell r="IN336">
            <v>76</v>
          </cell>
          <cell r="IO336">
            <v>34</v>
          </cell>
          <cell r="IP336">
            <v>81</v>
          </cell>
          <cell r="IQ336">
            <v>43</v>
          </cell>
          <cell r="IR336">
            <v>38</v>
          </cell>
          <cell r="IS336">
            <v>13</v>
          </cell>
        </row>
        <row r="337">
          <cell r="A337" t="str">
            <v>Dillingen a.d.Donau</v>
          </cell>
          <cell r="B337">
            <v>1059</v>
          </cell>
          <cell r="C337">
            <v>879</v>
          </cell>
          <cell r="D337">
            <v>502</v>
          </cell>
          <cell r="E337">
            <v>377</v>
          </cell>
          <cell r="F337">
            <v>305</v>
          </cell>
          <cell r="G337">
            <v>223</v>
          </cell>
          <cell r="H337">
            <v>82</v>
          </cell>
          <cell r="I337">
            <v>37</v>
          </cell>
          <cell r="J337" t="str">
            <v>*</v>
          </cell>
          <cell r="K337">
            <v>35</v>
          </cell>
          <cell r="L337">
            <v>33</v>
          </cell>
          <cell r="M337" t="str">
            <v>*</v>
          </cell>
          <cell r="N337">
            <v>599</v>
          </cell>
          <cell r="O337">
            <v>502</v>
          </cell>
          <cell r="P337">
            <v>293</v>
          </cell>
          <cell r="Q337">
            <v>209</v>
          </cell>
          <cell r="R337">
            <v>172</v>
          </cell>
          <cell r="S337">
            <v>131</v>
          </cell>
          <cell r="T337">
            <v>41</v>
          </cell>
          <cell r="U337">
            <v>20</v>
          </cell>
          <cell r="V337" t="str">
            <v>*</v>
          </cell>
          <cell r="W337" t="str">
            <v>*</v>
          </cell>
          <cell r="X337">
            <v>14</v>
          </cell>
          <cell r="Y337" t="str">
            <v>*</v>
          </cell>
          <cell r="Z337">
            <v>460</v>
          </cell>
          <cell r="AA337">
            <v>377</v>
          </cell>
          <cell r="AB337">
            <v>209</v>
          </cell>
          <cell r="AC337">
            <v>168</v>
          </cell>
          <cell r="AD337">
            <v>133</v>
          </cell>
          <cell r="AE337">
            <v>92</v>
          </cell>
          <cell r="AF337">
            <v>41</v>
          </cell>
          <cell r="AG337">
            <v>17</v>
          </cell>
          <cell r="AH337" t="str">
            <v>*</v>
          </cell>
          <cell r="AI337" t="str">
            <v>*</v>
          </cell>
          <cell r="AJ337">
            <v>19</v>
          </cell>
          <cell r="AK337" t="str">
            <v>*</v>
          </cell>
          <cell r="AL337">
            <v>117</v>
          </cell>
          <cell r="AM337">
            <v>99</v>
          </cell>
          <cell r="AN337">
            <v>52</v>
          </cell>
          <cell r="AO337">
            <v>47</v>
          </cell>
          <cell r="AP337">
            <v>30</v>
          </cell>
          <cell r="AQ337">
            <v>27</v>
          </cell>
          <cell r="AR337">
            <v>3</v>
          </cell>
          <cell r="AS337" t="str">
            <v>*</v>
          </cell>
          <cell r="AT337">
            <v>17</v>
          </cell>
          <cell r="AU337">
            <v>9</v>
          </cell>
          <cell r="AV337">
            <v>8</v>
          </cell>
          <cell r="AW337">
            <v>0</v>
          </cell>
          <cell r="AX337">
            <v>242</v>
          </cell>
          <cell r="AY337">
            <v>209</v>
          </cell>
          <cell r="AZ337">
            <v>113</v>
          </cell>
          <cell r="BA337">
            <v>96</v>
          </cell>
          <cell r="BB337">
            <v>76</v>
          </cell>
          <cell r="BC337">
            <v>60</v>
          </cell>
          <cell r="BD337">
            <v>16</v>
          </cell>
          <cell r="BE337">
            <v>8</v>
          </cell>
          <cell r="BF337">
            <v>20</v>
          </cell>
          <cell r="BG337">
            <v>10</v>
          </cell>
          <cell r="BH337">
            <v>9</v>
          </cell>
          <cell r="BI337">
            <v>0</v>
          </cell>
          <cell r="BJ337">
            <v>190</v>
          </cell>
          <cell r="BK337">
            <v>166</v>
          </cell>
          <cell r="BL337">
            <v>74</v>
          </cell>
          <cell r="BM337">
            <v>92</v>
          </cell>
          <cell r="BN337">
            <v>81</v>
          </cell>
          <cell r="BO337">
            <v>61</v>
          </cell>
          <cell r="BP337">
            <v>20</v>
          </cell>
          <cell r="BQ337">
            <v>13</v>
          </cell>
          <cell r="BR337" t="str">
            <v>*</v>
          </cell>
          <cell r="BS337" t="str">
            <v>*</v>
          </cell>
          <cell r="BT337" t="str">
            <v>*</v>
          </cell>
          <cell r="BU337" t="str">
            <v>*</v>
          </cell>
          <cell r="BV337">
            <v>196</v>
          </cell>
          <cell r="BW337">
            <v>162</v>
          </cell>
          <cell r="BX337">
            <v>88</v>
          </cell>
          <cell r="BY337">
            <v>74</v>
          </cell>
          <cell r="BZ337">
            <v>61</v>
          </cell>
          <cell r="CA337">
            <v>48</v>
          </cell>
          <cell r="CB337">
            <v>13</v>
          </cell>
          <cell r="CC337" t="str">
            <v>*</v>
          </cell>
          <cell r="CD337" t="str">
            <v>*</v>
          </cell>
          <cell r="CE337">
            <v>6</v>
          </cell>
          <cell r="CF337" t="str">
            <v>*</v>
          </cell>
          <cell r="CG337" t="str">
            <v>*</v>
          </cell>
          <cell r="CH337">
            <v>314</v>
          </cell>
          <cell r="CI337">
            <v>243</v>
          </cell>
          <cell r="CJ337">
            <v>175</v>
          </cell>
          <cell r="CK337">
            <v>68</v>
          </cell>
          <cell r="CL337">
            <v>57</v>
          </cell>
          <cell r="CM337">
            <v>27</v>
          </cell>
          <cell r="CN337">
            <v>30</v>
          </cell>
          <cell r="CO337">
            <v>9</v>
          </cell>
          <cell r="CP337" t="str">
            <v>*</v>
          </cell>
          <cell r="CQ337" t="str">
            <v>*</v>
          </cell>
          <cell r="CR337">
            <v>6</v>
          </cell>
          <cell r="CS337" t="str">
            <v>*</v>
          </cell>
          <cell r="CT337">
            <v>157</v>
          </cell>
          <cell r="CU337">
            <v>139</v>
          </cell>
          <cell r="CV337">
            <v>58</v>
          </cell>
          <cell r="CW337">
            <v>81</v>
          </cell>
          <cell r="CX337">
            <v>66</v>
          </cell>
          <cell r="CY337">
            <v>60</v>
          </cell>
          <cell r="CZ337">
            <v>6</v>
          </cell>
          <cell r="DA337">
            <v>0</v>
          </cell>
          <cell r="DB337" t="str">
            <v>*</v>
          </cell>
          <cell r="DC337" t="str">
            <v>*</v>
          </cell>
          <cell r="DD337">
            <v>7</v>
          </cell>
          <cell r="DE337" t="str">
            <v>*</v>
          </cell>
          <cell r="DF337">
            <v>504</v>
          </cell>
          <cell r="DG337">
            <v>424</v>
          </cell>
          <cell r="DH337">
            <v>273</v>
          </cell>
          <cell r="DI337">
            <v>151</v>
          </cell>
          <cell r="DJ337">
            <v>121</v>
          </cell>
          <cell r="DK337">
            <v>84</v>
          </cell>
          <cell r="DL337">
            <v>37</v>
          </cell>
          <cell r="DM337">
            <v>17</v>
          </cell>
          <cell r="DN337" t="str">
            <v>*</v>
          </cell>
          <cell r="DO337">
            <v>15</v>
          </cell>
          <cell r="DP337">
            <v>13</v>
          </cell>
          <cell r="DQ337" t="str">
            <v>*</v>
          </cell>
          <cell r="DR337">
            <v>193</v>
          </cell>
          <cell r="DS337">
            <v>154</v>
          </cell>
          <cell r="DT337">
            <v>99</v>
          </cell>
          <cell r="DU337">
            <v>55</v>
          </cell>
          <cell r="DV337">
            <v>40</v>
          </cell>
          <cell r="DW337">
            <v>21</v>
          </cell>
          <cell r="DX337">
            <v>19</v>
          </cell>
          <cell r="DY337">
            <v>13</v>
          </cell>
          <cell r="DZ337" t="str">
            <v>*</v>
          </cell>
          <cell r="EA337" t="str">
            <v>*</v>
          </cell>
          <cell r="EB337">
            <v>9</v>
          </cell>
          <cell r="EC337" t="str">
            <v>*</v>
          </cell>
          <cell r="ED337">
            <v>123</v>
          </cell>
          <cell r="EE337">
            <v>97</v>
          </cell>
          <cell r="EF337">
            <v>49</v>
          </cell>
          <cell r="EG337">
            <v>48</v>
          </cell>
          <cell r="EH337">
            <v>43</v>
          </cell>
          <cell r="EI337">
            <v>34</v>
          </cell>
          <cell r="EJ337">
            <v>9</v>
          </cell>
          <cell r="EK337">
            <v>4</v>
          </cell>
          <cell r="EL337">
            <v>5</v>
          </cell>
          <cell r="EM337" t="str">
            <v>*</v>
          </cell>
          <cell r="EN337" t="str">
            <v>*</v>
          </cell>
          <cell r="EO337">
            <v>0</v>
          </cell>
          <cell r="EP337">
            <v>82</v>
          </cell>
          <cell r="EQ337">
            <v>65</v>
          </cell>
          <cell r="ER337">
            <v>23</v>
          </cell>
          <cell r="ES337">
            <v>42</v>
          </cell>
          <cell r="ET337">
            <v>35</v>
          </cell>
          <cell r="EU337">
            <v>24</v>
          </cell>
          <cell r="EV337">
            <v>11</v>
          </cell>
          <cell r="EW337">
            <v>3</v>
          </cell>
          <cell r="EX337">
            <v>7</v>
          </cell>
          <cell r="EY337" t="str">
            <v>*</v>
          </cell>
          <cell r="EZ337" t="str">
            <v>*</v>
          </cell>
          <cell r="FA337">
            <v>0</v>
          </cell>
          <cell r="FB337">
            <v>427</v>
          </cell>
          <cell r="FC337">
            <v>376</v>
          </cell>
          <cell r="FD337">
            <v>145</v>
          </cell>
          <cell r="FE337">
            <v>231</v>
          </cell>
          <cell r="FF337">
            <v>191</v>
          </cell>
          <cell r="FG337">
            <v>160</v>
          </cell>
          <cell r="FH337">
            <v>31</v>
          </cell>
          <cell r="FI337">
            <v>10</v>
          </cell>
          <cell r="FJ337" t="str">
            <v>*</v>
          </cell>
          <cell r="FK337" t="str">
            <v>*</v>
          </cell>
          <cell r="FL337">
            <v>16</v>
          </cell>
          <cell r="FM337" t="str">
            <v>*</v>
          </cell>
          <cell r="FN337">
            <v>566</v>
          </cell>
          <cell r="FO337">
            <v>453</v>
          </cell>
          <cell r="FP337">
            <v>330</v>
          </cell>
          <cell r="FQ337">
            <v>123</v>
          </cell>
          <cell r="FR337">
            <v>91</v>
          </cell>
          <cell r="FS337">
            <v>46</v>
          </cell>
          <cell r="FT337">
            <v>45</v>
          </cell>
          <cell r="FU337">
            <v>23</v>
          </cell>
          <cell r="FV337" t="str">
            <v>*</v>
          </cell>
          <cell r="FW337" t="str">
            <v>*</v>
          </cell>
          <cell r="FX337">
            <v>17</v>
          </cell>
          <cell r="FY337" t="str">
            <v>*</v>
          </cell>
          <cell r="FZ337">
            <v>66</v>
          </cell>
          <cell r="GA337">
            <v>50</v>
          </cell>
          <cell r="GB337">
            <v>27</v>
          </cell>
          <cell r="GC337">
            <v>23</v>
          </cell>
          <cell r="GD337">
            <v>23</v>
          </cell>
          <cell r="GE337">
            <v>17</v>
          </cell>
          <cell r="GF337">
            <v>6</v>
          </cell>
          <cell r="GG337">
            <v>4</v>
          </cell>
          <cell r="GH337">
            <v>0</v>
          </cell>
          <cell r="GI337">
            <v>0</v>
          </cell>
          <cell r="GJ337">
            <v>0</v>
          </cell>
          <cell r="GK337">
            <v>0</v>
          </cell>
          <cell r="GL337">
            <v>0</v>
          </cell>
          <cell r="GM337">
            <v>0</v>
          </cell>
          <cell r="GN337">
            <v>0</v>
          </cell>
          <cell r="GO337">
            <v>0</v>
          </cell>
          <cell r="GP337">
            <v>0</v>
          </cell>
          <cell r="GQ337">
            <v>0</v>
          </cell>
          <cell r="GR337">
            <v>0</v>
          </cell>
          <cell r="GS337">
            <v>0</v>
          </cell>
          <cell r="GT337">
            <v>0</v>
          </cell>
          <cell r="GU337">
            <v>0</v>
          </cell>
          <cell r="GV337">
            <v>0</v>
          </cell>
          <cell r="GW337">
            <v>0</v>
          </cell>
          <cell r="GX337">
            <v>595</v>
          </cell>
          <cell r="GY337">
            <v>507</v>
          </cell>
          <cell r="GZ337">
            <v>259</v>
          </cell>
          <cell r="HA337">
            <v>248</v>
          </cell>
          <cell r="HB337">
            <v>205</v>
          </cell>
          <cell r="HC337">
            <v>166</v>
          </cell>
          <cell r="HD337">
            <v>39</v>
          </cell>
          <cell r="HE337">
            <v>13</v>
          </cell>
          <cell r="HF337" t="str">
            <v>*</v>
          </cell>
          <cell r="HG337">
            <v>23</v>
          </cell>
          <cell r="HH337">
            <v>17</v>
          </cell>
          <cell r="HI337" t="str">
            <v>*</v>
          </cell>
          <cell r="HJ337">
            <v>0</v>
          </cell>
          <cell r="HK337">
            <v>0</v>
          </cell>
          <cell r="HL337">
            <v>0</v>
          </cell>
          <cell r="HM337">
            <v>0</v>
          </cell>
          <cell r="HN337">
            <v>0</v>
          </cell>
          <cell r="HO337">
            <v>0</v>
          </cell>
          <cell r="HP337">
            <v>0</v>
          </cell>
          <cell r="HQ337">
            <v>0</v>
          </cell>
          <cell r="HR337">
            <v>0</v>
          </cell>
          <cell r="HS337">
            <v>0</v>
          </cell>
          <cell r="HT337">
            <v>0</v>
          </cell>
          <cell r="HU337">
            <v>0</v>
          </cell>
          <cell r="HV337">
            <v>670</v>
          </cell>
          <cell r="HW337">
            <v>534</v>
          </cell>
          <cell r="HX337">
            <v>350</v>
          </cell>
          <cell r="HY337">
            <v>184</v>
          </cell>
          <cell r="HZ337">
            <v>138</v>
          </cell>
          <cell r="IA337">
            <v>86</v>
          </cell>
          <cell r="IB337">
            <v>52</v>
          </cell>
          <cell r="IC337">
            <v>18</v>
          </cell>
          <cell r="ID337">
            <v>43</v>
          </cell>
          <cell r="IE337">
            <v>25</v>
          </cell>
          <cell r="IF337">
            <v>17</v>
          </cell>
          <cell r="IG337">
            <v>3</v>
          </cell>
          <cell r="IH337">
            <v>389</v>
          </cell>
          <cell r="II337">
            <v>345</v>
          </cell>
          <cell r="IJ337">
            <v>152</v>
          </cell>
          <cell r="IK337">
            <v>193</v>
          </cell>
          <cell r="IL337">
            <v>167</v>
          </cell>
          <cell r="IM337">
            <v>137</v>
          </cell>
          <cell r="IN337">
            <v>30</v>
          </cell>
          <cell r="IO337">
            <v>19</v>
          </cell>
          <cell r="IP337">
            <v>26</v>
          </cell>
          <cell r="IQ337">
            <v>10</v>
          </cell>
          <cell r="IR337">
            <v>16</v>
          </cell>
          <cell r="IS337">
            <v>0</v>
          </cell>
        </row>
        <row r="338">
          <cell r="A338" t="str">
            <v>Günzburg</v>
          </cell>
          <cell r="B338">
            <v>1695</v>
          </cell>
          <cell r="C338">
            <v>1139</v>
          </cell>
          <cell r="D338">
            <v>550</v>
          </cell>
          <cell r="E338">
            <v>589</v>
          </cell>
          <cell r="F338">
            <v>429</v>
          </cell>
          <cell r="G338">
            <v>325</v>
          </cell>
          <cell r="H338">
            <v>104</v>
          </cell>
          <cell r="I338">
            <v>33</v>
          </cell>
          <cell r="J338">
            <v>147</v>
          </cell>
          <cell r="K338">
            <v>107</v>
          </cell>
          <cell r="L338">
            <v>40</v>
          </cell>
          <cell r="M338">
            <v>13</v>
          </cell>
          <cell r="N338">
            <v>892</v>
          </cell>
          <cell r="O338">
            <v>579</v>
          </cell>
          <cell r="P338">
            <v>296</v>
          </cell>
          <cell r="Q338">
            <v>283</v>
          </cell>
          <cell r="R338">
            <v>202</v>
          </cell>
          <cell r="S338">
            <v>151</v>
          </cell>
          <cell r="T338">
            <v>51</v>
          </cell>
          <cell r="U338">
            <v>14</v>
          </cell>
          <cell r="V338">
            <v>76</v>
          </cell>
          <cell r="W338">
            <v>58</v>
          </cell>
          <cell r="X338">
            <v>18</v>
          </cell>
          <cell r="Y338">
            <v>5</v>
          </cell>
          <cell r="Z338">
            <v>803</v>
          </cell>
          <cell r="AA338">
            <v>560</v>
          </cell>
          <cell r="AB338">
            <v>254</v>
          </cell>
          <cell r="AC338">
            <v>306</v>
          </cell>
          <cell r="AD338">
            <v>227</v>
          </cell>
          <cell r="AE338">
            <v>174</v>
          </cell>
          <cell r="AF338">
            <v>53</v>
          </cell>
          <cell r="AG338">
            <v>19</v>
          </cell>
          <cell r="AH338">
            <v>71</v>
          </cell>
          <cell r="AI338">
            <v>49</v>
          </cell>
          <cell r="AJ338">
            <v>22</v>
          </cell>
          <cell r="AK338">
            <v>8</v>
          </cell>
          <cell r="AL338">
            <v>182</v>
          </cell>
          <cell r="AM338">
            <v>124</v>
          </cell>
          <cell r="AN338">
            <v>58</v>
          </cell>
          <cell r="AO338">
            <v>66</v>
          </cell>
          <cell r="AP338">
            <v>33</v>
          </cell>
          <cell r="AQ338">
            <v>30</v>
          </cell>
          <cell r="AR338">
            <v>3</v>
          </cell>
          <cell r="AS338" t="str">
            <v>*</v>
          </cell>
          <cell r="AT338" t="str">
            <v>*</v>
          </cell>
          <cell r="AU338">
            <v>27</v>
          </cell>
          <cell r="AV338" t="str">
            <v>*</v>
          </cell>
          <cell r="AW338" t="str">
            <v>*</v>
          </cell>
          <cell r="AX338">
            <v>337</v>
          </cell>
          <cell r="AY338">
            <v>260</v>
          </cell>
          <cell r="AZ338">
            <v>119</v>
          </cell>
          <cell r="BA338">
            <v>141</v>
          </cell>
          <cell r="BB338">
            <v>90</v>
          </cell>
          <cell r="BC338">
            <v>70</v>
          </cell>
          <cell r="BD338">
            <v>20</v>
          </cell>
          <cell r="BE338" t="str">
            <v>*</v>
          </cell>
          <cell r="BF338">
            <v>47</v>
          </cell>
          <cell r="BG338">
            <v>35</v>
          </cell>
          <cell r="BH338">
            <v>12</v>
          </cell>
          <cell r="BI338">
            <v>4</v>
          </cell>
          <cell r="BJ338">
            <v>320</v>
          </cell>
          <cell r="BK338">
            <v>239</v>
          </cell>
          <cell r="BL338">
            <v>94</v>
          </cell>
          <cell r="BM338">
            <v>145</v>
          </cell>
          <cell r="BN338">
            <v>106</v>
          </cell>
          <cell r="BO338">
            <v>80</v>
          </cell>
          <cell r="BP338">
            <v>26</v>
          </cell>
          <cell r="BQ338">
            <v>6</v>
          </cell>
          <cell r="BR338">
            <v>36</v>
          </cell>
          <cell r="BS338">
            <v>28</v>
          </cell>
          <cell r="BT338">
            <v>8</v>
          </cell>
          <cell r="BU338">
            <v>3</v>
          </cell>
          <cell r="BV338">
            <v>388</v>
          </cell>
          <cell r="BW338">
            <v>276</v>
          </cell>
          <cell r="BX338">
            <v>136</v>
          </cell>
          <cell r="BY338">
            <v>140</v>
          </cell>
          <cell r="BZ338">
            <v>117</v>
          </cell>
          <cell r="CA338">
            <v>91</v>
          </cell>
          <cell r="CB338">
            <v>26</v>
          </cell>
          <cell r="CC338">
            <v>11</v>
          </cell>
          <cell r="CD338" t="str">
            <v>*</v>
          </cell>
          <cell r="CE338">
            <v>13</v>
          </cell>
          <cell r="CF338" t="str">
            <v>*</v>
          </cell>
          <cell r="CG338" t="str">
            <v>*</v>
          </cell>
          <cell r="CH338">
            <v>468</v>
          </cell>
          <cell r="CI338">
            <v>240</v>
          </cell>
          <cell r="CJ338">
            <v>143</v>
          </cell>
          <cell r="CK338">
            <v>97</v>
          </cell>
          <cell r="CL338">
            <v>83</v>
          </cell>
          <cell r="CM338">
            <v>54</v>
          </cell>
          <cell r="CN338">
            <v>29</v>
          </cell>
          <cell r="CO338">
            <v>11</v>
          </cell>
          <cell r="CP338">
            <v>11</v>
          </cell>
          <cell r="CQ338">
            <v>4</v>
          </cell>
          <cell r="CR338">
            <v>7</v>
          </cell>
          <cell r="CS338">
            <v>3</v>
          </cell>
          <cell r="CT338">
            <v>353</v>
          </cell>
          <cell r="CU338">
            <v>290</v>
          </cell>
          <cell r="CV338">
            <v>119</v>
          </cell>
          <cell r="CW338">
            <v>171</v>
          </cell>
          <cell r="CX338">
            <v>128</v>
          </cell>
          <cell r="CY338">
            <v>102</v>
          </cell>
          <cell r="CZ338">
            <v>26</v>
          </cell>
          <cell r="DA338">
            <v>5</v>
          </cell>
          <cell r="DB338" t="str">
            <v>*</v>
          </cell>
          <cell r="DC338">
            <v>31</v>
          </cell>
          <cell r="DD338" t="str">
            <v>*</v>
          </cell>
          <cell r="DE338" t="str">
            <v>*</v>
          </cell>
          <cell r="DF338">
            <v>699</v>
          </cell>
          <cell r="DG338">
            <v>460</v>
          </cell>
          <cell r="DH338">
            <v>245</v>
          </cell>
          <cell r="DI338">
            <v>215</v>
          </cell>
          <cell r="DJ338">
            <v>137</v>
          </cell>
          <cell r="DK338">
            <v>92</v>
          </cell>
          <cell r="DL338">
            <v>45</v>
          </cell>
          <cell r="DM338">
            <v>19</v>
          </cell>
          <cell r="DN338">
            <v>72</v>
          </cell>
          <cell r="DO338">
            <v>51</v>
          </cell>
          <cell r="DP338">
            <v>21</v>
          </cell>
          <cell r="DQ338">
            <v>6</v>
          </cell>
          <cell r="DR338">
            <v>284</v>
          </cell>
          <cell r="DS338">
            <v>169</v>
          </cell>
          <cell r="DT338">
            <v>116</v>
          </cell>
          <cell r="DU338">
            <v>53</v>
          </cell>
          <cell r="DV338">
            <v>35</v>
          </cell>
          <cell r="DW338">
            <v>23</v>
          </cell>
          <cell r="DX338">
            <v>12</v>
          </cell>
          <cell r="DY338">
            <v>4</v>
          </cell>
          <cell r="DZ338" t="str">
            <v>*</v>
          </cell>
          <cell r="EA338">
            <v>10</v>
          </cell>
          <cell r="EB338" t="str">
            <v>*</v>
          </cell>
          <cell r="EC338" t="str">
            <v>*</v>
          </cell>
          <cell r="ED338">
            <v>217</v>
          </cell>
          <cell r="EE338">
            <v>129</v>
          </cell>
          <cell r="EF338">
            <v>43</v>
          </cell>
          <cell r="EG338">
            <v>86</v>
          </cell>
          <cell r="EH338">
            <v>74</v>
          </cell>
          <cell r="EI338">
            <v>59</v>
          </cell>
          <cell r="EJ338">
            <v>15</v>
          </cell>
          <cell r="EK338">
            <v>4</v>
          </cell>
          <cell r="EL338" t="str">
            <v>*</v>
          </cell>
          <cell r="EM338">
            <v>8</v>
          </cell>
          <cell r="EN338" t="str">
            <v>*</v>
          </cell>
          <cell r="EO338" t="str">
            <v>*</v>
          </cell>
          <cell r="EP338">
            <v>142</v>
          </cell>
          <cell r="EQ338">
            <v>91</v>
          </cell>
          <cell r="ER338">
            <v>27</v>
          </cell>
          <cell r="ES338">
            <v>64</v>
          </cell>
          <cell r="ET338">
            <v>55</v>
          </cell>
          <cell r="EU338">
            <v>49</v>
          </cell>
          <cell r="EV338">
            <v>6</v>
          </cell>
          <cell r="EW338" t="str">
            <v>*</v>
          </cell>
          <cell r="EX338" t="str">
            <v>*</v>
          </cell>
          <cell r="EY338" t="str">
            <v>*</v>
          </cell>
          <cell r="EZ338">
            <v>0</v>
          </cell>
          <cell r="FA338" t="str">
            <v>*</v>
          </cell>
          <cell r="FB338">
            <v>735</v>
          </cell>
          <cell r="FC338">
            <v>598</v>
          </cell>
          <cell r="FD338">
            <v>188</v>
          </cell>
          <cell r="FE338">
            <v>410</v>
          </cell>
          <cell r="FF338">
            <v>318</v>
          </cell>
          <cell r="FG338">
            <v>254</v>
          </cell>
          <cell r="FH338">
            <v>64</v>
          </cell>
          <cell r="FI338">
            <v>23</v>
          </cell>
          <cell r="FJ338">
            <v>85</v>
          </cell>
          <cell r="FK338" t="str">
            <v>*</v>
          </cell>
          <cell r="FL338" t="str">
            <v>*</v>
          </cell>
          <cell r="FM338">
            <v>7</v>
          </cell>
          <cell r="FN338">
            <v>853</v>
          </cell>
          <cell r="FO338">
            <v>485</v>
          </cell>
          <cell r="FP338">
            <v>335</v>
          </cell>
          <cell r="FQ338">
            <v>150</v>
          </cell>
          <cell r="FR338">
            <v>87</v>
          </cell>
          <cell r="FS338">
            <v>55</v>
          </cell>
          <cell r="FT338">
            <v>32</v>
          </cell>
          <cell r="FU338" t="str">
            <v>*</v>
          </cell>
          <cell r="FV338" t="str">
            <v>*</v>
          </cell>
          <cell r="FW338" t="str">
            <v>*</v>
          </cell>
          <cell r="FX338">
            <v>24</v>
          </cell>
          <cell r="FY338" t="str">
            <v>*</v>
          </cell>
          <cell r="FZ338">
            <v>105</v>
          </cell>
          <cell r="GA338">
            <v>54</v>
          </cell>
          <cell r="GB338">
            <v>27</v>
          </cell>
          <cell r="GC338">
            <v>27</v>
          </cell>
          <cell r="GD338">
            <v>22</v>
          </cell>
          <cell r="GE338">
            <v>14</v>
          </cell>
          <cell r="GF338">
            <v>8</v>
          </cell>
          <cell r="GG338" t="str">
            <v>*</v>
          </cell>
          <cell r="GH338" t="str">
            <v>*</v>
          </cell>
          <cell r="GI338" t="str">
            <v>*</v>
          </cell>
          <cell r="GJ338" t="str">
            <v>*</v>
          </cell>
          <cell r="GK338" t="str">
            <v>*</v>
          </cell>
          <cell r="GL338" t="str">
            <v>*</v>
          </cell>
          <cell r="GM338" t="str">
            <v>*</v>
          </cell>
          <cell r="GN338">
            <v>0</v>
          </cell>
          <cell r="GO338" t="str">
            <v>*</v>
          </cell>
          <cell r="GP338" t="str">
            <v>*</v>
          </cell>
          <cell r="GQ338" t="str">
            <v>*</v>
          </cell>
          <cell r="GR338">
            <v>0</v>
          </cell>
          <cell r="GS338">
            <v>0</v>
          </cell>
          <cell r="GT338">
            <v>0</v>
          </cell>
          <cell r="GU338">
            <v>0</v>
          </cell>
          <cell r="GV338">
            <v>0</v>
          </cell>
          <cell r="GW338">
            <v>0</v>
          </cell>
          <cell r="GX338">
            <v>793</v>
          </cell>
          <cell r="GY338">
            <v>644</v>
          </cell>
          <cell r="GZ338">
            <v>229</v>
          </cell>
          <cell r="HA338">
            <v>415</v>
          </cell>
          <cell r="HB338">
            <v>321</v>
          </cell>
          <cell r="HC338">
            <v>255</v>
          </cell>
          <cell r="HD338">
            <v>66</v>
          </cell>
          <cell r="HE338">
            <v>23</v>
          </cell>
          <cell r="HF338">
            <v>87</v>
          </cell>
          <cell r="HG338">
            <v>71</v>
          </cell>
          <cell r="HH338">
            <v>16</v>
          </cell>
          <cell r="HI338">
            <v>7</v>
          </cell>
          <cell r="HJ338" t="str">
            <v>*</v>
          </cell>
          <cell r="HK338" t="str">
            <v>*</v>
          </cell>
          <cell r="HL338">
            <v>0</v>
          </cell>
          <cell r="HM338" t="str">
            <v>*</v>
          </cell>
          <cell r="HN338" t="str">
            <v>*</v>
          </cell>
          <cell r="HO338" t="str">
            <v>*</v>
          </cell>
          <cell r="HP338">
            <v>0</v>
          </cell>
          <cell r="HQ338">
            <v>0</v>
          </cell>
          <cell r="HR338">
            <v>0</v>
          </cell>
          <cell r="HS338">
            <v>0</v>
          </cell>
          <cell r="HT338">
            <v>0</v>
          </cell>
          <cell r="HU338">
            <v>0</v>
          </cell>
          <cell r="HV338">
            <v>1287</v>
          </cell>
          <cell r="HW338">
            <v>777</v>
          </cell>
          <cell r="HX338">
            <v>395</v>
          </cell>
          <cell r="HY338">
            <v>382</v>
          </cell>
          <cell r="HZ338">
            <v>269</v>
          </cell>
          <cell r="IA338">
            <v>201</v>
          </cell>
          <cell r="IB338">
            <v>68</v>
          </cell>
          <cell r="IC338">
            <v>17</v>
          </cell>
          <cell r="ID338">
            <v>101</v>
          </cell>
          <cell r="IE338">
            <v>72</v>
          </cell>
          <cell r="IF338">
            <v>29</v>
          </cell>
          <cell r="IG338">
            <v>12</v>
          </cell>
          <cell r="IH338">
            <v>408</v>
          </cell>
          <cell r="II338">
            <v>362</v>
          </cell>
          <cell r="IJ338">
            <v>155</v>
          </cell>
          <cell r="IK338">
            <v>207</v>
          </cell>
          <cell r="IL338">
            <v>160</v>
          </cell>
          <cell r="IM338">
            <v>124</v>
          </cell>
          <cell r="IN338">
            <v>36</v>
          </cell>
          <cell r="IO338">
            <v>16</v>
          </cell>
          <cell r="IP338" t="str">
            <v>*</v>
          </cell>
          <cell r="IQ338">
            <v>35</v>
          </cell>
          <cell r="IR338" t="str">
            <v>*</v>
          </cell>
          <cell r="IS338" t="str">
            <v>*</v>
          </cell>
        </row>
        <row r="339">
          <cell r="A339" t="str">
            <v>Neu-Ulm</v>
          </cell>
          <cell r="B339">
            <v>2297</v>
          </cell>
          <cell r="C339">
            <v>2069</v>
          </cell>
          <cell r="D339">
            <v>1029</v>
          </cell>
          <cell r="E339">
            <v>1040</v>
          </cell>
          <cell r="F339">
            <v>771</v>
          </cell>
          <cell r="G339">
            <v>543</v>
          </cell>
          <cell r="H339">
            <v>228</v>
          </cell>
          <cell r="I339">
            <v>96</v>
          </cell>
          <cell r="J339">
            <v>257</v>
          </cell>
          <cell r="K339">
            <v>118</v>
          </cell>
          <cell r="L339">
            <v>139</v>
          </cell>
          <cell r="M339">
            <v>12</v>
          </cell>
          <cell r="N339">
            <v>1367</v>
          </cell>
          <cell r="O339">
            <v>1230</v>
          </cell>
          <cell r="P339">
            <v>607</v>
          </cell>
          <cell r="Q339">
            <v>623</v>
          </cell>
          <cell r="R339">
            <v>461</v>
          </cell>
          <cell r="S339">
            <v>337</v>
          </cell>
          <cell r="T339">
            <v>124</v>
          </cell>
          <cell r="U339">
            <v>51</v>
          </cell>
          <cell r="V339">
            <v>155</v>
          </cell>
          <cell r="W339">
            <v>81</v>
          </cell>
          <cell r="X339">
            <v>74</v>
          </cell>
          <cell r="Y339">
            <v>7</v>
          </cell>
          <cell r="Z339">
            <v>930</v>
          </cell>
          <cell r="AA339">
            <v>839</v>
          </cell>
          <cell r="AB339">
            <v>422</v>
          </cell>
          <cell r="AC339">
            <v>417</v>
          </cell>
          <cell r="AD339">
            <v>310</v>
          </cell>
          <cell r="AE339">
            <v>206</v>
          </cell>
          <cell r="AF339">
            <v>104</v>
          </cell>
          <cell r="AG339">
            <v>45</v>
          </cell>
          <cell r="AH339">
            <v>102</v>
          </cell>
          <cell r="AI339">
            <v>37</v>
          </cell>
          <cell r="AJ339">
            <v>65</v>
          </cell>
          <cell r="AK339">
            <v>5</v>
          </cell>
          <cell r="AL339">
            <v>220</v>
          </cell>
          <cell r="AM339">
            <v>202</v>
          </cell>
          <cell r="AN339">
            <v>86</v>
          </cell>
          <cell r="AO339">
            <v>116</v>
          </cell>
          <cell r="AP339">
            <v>63</v>
          </cell>
          <cell r="AQ339">
            <v>58</v>
          </cell>
          <cell r="AR339">
            <v>5</v>
          </cell>
          <cell r="AS339" t="str">
            <v>*</v>
          </cell>
          <cell r="AT339">
            <v>53</v>
          </cell>
          <cell r="AU339">
            <v>25</v>
          </cell>
          <cell r="AV339">
            <v>28</v>
          </cell>
          <cell r="AW339">
            <v>0</v>
          </cell>
          <cell r="AX339">
            <v>509</v>
          </cell>
          <cell r="AY339">
            <v>459</v>
          </cell>
          <cell r="AZ339">
            <v>206</v>
          </cell>
          <cell r="BA339">
            <v>253</v>
          </cell>
          <cell r="BB339">
            <v>165</v>
          </cell>
          <cell r="BC339">
            <v>130</v>
          </cell>
          <cell r="BD339">
            <v>35</v>
          </cell>
          <cell r="BE339" t="str">
            <v>*</v>
          </cell>
          <cell r="BF339">
            <v>83</v>
          </cell>
          <cell r="BG339">
            <v>41</v>
          </cell>
          <cell r="BH339">
            <v>42</v>
          </cell>
          <cell r="BI339">
            <v>5</v>
          </cell>
          <cell r="BJ339">
            <v>473</v>
          </cell>
          <cell r="BK339">
            <v>433</v>
          </cell>
          <cell r="BL339">
            <v>171</v>
          </cell>
          <cell r="BM339">
            <v>262</v>
          </cell>
          <cell r="BN339">
            <v>189</v>
          </cell>
          <cell r="BO339">
            <v>138</v>
          </cell>
          <cell r="BP339">
            <v>51</v>
          </cell>
          <cell r="BQ339">
            <v>26</v>
          </cell>
          <cell r="BR339">
            <v>70</v>
          </cell>
          <cell r="BS339">
            <v>28</v>
          </cell>
          <cell r="BT339">
            <v>42</v>
          </cell>
          <cell r="BU339">
            <v>3</v>
          </cell>
          <cell r="BV339">
            <v>420</v>
          </cell>
          <cell r="BW339">
            <v>378</v>
          </cell>
          <cell r="BX339">
            <v>177</v>
          </cell>
          <cell r="BY339">
            <v>201</v>
          </cell>
          <cell r="BZ339">
            <v>171</v>
          </cell>
          <cell r="CA339">
            <v>125</v>
          </cell>
          <cell r="CB339">
            <v>46</v>
          </cell>
          <cell r="CC339">
            <v>16</v>
          </cell>
          <cell r="CD339" t="str">
            <v>*</v>
          </cell>
          <cell r="CE339" t="str">
            <v>*</v>
          </cell>
          <cell r="CF339">
            <v>10</v>
          </cell>
          <cell r="CG339" t="str">
            <v>*</v>
          </cell>
          <cell r="CH339">
            <v>675</v>
          </cell>
          <cell r="CI339">
            <v>597</v>
          </cell>
          <cell r="CJ339">
            <v>389</v>
          </cell>
          <cell r="CK339">
            <v>208</v>
          </cell>
          <cell r="CL339">
            <v>183</v>
          </cell>
          <cell r="CM339">
            <v>92</v>
          </cell>
          <cell r="CN339">
            <v>91</v>
          </cell>
          <cell r="CO339">
            <v>39</v>
          </cell>
          <cell r="CP339" t="str">
            <v>*</v>
          </cell>
          <cell r="CQ339" t="str">
            <v>*</v>
          </cell>
          <cell r="CR339">
            <v>17</v>
          </cell>
          <cell r="CS339" t="str">
            <v>*</v>
          </cell>
          <cell r="CT339">
            <v>268</v>
          </cell>
          <cell r="CU339">
            <v>256</v>
          </cell>
          <cell r="CV339">
            <v>69</v>
          </cell>
          <cell r="CW339">
            <v>187</v>
          </cell>
          <cell r="CX339">
            <v>150</v>
          </cell>
          <cell r="CY339">
            <v>127</v>
          </cell>
          <cell r="CZ339">
            <v>23</v>
          </cell>
          <cell r="DA339">
            <v>14</v>
          </cell>
          <cell r="DB339" t="str">
            <v>*</v>
          </cell>
          <cell r="DC339" t="str">
            <v>*</v>
          </cell>
          <cell r="DD339">
            <v>19</v>
          </cell>
          <cell r="DE339" t="str">
            <v>*</v>
          </cell>
          <cell r="DF339">
            <v>976</v>
          </cell>
          <cell r="DG339">
            <v>886</v>
          </cell>
          <cell r="DH339">
            <v>477</v>
          </cell>
          <cell r="DI339">
            <v>409</v>
          </cell>
          <cell r="DJ339">
            <v>277</v>
          </cell>
          <cell r="DK339">
            <v>176</v>
          </cell>
          <cell r="DL339">
            <v>101</v>
          </cell>
          <cell r="DM339">
            <v>41</v>
          </cell>
          <cell r="DN339">
            <v>129</v>
          </cell>
          <cell r="DO339">
            <v>61</v>
          </cell>
          <cell r="DP339">
            <v>68</v>
          </cell>
          <cell r="DQ339">
            <v>3</v>
          </cell>
          <cell r="DR339">
            <v>386</v>
          </cell>
          <cell r="DS339">
            <v>337</v>
          </cell>
          <cell r="DT339">
            <v>228</v>
          </cell>
          <cell r="DU339">
            <v>109</v>
          </cell>
          <cell r="DV339">
            <v>68</v>
          </cell>
          <cell r="DW339">
            <v>34</v>
          </cell>
          <cell r="DX339">
            <v>34</v>
          </cell>
          <cell r="DY339">
            <v>20</v>
          </cell>
          <cell r="DZ339">
            <v>41</v>
          </cell>
          <cell r="EA339">
            <v>16</v>
          </cell>
          <cell r="EB339">
            <v>25</v>
          </cell>
          <cell r="EC339">
            <v>0</v>
          </cell>
          <cell r="ED339">
            <v>433</v>
          </cell>
          <cell r="EE339">
            <v>376</v>
          </cell>
          <cell r="EF339">
            <v>184</v>
          </cell>
          <cell r="EG339">
            <v>192</v>
          </cell>
          <cell r="EH339">
            <v>151</v>
          </cell>
          <cell r="EI339">
            <v>107</v>
          </cell>
          <cell r="EJ339">
            <v>44</v>
          </cell>
          <cell r="EK339">
            <v>13</v>
          </cell>
          <cell r="EL339" t="str">
            <v>*</v>
          </cell>
          <cell r="EM339" t="str">
            <v>*</v>
          </cell>
          <cell r="EN339">
            <v>22</v>
          </cell>
          <cell r="EO339" t="str">
            <v>*</v>
          </cell>
          <cell r="EP339">
            <v>234</v>
          </cell>
          <cell r="EQ339">
            <v>214</v>
          </cell>
          <cell r="ER339">
            <v>71</v>
          </cell>
          <cell r="ES339">
            <v>143</v>
          </cell>
          <cell r="ET339">
            <v>125</v>
          </cell>
          <cell r="EU339">
            <v>99</v>
          </cell>
          <cell r="EV339">
            <v>26</v>
          </cell>
          <cell r="EW339">
            <v>8</v>
          </cell>
          <cell r="EX339">
            <v>13</v>
          </cell>
          <cell r="EY339">
            <v>8</v>
          </cell>
          <cell r="EZ339">
            <v>5</v>
          </cell>
          <cell r="FA339">
            <v>5</v>
          </cell>
          <cell r="FB339">
            <v>938</v>
          </cell>
          <cell r="FC339">
            <v>868</v>
          </cell>
          <cell r="FD339">
            <v>262</v>
          </cell>
          <cell r="FE339">
            <v>606</v>
          </cell>
          <cell r="FF339">
            <v>481</v>
          </cell>
          <cell r="FG339">
            <v>385</v>
          </cell>
          <cell r="FH339">
            <v>96</v>
          </cell>
          <cell r="FI339">
            <v>39</v>
          </cell>
          <cell r="FJ339">
            <v>118</v>
          </cell>
          <cell r="FK339">
            <v>65</v>
          </cell>
          <cell r="FL339">
            <v>53</v>
          </cell>
          <cell r="FM339">
            <v>7</v>
          </cell>
          <cell r="FN339">
            <v>1147</v>
          </cell>
          <cell r="FO339">
            <v>1022</v>
          </cell>
          <cell r="FP339">
            <v>672</v>
          </cell>
          <cell r="FQ339">
            <v>350</v>
          </cell>
          <cell r="FR339">
            <v>225</v>
          </cell>
          <cell r="FS339">
            <v>115</v>
          </cell>
          <cell r="FT339">
            <v>110</v>
          </cell>
          <cell r="FU339">
            <v>51</v>
          </cell>
          <cell r="FV339" t="str">
            <v>*</v>
          </cell>
          <cell r="FW339" t="str">
            <v>*</v>
          </cell>
          <cell r="FX339">
            <v>74</v>
          </cell>
          <cell r="FY339" t="str">
            <v>*</v>
          </cell>
          <cell r="FZ339">
            <v>212</v>
          </cell>
          <cell r="GA339">
            <v>179</v>
          </cell>
          <cell r="GB339">
            <v>95</v>
          </cell>
          <cell r="GC339">
            <v>84</v>
          </cell>
          <cell r="GD339">
            <v>65</v>
          </cell>
          <cell r="GE339">
            <v>43</v>
          </cell>
          <cell r="GF339">
            <v>22</v>
          </cell>
          <cell r="GG339">
            <v>6</v>
          </cell>
          <cell r="GH339" t="str">
            <v>*</v>
          </cell>
          <cell r="GI339" t="str">
            <v>*</v>
          </cell>
          <cell r="GJ339">
            <v>12</v>
          </cell>
          <cell r="GK339" t="str">
            <v>*</v>
          </cell>
          <cell r="GL339">
            <v>0</v>
          </cell>
          <cell r="GM339">
            <v>0</v>
          </cell>
          <cell r="GN339">
            <v>0</v>
          </cell>
          <cell r="GO339">
            <v>0</v>
          </cell>
          <cell r="GP339">
            <v>0</v>
          </cell>
          <cell r="GQ339">
            <v>0</v>
          </cell>
          <cell r="GR339">
            <v>0</v>
          </cell>
          <cell r="GS339">
            <v>0</v>
          </cell>
          <cell r="GT339">
            <v>0</v>
          </cell>
          <cell r="GU339">
            <v>0</v>
          </cell>
          <cell r="GV339">
            <v>0</v>
          </cell>
          <cell r="GW339">
            <v>0</v>
          </cell>
          <cell r="GX339">
            <v>996</v>
          </cell>
          <cell r="GY339">
            <v>918</v>
          </cell>
          <cell r="GZ339">
            <v>293</v>
          </cell>
          <cell r="HA339">
            <v>625</v>
          </cell>
          <cell r="HB339">
            <v>495</v>
          </cell>
          <cell r="HC339">
            <v>395</v>
          </cell>
          <cell r="HD339">
            <v>100</v>
          </cell>
          <cell r="HE339">
            <v>41</v>
          </cell>
          <cell r="HF339">
            <v>123</v>
          </cell>
          <cell r="HG339">
            <v>67</v>
          </cell>
          <cell r="HH339">
            <v>56</v>
          </cell>
          <cell r="HI339">
            <v>7</v>
          </cell>
          <cell r="HJ339">
            <v>0</v>
          </cell>
          <cell r="HK339">
            <v>0</v>
          </cell>
          <cell r="HL339">
            <v>0</v>
          </cell>
          <cell r="HM339">
            <v>0</v>
          </cell>
          <cell r="HN339">
            <v>0</v>
          </cell>
          <cell r="HO339">
            <v>0</v>
          </cell>
          <cell r="HP339">
            <v>0</v>
          </cell>
          <cell r="HQ339">
            <v>0</v>
          </cell>
          <cell r="HR339">
            <v>0</v>
          </cell>
          <cell r="HS339">
            <v>0</v>
          </cell>
          <cell r="HT339">
            <v>0</v>
          </cell>
          <cell r="HU339">
            <v>0</v>
          </cell>
          <cell r="HV339">
            <v>1536</v>
          </cell>
          <cell r="HW339">
            <v>1368</v>
          </cell>
          <cell r="HX339">
            <v>768</v>
          </cell>
          <cell r="HY339">
            <v>600</v>
          </cell>
          <cell r="HZ339">
            <v>431</v>
          </cell>
          <cell r="IA339">
            <v>277</v>
          </cell>
          <cell r="IB339">
            <v>154</v>
          </cell>
          <cell r="IC339">
            <v>57</v>
          </cell>
          <cell r="ID339">
            <v>162</v>
          </cell>
          <cell r="IE339">
            <v>75</v>
          </cell>
          <cell r="IF339">
            <v>87</v>
          </cell>
          <cell r="IG339">
            <v>7</v>
          </cell>
          <cell r="IH339">
            <v>761</v>
          </cell>
          <cell r="II339">
            <v>701</v>
          </cell>
          <cell r="IJ339">
            <v>261</v>
          </cell>
          <cell r="IK339">
            <v>440</v>
          </cell>
          <cell r="IL339">
            <v>340</v>
          </cell>
          <cell r="IM339">
            <v>266</v>
          </cell>
          <cell r="IN339">
            <v>74</v>
          </cell>
          <cell r="IO339">
            <v>39</v>
          </cell>
          <cell r="IP339">
            <v>95</v>
          </cell>
          <cell r="IQ339">
            <v>43</v>
          </cell>
          <cell r="IR339">
            <v>52</v>
          </cell>
          <cell r="IS339">
            <v>5</v>
          </cell>
        </row>
        <row r="340">
          <cell r="A340" t="str">
            <v>Lindau (Bodensee)</v>
          </cell>
          <cell r="B340">
            <v>1125</v>
          </cell>
          <cell r="C340">
            <v>959</v>
          </cell>
          <cell r="D340">
            <v>485</v>
          </cell>
          <cell r="E340">
            <v>474</v>
          </cell>
          <cell r="F340">
            <v>387</v>
          </cell>
          <cell r="G340">
            <v>340</v>
          </cell>
          <cell r="H340">
            <v>47</v>
          </cell>
          <cell r="I340">
            <v>17</v>
          </cell>
          <cell r="J340">
            <v>82</v>
          </cell>
          <cell r="K340">
            <v>55</v>
          </cell>
          <cell r="L340">
            <v>25</v>
          </cell>
          <cell r="M340">
            <v>5</v>
          </cell>
          <cell r="N340">
            <v>584</v>
          </cell>
          <cell r="O340">
            <v>507</v>
          </cell>
          <cell r="P340">
            <v>252</v>
          </cell>
          <cell r="Q340">
            <v>255</v>
          </cell>
          <cell r="R340">
            <v>203</v>
          </cell>
          <cell r="S340">
            <v>179</v>
          </cell>
          <cell r="T340">
            <v>24</v>
          </cell>
          <cell r="U340">
            <v>9</v>
          </cell>
          <cell r="V340">
            <v>47</v>
          </cell>
          <cell r="W340">
            <v>32</v>
          </cell>
          <cell r="X340">
            <v>14</v>
          </cell>
          <cell r="Y340">
            <v>5</v>
          </cell>
          <cell r="Z340">
            <v>541</v>
          </cell>
          <cell r="AA340">
            <v>452</v>
          </cell>
          <cell r="AB340">
            <v>233</v>
          </cell>
          <cell r="AC340">
            <v>219</v>
          </cell>
          <cell r="AD340">
            <v>184</v>
          </cell>
          <cell r="AE340">
            <v>161</v>
          </cell>
          <cell r="AF340">
            <v>23</v>
          </cell>
          <cell r="AG340">
            <v>8</v>
          </cell>
          <cell r="AH340">
            <v>35</v>
          </cell>
          <cell r="AI340">
            <v>23</v>
          </cell>
          <cell r="AJ340">
            <v>11</v>
          </cell>
          <cell r="AK340">
            <v>0</v>
          </cell>
          <cell r="AL340">
            <v>105</v>
          </cell>
          <cell r="AM340">
            <v>93</v>
          </cell>
          <cell r="AN340">
            <v>40</v>
          </cell>
          <cell r="AO340">
            <v>53</v>
          </cell>
          <cell r="AP340">
            <v>34</v>
          </cell>
          <cell r="AQ340" t="str">
            <v>*</v>
          </cell>
          <cell r="AR340" t="str">
            <v>*</v>
          </cell>
          <cell r="AS340">
            <v>0</v>
          </cell>
          <cell r="AT340" t="str">
            <v>*</v>
          </cell>
          <cell r="AU340">
            <v>10</v>
          </cell>
          <cell r="AV340">
            <v>6</v>
          </cell>
          <cell r="AW340" t="str">
            <v>*</v>
          </cell>
          <cell r="AX340">
            <v>261</v>
          </cell>
          <cell r="AY340">
            <v>218</v>
          </cell>
          <cell r="AZ340">
            <v>97</v>
          </cell>
          <cell r="BA340">
            <v>121</v>
          </cell>
          <cell r="BB340">
            <v>83</v>
          </cell>
          <cell r="BC340" t="str">
            <v>*</v>
          </cell>
          <cell r="BD340" t="str">
            <v>*</v>
          </cell>
          <cell r="BE340" t="str">
            <v>*</v>
          </cell>
          <cell r="BF340" t="str">
            <v>*</v>
          </cell>
          <cell r="BG340">
            <v>25</v>
          </cell>
          <cell r="BH340" t="str">
            <v>*</v>
          </cell>
          <cell r="BI340" t="str">
            <v>*</v>
          </cell>
          <cell r="BJ340">
            <v>203</v>
          </cell>
          <cell r="BK340">
            <v>166</v>
          </cell>
          <cell r="BL340">
            <v>81</v>
          </cell>
          <cell r="BM340">
            <v>85</v>
          </cell>
          <cell r="BN340">
            <v>76</v>
          </cell>
          <cell r="BO340">
            <v>67</v>
          </cell>
          <cell r="BP340">
            <v>9</v>
          </cell>
          <cell r="BQ340">
            <v>5</v>
          </cell>
          <cell r="BR340">
            <v>9</v>
          </cell>
          <cell r="BS340" t="str">
            <v>*</v>
          </cell>
          <cell r="BT340" t="str">
            <v>*</v>
          </cell>
          <cell r="BU340">
            <v>0</v>
          </cell>
          <cell r="BV340">
            <v>266</v>
          </cell>
          <cell r="BW340">
            <v>231</v>
          </cell>
          <cell r="BX340">
            <v>111</v>
          </cell>
          <cell r="BY340">
            <v>120</v>
          </cell>
          <cell r="BZ340">
            <v>110</v>
          </cell>
          <cell r="CA340">
            <v>94</v>
          </cell>
          <cell r="CB340">
            <v>16</v>
          </cell>
          <cell r="CC340" t="str">
            <v>*</v>
          </cell>
          <cell r="CD340" t="str">
            <v>*</v>
          </cell>
          <cell r="CE340" t="str">
            <v>*</v>
          </cell>
          <cell r="CF340">
            <v>4</v>
          </cell>
          <cell r="CG340" t="str">
            <v>*</v>
          </cell>
          <cell r="CH340">
            <v>290</v>
          </cell>
          <cell r="CI340">
            <v>251</v>
          </cell>
          <cell r="CJ340">
            <v>156</v>
          </cell>
          <cell r="CK340">
            <v>95</v>
          </cell>
          <cell r="CL340">
            <v>84</v>
          </cell>
          <cell r="CM340">
            <v>68</v>
          </cell>
          <cell r="CN340">
            <v>16</v>
          </cell>
          <cell r="CO340">
            <v>6</v>
          </cell>
          <cell r="CP340" t="str">
            <v>*</v>
          </cell>
          <cell r="CQ340">
            <v>7</v>
          </cell>
          <cell r="CR340" t="str">
            <v>*</v>
          </cell>
          <cell r="CS340" t="str">
            <v>*</v>
          </cell>
          <cell r="CT340">
            <v>102</v>
          </cell>
          <cell r="CU340">
            <v>81</v>
          </cell>
          <cell r="CV340">
            <v>32</v>
          </cell>
          <cell r="CW340">
            <v>49</v>
          </cell>
          <cell r="CX340">
            <v>42</v>
          </cell>
          <cell r="CY340" t="str">
            <v>*</v>
          </cell>
          <cell r="CZ340" t="str">
            <v>*</v>
          </cell>
          <cell r="DA340" t="str">
            <v>*</v>
          </cell>
          <cell r="DB340">
            <v>7</v>
          </cell>
          <cell r="DC340">
            <v>7</v>
          </cell>
          <cell r="DD340">
            <v>0</v>
          </cell>
          <cell r="DE340">
            <v>0</v>
          </cell>
          <cell r="DF340">
            <v>362</v>
          </cell>
          <cell r="DG340">
            <v>302</v>
          </cell>
          <cell r="DH340">
            <v>186</v>
          </cell>
          <cell r="DI340">
            <v>116</v>
          </cell>
          <cell r="DJ340">
            <v>82</v>
          </cell>
          <cell r="DK340">
            <v>73</v>
          </cell>
          <cell r="DL340">
            <v>9</v>
          </cell>
          <cell r="DM340">
            <v>3</v>
          </cell>
          <cell r="DN340" t="str">
            <v>*</v>
          </cell>
          <cell r="DO340">
            <v>15</v>
          </cell>
          <cell r="DP340">
            <v>16</v>
          </cell>
          <cell r="DQ340" t="str">
            <v>*</v>
          </cell>
          <cell r="DR340">
            <v>158</v>
          </cell>
          <cell r="DS340">
            <v>130</v>
          </cell>
          <cell r="DT340">
            <v>97</v>
          </cell>
          <cell r="DU340">
            <v>33</v>
          </cell>
          <cell r="DV340">
            <v>24</v>
          </cell>
          <cell r="DW340" t="str">
            <v>*</v>
          </cell>
          <cell r="DX340" t="str">
            <v>*</v>
          </cell>
          <cell r="DY340">
            <v>4</v>
          </cell>
          <cell r="DZ340">
            <v>9</v>
          </cell>
          <cell r="EA340">
            <v>6</v>
          </cell>
          <cell r="EB340">
            <v>3</v>
          </cell>
          <cell r="EC340">
            <v>0</v>
          </cell>
          <cell r="ED340">
            <v>228</v>
          </cell>
          <cell r="EE340">
            <v>190</v>
          </cell>
          <cell r="EF340">
            <v>106</v>
          </cell>
          <cell r="EG340">
            <v>84</v>
          </cell>
          <cell r="EH340">
            <v>67</v>
          </cell>
          <cell r="EI340">
            <v>54</v>
          </cell>
          <cell r="EJ340">
            <v>13</v>
          </cell>
          <cell r="EK340" t="str">
            <v>*</v>
          </cell>
          <cell r="EL340" t="str">
            <v>*</v>
          </cell>
          <cell r="EM340">
            <v>11</v>
          </cell>
          <cell r="EN340" t="str">
            <v>*</v>
          </cell>
          <cell r="EO340" t="str">
            <v>*</v>
          </cell>
          <cell r="EP340">
            <v>275</v>
          </cell>
          <cell r="EQ340">
            <v>256</v>
          </cell>
          <cell r="ER340">
            <v>64</v>
          </cell>
          <cell r="ES340">
            <v>192</v>
          </cell>
          <cell r="ET340">
            <v>172</v>
          </cell>
          <cell r="EU340">
            <v>156</v>
          </cell>
          <cell r="EV340">
            <v>16</v>
          </cell>
          <cell r="EW340">
            <v>7</v>
          </cell>
          <cell r="EX340" t="str">
            <v>*</v>
          </cell>
          <cell r="EY340">
            <v>16</v>
          </cell>
          <cell r="EZ340" t="str">
            <v>*</v>
          </cell>
          <cell r="FA340" t="str">
            <v>*</v>
          </cell>
          <cell r="FB340">
            <v>558</v>
          </cell>
          <cell r="FC340">
            <v>492</v>
          </cell>
          <cell r="FD340">
            <v>151</v>
          </cell>
          <cell r="FE340">
            <v>341</v>
          </cell>
          <cell r="FF340">
            <v>287</v>
          </cell>
          <cell r="FG340">
            <v>265</v>
          </cell>
          <cell r="FH340">
            <v>22</v>
          </cell>
          <cell r="FI340">
            <v>9</v>
          </cell>
          <cell r="FJ340" t="str">
            <v>*</v>
          </cell>
          <cell r="FK340">
            <v>38</v>
          </cell>
          <cell r="FL340">
            <v>12</v>
          </cell>
          <cell r="FM340" t="str">
            <v>*</v>
          </cell>
          <cell r="FN340">
            <v>446</v>
          </cell>
          <cell r="FO340">
            <v>366</v>
          </cell>
          <cell r="FP340">
            <v>274</v>
          </cell>
          <cell r="FQ340">
            <v>92</v>
          </cell>
          <cell r="FR340">
            <v>68</v>
          </cell>
          <cell r="FS340">
            <v>52</v>
          </cell>
          <cell r="FT340">
            <v>16</v>
          </cell>
          <cell r="FU340" t="str">
            <v>*</v>
          </cell>
          <cell r="FV340">
            <v>24</v>
          </cell>
          <cell r="FW340">
            <v>12</v>
          </cell>
          <cell r="FX340" t="str">
            <v>*</v>
          </cell>
          <cell r="FY340">
            <v>0</v>
          </cell>
          <cell r="FZ340">
            <v>120</v>
          </cell>
          <cell r="GA340">
            <v>100</v>
          </cell>
          <cell r="GB340">
            <v>59</v>
          </cell>
          <cell r="GC340">
            <v>41</v>
          </cell>
          <cell r="GD340">
            <v>32</v>
          </cell>
          <cell r="GE340">
            <v>23</v>
          </cell>
          <cell r="GF340">
            <v>9</v>
          </cell>
          <cell r="GG340" t="str">
            <v>*</v>
          </cell>
          <cell r="GH340" t="str">
            <v>*</v>
          </cell>
          <cell r="GI340">
            <v>5</v>
          </cell>
          <cell r="GJ340" t="str">
            <v>*</v>
          </cell>
          <cell r="GK340" t="str">
            <v>*</v>
          </cell>
          <cell r="GL340" t="str">
            <v>*</v>
          </cell>
          <cell r="GM340" t="str">
            <v>*</v>
          </cell>
          <cell r="GN340" t="str">
            <v>*</v>
          </cell>
          <cell r="GO340">
            <v>0</v>
          </cell>
          <cell r="GP340">
            <v>0</v>
          </cell>
          <cell r="GQ340">
            <v>0</v>
          </cell>
          <cell r="GR340">
            <v>0</v>
          </cell>
          <cell r="GS340">
            <v>0</v>
          </cell>
          <cell r="GT340">
            <v>0</v>
          </cell>
          <cell r="GU340">
            <v>0</v>
          </cell>
          <cell r="GV340">
            <v>0</v>
          </cell>
          <cell r="GW340">
            <v>0</v>
          </cell>
          <cell r="GX340">
            <v>575</v>
          </cell>
          <cell r="GY340">
            <v>503</v>
          </cell>
          <cell r="GZ340">
            <v>162</v>
          </cell>
          <cell r="HA340">
            <v>341</v>
          </cell>
          <cell r="HB340">
            <v>287</v>
          </cell>
          <cell r="HC340">
            <v>265</v>
          </cell>
          <cell r="HD340">
            <v>22</v>
          </cell>
          <cell r="HE340">
            <v>9</v>
          </cell>
          <cell r="HF340">
            <v>51</v>
          </cell>
          <cell r="HG340">
            <v>38</v>
          </cell>
          <cell r="HH340">
            <v>12</v>
          </cell>
          <cell r="HI340">
            <v>3</v>
          </cell>
          <cell r="HJ340" t="str">
            <v>*</v>
          </cell>
          <cell r="HK340" t="str">
            <v>*</v>
          </cell>
          <cell r="HL340" t="str">
            <v>*</v>
          </cell>
          <cell r="HM340">
            <v>0</v>
          </cell>
          <cell r="HN340">
            <v>0</v>
          </cell>
          <cell r="HO340">
            <v>0</v>
          </cell>
          <cell r="HP340">
            <v>0</v>
          </cell>
          <cell r="HQ340">
            <v>0</v>
          </cell>
          <cell r="HR340">
            <v>0</v>
          </cell>
          <cell r="HS340">
            <v>0</v>
          </cell>
          <cell r="HT340">
            <v>0</v>
          </cell>
          <cell r="HU340">
            <v>0</v>
          </cell>
          <cell r="HV340">
            <v>761</v>
          </cell>
          <cell r="HW340">
            <v>667</v>
          </cell>
          <cell r="HX340">
            <v>362</v>
          </cell>
          <cell r="HY340">
            <v>305</v>
          </cell>
          <cell r="HZ340">
            <v>246</v>
          </cell>
          <cell r="IA340">
            <v>212</v>
          </cell>
          <cell r="IB340">
            <v>34</v>
          </cell>
          <cell r="IC340">
            <v>13</v>
          </cell>
          <cell r="ID340">
            <v>55</v>
          </cell>
          <cell r="IE340">
            <v>36</v>
          </cell>
          <cell r="IF340">
            <v>17</v>
          </cell>
          <cell r="IG340">
            <v>4</v>
          </cell>
          <cell r="IH340">
            <v>364</v>
          </cell>
          <cell r="II340">
            <v>292</v>
          </cell>
          <cell r="IJ340">
            <v>123</v>
          </cell>
          <cell r="IK340">
            <v>169</v>
          </cell>
          <cell r="IL340">
            <v>141</v>
          </cell>
          <cell r="IM340">
            <v>128</v>
          </cell>
          <cell r="IN340">
            <v>13</v>
          </cell>
          <cell r="IO340">
            <v>4</v>
          </cell>
          <cell r="IP340" t="str">
            <v>*</v>
          </cell>
          <cell r="IQ340">
            <v>19</v>
          </cell>
          <cell r="IR340" t="str">
            <v>*</v>
          </cell>
          <cell r="IS340" t="str">
            <v>*</v>
          </cell>
        </row>
        <row r="341">
          <cell r="A341" t="str">
            <v>Ostallgäu</v>
          </cell>
          <cell r="B341">
            <v>1791</v>
          </cell>
          <cell r="C341">
            <v>1589</v>
          </cell>
          <cell r="D341">
            <v>993</v>
          </cell>
          <cell r="E341">
            <v>596</v>
          </cell>
          <cell r="F341">
            <v>453</v>
          </cell>
          <cell r="G341">
            <v>364</v>
          </cell>
          <cell r="H341">
            <v>89</v>
          </cell>
          <cell r="I341">
            <v>29</v>
          </cell>
          <cell r="J341">
            <v>139</v>
          </cell>
          <cell r="K341">
            <v>48</v>
          </cell>
          <cell r="L341">
            <v>91</v>
          </cell>
          <cell r="M341">
            <v>4</v>
          </cell>
          <cell r="N341">
            <v>951</v>
          </cell>
          <cell r="O341">
            <v>858</v>
          </cell>
          <cell r="P341">
            <v>529</v>
          </cell>
          <cell r="Q341">
            <v>329</v>
          </cell>
          <cell r="R341">
            <v>247</v>
          </cell>
          <cell r="S341">
            <v>200</v>
          </cell>
          <cell r="T341">
            <v>47</v>
          </cell>
          <cell r="U341">
            <v>17</v>
          </cell>
          <cell r="V341" t="str">
            <v>*</v>
          </cell>
          <cell r="W341" t="str">
            <v>*</v>
          </cell>
          <cell r="X341">
            <v>51</v>
          </cell>
          <cell r="Y341" t="str">
            <v>*</v>
          </cell>
          <cell r="Z341">
            <v>840</v>
          </cell>
          <cell r="AA341">
            <v>731</v>
          </cell>
          <cell r="AB341">
            <v>464</v>
          </cell>
          <cell r="AC341">
            <v>267</v>
          </cell>
          <cell r="AD341">
            <v>206</v>
          </cell>
          <cell r="AE341">
            <v>164</v>
          </cell>
          <cell r="AF341">
            <v>42</v>
          </cell>
          <cell r="AG341">
            <v>12</v>
          </cell>
          <cell r="AH341" t="str">
            <v>*</v>
          </cell>
          <cell r="AI341" t="str">
            <v>*</v>
          </cell>
          <cell r="AJ341">
            <v>40</v>
          </cell>
          <cell r="AK341" t="str">
            <v>*</v>
          </cell>
          <cell r="AL341">
            <v>182</v>
          </cell>
          <cell r="AM341">
            <v>164</v>
          </cell>
          <cell r="AN341">
            <v>96</v>
          </cell>
          <cell r="AO341">
            <v>68</v>
          </cell>
          <cell r="AP341">
            <v>43</v>
          </cell>
          <cell r="AQ341">
            <v>37</v>
          </cell>
          <cell r="AR341">
            <v>6</v>
          </cell>
          <cell r="AS341">
            <v>3</v>
          </cell>
          <cell r="AT341">
            <v>25</v>
          </cell>
          <cell r="AU341">
            <v>8</v>
          </cell>
          <cell r="AV341">
            <v>17</v>
          </cell>
          <cell r="AW341">
            <v>0</v>
          </cell>
          <cell r="AX341">
            <v>356</v>
          </cell>
          <cell r="AY341">
            <v>323</v>
          </cell>
          <cell r="AZ341">
            <v>178</v>
          </cell>
          <cell r="BA341">
            <v>145</v>
          </cell>
          <cell r="BB341">
            <v>106</v>
          </cell>
          <cell r="BC341">
            <v>92</v>
          </cell>
          <cell r="BD341">
            <v>14</v>
          </cell>
          <cell r="BE341">
            <v>5</v>
          </cell>
          <cell r="BF341" t="str">
            <v>*</v>
          </cell>
          <cell r="BG341" t="str">
            <v>*</v>
          </cell>
          <cell r="BH341">
            <v>22</v>
          </cell>
          <cell r="BI341" t="str">
            <v>*</v>
          </cell>
          <cell r="BJ341">
            <v>322</v>
          </cell>
          <cell r="BK341">
            <v>285</v>
          </cell>
          <cell r="BL341">
            <v>150</v>
          </cell>
          <cell r="BM341">
            <v>135</v>
          </cell>
          <cell r="BN341">
            <v>104</v>
          </cell>
          <cell r="BO341">
            <v>90</v>
          </cell>
          <cell r="BP341">
            <v>14</v>
          </cell>
          <cell r="BQ341" t="str">
            <v>*</v>
          </cell>
          <cell r="BR341" t="str">
            <v>*</v>
          </cell>
          <cell r="BS341">
            <v>16</v>
          </cell>
          <cell r="BT341" t="str">
            <v>*</v>
          </cell>
          <cell r="BU341" t="str">
            <v>*</v>
          </cell>
          <cell r="BV341">
            <v>373</v>
          </cell>
          <cell r="BW341">
            <v>326</v>
          </cell>
          <cell r="BX341">
            <v>205</v>
          </cell>
          <cell r="BY341">
            <v>121</v>
          </cell>
          <cell r="BZ341">
            <v>96</v>
          </cell>
          <cell r="CA341">
            <v>80</v>
          </cell>
          <cell r="CB341">
            <v>16</v>
          </cell>
          <cell r="CC341" t="str">
            <v>*</v>
          </cell>
          <cell r="CD341">
            <v>25</v>
          </cell>
          <cell r="CE341">
            <v>7</v>
          </cell>
          <cell r="CF341">
            <v>18</v>
          </cell>
          <cell r="CG341">
            <v>0</v>
          </cell>
          <cell r="CH341">
            <v>558</v>
          </cell>
          <cell r="CI341">
            <v>491</v>
          </cell>
          <cell r="CJ341">
            <v>364</v>
          </cell>
          <cell r="CK341">
            <v>127</v>
          </cell>
          <cell r="CL341">
            <v>104</v>
          </cell>
          <cell r="CM341">
            <v>65</v>
          </cell>
          <cell r="CN341">
            <v>39</v>
          </cell>
          <cell r="CO341">
            <v>17</v>
          </cell>
          <cell r="CP341">
            <v>23</v>
          </cell>
          <cell r="CQ341" t="str">
            <v>*</v>
          </cell>
          <cell r="CR341" t="str">
            <v>*</v>
          </cell>
          <cell r="CS341">
            <v>0</v>
          </cell>
          <cell r="CT341">
            <v>159</v>
          </cell>
          <cell r="CU341">
            <v>145</v>
          </cell>
          <cell r="CV341">
            <v>71</v>
          </cell>
          <cell r="CW341">
            <v>74</v>
          </cell>
          <cell r="CX341">
            <v>56</v>
          </cell>
          <cell r="CY341">
            <v>50</v>
          </cell>
          <cell r="CZ341">
            <v>6</v>
          </cell>
          <cell r="DA341" t="str">
            <v>*</v>
          </cell>
          <cell r="DB341" t="str">
            <v>*</v>
          </cell>
          <cell r="DC341" t="str">
            <v>*</v>
          </cell>
          <cell r="DD341">
            <v>10</v>
          </cell>
          <cell r="DE341" t="str">
            <v>*</v>
          </cell>
          <cell r="DF341">
            <v>667</v>
          </cell>
          <cell r="DG341">
            <v>600</v>
          </cell>
          <cell r="DH341">
            <v>425</v>
          </cell>
          <cell r="DI341">
            <v>175</v>
          </cell>
          <cell r="DJ341">
            <v>112</v>
          </cell>
          <cell r="DK341">
            <v>79</v>
          </cell>
          <cell r="DL341">
            <v>33</v>
          </cell>
          <cell r="DM341">
            <v>13</v>
          </cell>
          <cell r="DN341" t="str">
            <v>*</v>
          </cell>
          <cell r="DO341" t="str">
            <v>*</v>
          </cell>
          <cell r="DP341">
            <v>38</v>
          </cell>
          <cell r="DQ341" t="str">
            <v>*</v>
          </cell>
          <cell r="DR341">
            <v>348</v>
          </cell>
          <cell r="DS341">
            <v>298</v>
          </cell>
          <cell r="DT341">
            <v>237</v>
          </cell>
          <cell r="DU341">
            <v>61</v>
          </cell>
          <cell r="DV341">
            <v>36</v>
          </cell>
          <cell r="DW341">
            <v>22</v>
          </cell>
          <cell r="DX341">
            <v>14</v>
          </cell>
          <cell r="DY341" t="str">
            <v>*</v>
          </cell>
          <cell r="DZ341">
            <v>25</v>
          </cell>
          <cell r="EA341">
            <v>3</v>
          </cell>
          <cell r="EB341">
            <v>22</v>
          </cell>
          <cell r="EC341">
            <v>0</v>
          </cell>
          <cell r="ED341">
            <v>323</v>
          </cell>
          <cell r="EE341">
            <v>272</v>
          </cell>
          <cell r="EF341">
            <v>164</v>
          </cell>
          <cell r="EG341">
            <v>108</v>
          </cell>
          <cell r="EH341">
            <v>88</v>
          </cell>
          <cell r="EI341">
            <v>74</v>
          </cell>
          <cell r="EJ341">
            <v>14</v>
          </cell>
          <cell r="EK341">
            <v>4</v>
          </cell>
          <cell r="EL341" t="str">
            <v>*</v>
          </cell>
          <cell r="EM341" t="str">
            <v>*</v>
          </cell>
          <cell r="EN341">
            <v>12</v>
          </cell>
          <cell r="EO341" t="str">
            <v>*</v>
          </cell>
          <cell r="EP341">
            <v>294</v>
          </cell>
          <cell r="EQ341">
            <v>274</v>
          </cell>
          <cell r="ER341">
            <v>96</v>
          </cell>
          <cell r="ES341">
            <v>178</v>
          </cell>
          <cell r="ET341">
            <v>161</v>
          </cell>
          <cell r="EU341">
            <v>139</v>
          </cell>
          <cell r="EV341">
            <v>22</v>
          </cell>
          <cell r="EW341">
            <v>7</v>
          </cell>
          <cell r="EX341">
            <v>17</v>
          </cell>
          <cell r="EY341">
            <v>8</v>
          </cell>
          <cell r="EZ341">
            <v>9</v>
          </cell>
          <cell r="FA341">
            <v>0</v>
          </cell>
          <cell r="FB341">
            <v>637</v>
          </cell>
          <cell r="FC341">
            <v>575</v>
          </cell>
          <cell r="FD341">
            <v>237</v>
          </cell>
          <cell r="FE341">
            <v>338</v>
          </cell>
          <cell r="FF341">
            <v>283</v>
          </cell>
          <cell r="FG341">
            <v>252</v>
          </cell>
          <cell r="FH341">
            <v>31</v>
          </cell>
          <cell r="FI341" t="str">
            <v>*</v>
          </cell>
          <cell r="FJ341" t="str">
            <v>*</v>
          </cell>
          <cell r="FK341" t="str">
            <v>*</v>
          </cell>
          <cell r="FL341">
            <v>27</v>
          </cell>
          <cell r="FM341" t="str">
            <v>*</v>
          </cell>
          <cell r="FN341">
            <v>999</v>
          </cell>
          <cell r="FO341">
            <v>882</v>
          </cell>
          <cell r="FP341">
            <v>673</v>
          </cell>
          <cell r="FQ341">
            <v>209</v>
          </cell>
          <cell r="FR341">
            <v>132</v>
          </cell>
          <cell r="FS341">
            <v>83</v>
          </cell>
          <cell r="FT341">
            <v>49</v>
          </cell>
          <cell r="FU341">
            <v>17</v>
          </cell>
          <cell r="FV341" t="str">
            <v>*</v>
          </cell>
          <cell r="FW341" t="str">
            <v>*</v>
          </cell>
          <cell r="FX341">
            <v>58</v>
          </cell>
          <cell r="FY341" t="str">
            <v>*</v>
          </cell>
          <cell r="FZ341">
            <v>155</v>
          </cell>
          <cell r="GA341">
            <v>132</v>
          </cell>
          <cell r="GB341">
            <v>83</v>
          </cell>
          <cell r="GC341">
            <v>49</v>
          </cell>
          <cell r="GD341">
            <v>38</v>
          </cell>
          <cell r="GE341">
            <v>29</v>
          </cell>
          <cell r="GF341">
            <v>9</v>
          </cell>
          <cell r="GG341" t="str">
            <v>*</v>
          </cell>
          <cell r="GH341" t="str">
            <v>*</v>
          </cell>
          <cell r="GI341" t="str">
            <v>*</v>
          </cell>
          <cell r="GJ341">
            <v>6</v>
          </cell>
          <cell r="GK341" t="str">
            <v>*</v>
          </cell>
          <cell r="GL341">
            <v>0</v>
          </cell>
          <cell r="GM341">
            <v>0</v>
          </cell>
          <cell r="GN341">
            <v>0</v>
          </cell>
          <cell r="GO341">
            <v>0</v>
          </cell>
          <cell r="GP341">
            <v>0</v>
          </cell>
          <cell r="GQ341">
            <v>0</v>
          </cell>
          <cell r="GR341">
            <v>0</v>
          </cell>
          <cell r="GS341">
            <v>0</v>
          </cell>
          <cell r="GT341">
            <v>0</v>
          </cell>
          <cell r="GU341">
            <v>0</v>
          </cell>
          <cell r="GV341">
            <v>0</v>
          </cell>
          <cell r="GW341">
            <v>0</v>
          </cell>
          <cell r="GX341">
            <v>697</v>
          </cell>
          <cell r="GY341">
            <v>626</v>
          </cell>
          <cell r="GZ341">
            <v>278</v>
          </cell>
          <cell r="HA341">
            <v>348</v>
          </cell>
          <cell r="HB341">
            <v>291</v>
          </cell>
          <cell r="HC341">
            <v>258</v>
          </cell>
          <cell r="HD341">
            <v>33</v>
          </cell>
          <cell r="HE341">
            <v>11</v>
          </cell>
          <cell r="HF341" t="str">
            <v>*</v>
          </cell>
          <cell r="HG341" t="str">
            <v>*</v>
          </cell>
          <cell r="HH341">
            <v>29</v>
          </cell>
          <cell r="HI341" t="str">
            <v>*</v>
          </cell>
          <cell r="HJ341">
            <v>0</v>
          </cell>
          <cell r="HK341">
            <v>0</v>
          </cell>
          <cell r="HL341">
            <v>0</v>
          </cell>
          <cell r="HM341">
            <v>0</v>
          </cell>
          <cell r="HN341">
            <v>0</v>
          </cell>
          <cell r="HO341">
            <v>0</v>
          </cell>
          <cell r="HP341">
            <v>0</v>
          </cell>
          <cell r="HQ341">
            <v>0</v>
          </cell>
          <cell r="HR341">
            <v>0</v>
          </cell>
          <cell r="HS341">
            <v>0</v>
          </cell>
          <cell r="HT341">
            <v>0</v>
          </cell>
          <cell r="HU341">
            <v>0</v>
          </cell>
          <cell r="HV341">
            <v>1278</v>
          </cell>
          <cell r="HW341">
            <v>1145</v>
          </cell>
          <cell r="HX341">
            <v>762</v>
          </cell>
          <cell r="HY341">
            <v>383</v>
          </cell>
          <cell r="HZ341">
            <v>278</v>
          </cell>
          <cell r="IA341">
            <v>207</v>
          </cell>
          <cell r="IB341">
            <v>71</v>
          </cell>
          <cell r="IC341">
            <v>24</v>
          </cell>
          <cell r="ID341">
            <v>102</v>
          </cell>
          <cell r="IE341">
            <v>31</v>
          </cell>
          <cell r="IF341">
            <v>71</v>
          </cell>
          <cell r="IG341">
            <v>3</v>
          </cell>
          <cell r="IH341">
            <v>513</v>
          </cell>
          <cell r="II341">
            <v>444</v>
          </cell>
          <cell r="IJ341">
            <v>231</v>
          </cell>
          <cell r="IK341">
            <v>213</v>
          </cell>
          <cell r="IL341">
            <v>175</v>
          </cell>
          <cell r="IM341">
            <v>157</v>
          </cell>
          <cell r="IN341">
            <v>18</v>
          </cell>
          <cell r="IO341">
            <v>5</v>
          </cell>
          <cell r="IP341" t="str">
            <v>*</v>
          </cell>
          <cell r="IQ341" t="str">
            <v>*</v>
          </cell>
          <cell r="IR341">
            <v>20</v>
          </cell>
          <cell r="IS341" t="str">
            <v>*</v>
          </cell>
        </row>
        <row r="342">
          <cell r="A342" t="str">
            <v>Unterallgäu</v>
          </cell>
          <cell r="B342">
            <v>1533</v>
          </cell>
          <cell r="C342">
            <v>1362</v>
          </cell>
          <cell r="D342">
            <v>827</v>
          </cell>
          <cell r="E342">
            <v>535</v>
          </cell>
          <cell r="F342">
            <v>444</v>
          </cell>
          <cell r="G342">
            <v>355</v>
          </cell>
          <cell r="H342">
            <v>89</v>
          </cell>
          <cell r="I342">
            <v>45</v>
          </cell>
          <cell r="J342" t="str">
            <v>*</v>
          </cell>
          <cell r="K342" t="str">
            <v>*</v>
          </cell>
          <cell r="L342">
            <v>49</v>
          </cell>
          <cell r="M342" t="str">
            <v>*</v>
          </cell>
          <cell r="N342">
            <v>867</v>
          </cell>
          <cell r="O342">
            <v>783</v>
          </cell>
          <cell r="P342">
            <v>474</v>
          </cell>
          <cell r="Q342">
            <v>309</v>
          </cell>
          <cell r="R342">
            <v>263</v>
          </cell>
          <cell r="S342">
            <v>213</v>
          </cell>
          <cell r="T342">
            <v>50</v>
          </cell>
          <cell r="U342">
            <v>24</v>
          </cell>
          <cell r="V342">
            <v>43</v>
          </cell>
          <cell r="W342">
            <v>22</v>
          </cell>
          <cell r="X342">
            <v>21</v>
          </cell>
          <cell r="Y342">
            <v>3</v>
          </cell>
          <cell r="Z342">
            <v>666</v>
          </cell>
          <cell r="AA342">
            <v>579</v>
          </cell>
          <cell r="AB342">
            <v>353</v>
          </cell>
          <cell r="AC342">
            <v>226</v>
          </cell>
          <cell r="AD342">
            <v>181</v>
          </cell>
          <cell r="AE342">
            <v>142</v>
          </cell>
          <cell r="AF342">
            <v>39</v>
          </cell>
          <cell r="AG342">
            <v>21</v>
          </cell>
          <cell r="AH342" t="str">
            <v>*</v>
          </cell>
          <cell r="AI342" t="str">
            <v>*</v>
          </cell>
          <cell r="AJ342">
            <v>28</v>
          </cell>
          <cell r="AK342" t="str">
            <v>*</v>
          </cell>
          <cell r="AL342">
            <v>173</v>
          </cell>
          <cell r="AM342">
            <v>147</v>
          </cell>
          <cell r="AN342">
            <v>98</v>
          </cell>
          <cell r="AO342">
            <v>49</v>
          </cell>
          <cell r="AP342">
            <v>32</v>
          </cell>
          <cell r="AQ342">
            <v>29</v>
          </cell>
          <cell r="AR342">
            <v>3</v>
          </cell>
          <cell r="AS342" t="str">
            <v>*</v>
          </cell>
          <cell r="AT342" t="str">
            <v>*</v>
          </cell>
          <cell r="AU342">
            <v>9</v>
          </cell>
          <cell r="AV342" t="str">
            <v>*</v>
          </cell>
          <cell r="AW342" t="str">
            <v>*</v>
          </cell>
          <cell r="AX342">
            <v>308</v>
          </cell>
          <cell r="AY342">
            <v>281</v>
          </cell>
          <cell r="AZ342">
            <v>147</v>
          </cell>
          <cell r="BA342">
            <v>134</v>
          </cell>
          <cell r="BB342">
            <v>109</v>
          </cell>
          <cell r="BC342">
            <v>98</v>
          </cell>
          <cell r="BD342">
            <v>11</v>
          </cell>
          <cell r="BE342" t="str">
            <v>*</v>
          </cell>
          <cell r="BF342" t="str">
            <v>*</v>
          </cell>
          <cell r="BG342" t="str">
            <v>*</v>
          </cell>
          <cell r="BH342">
            <v>12</v>
          </cell>
          <cell r="BI342" t="str">
            <v>*</v>
          </cell>
          <cell r="BJ342">
            <v>290</v>
          </cell>
          <cell r="BK342">
            <v>259</v>
          </cell>
          <cell r="BL342">
            <v>121</v>
          </cell>
          <cell r="BM342">
            <v>138</v>
          </cell>
          <cell r="BN342">
            <v>116</v>
          </cell>
          <cell r="BO342">
            <v>95</v>
          </cell>
          <cell r="BP342">
            <v>21</v>
          </cell>
          <cell r="BQ342">
            <v>9</v>
          </cell>
          <cell r="BR342">
            <v>22</v>
          </cell>
          <cell r="BS342">
            <v>8</v>
          </cell>
          <cell r="BT342">
            <v>14</v>
          </cell>
          <cell r="BU342">
            <v>0</v>
          </cell>
          <cell r="BV342">
            <v>322</v>
          </cell>
          <cell r="BW342">
            <v>284</v>
          </cell>
          <cell r="BX342">
            <v>171</v>
          </cell>
          <cell r="BY342">
            <v>113</v>
          </cell>
          <cell r="BZ342">
            <v>101</v>
          </cell>
          <cell r="CA342">
            <v>74</v>
          </cell>
          <cell r="CB342">
            <v>27</v>
          </cell>
          <cell r="CC342">
            <v>13</v>
          </cell>
          <cell r="CD342" t="str">
            <v>*</v>
          </cell>
          <cell r="CE342">
            <v>4</v>
          </cell>
          <cell r="CF342" t="str">
            <v>*</v>
          </cell>
          <cell r="CG342" t="str">
            <v>*</v>
          </cell>
          <cell r="CH342">
            <v>440</v>
          </cell>
          <cell r="CI342">
            <v>391</v>
          </cell>
          <cell r="CJ342">
            <v>290</v>
          </cell>
          <cell r="CK342">
            <v>101</v>
          </cell>
          <cell r="CL342">
            <v>86</v>
          </cell>
          <cell r="CM342">
            <v>59</v>
          </cell>
          <cell r="CN342">
            <v>27</v>
          </cell>
          <cell r="CO342">
            <v>13</v>
          </cell>
          <cell r="CP342">
            <v>15</v>
          </cell>
          <cell r="CQ342">
            <v>5</v>
          </cell>
          <cell r="CR342">
            <v>10</v>
          </cell>
          <cell r="CS342">
            <v>0</v>
          </cell>
          <cell r="CT342">
            <v>196</v>
          </cell>
          <cell r="CU342">
            <v>185</v>
          </cell>
          <cell r="CV342">
            <v>73</v>
          </cell>
          <cell r="CW342">
            <v>112</v>
          </cell>
          <cell r="CX342">
            <v>93</v>
          </cell>
          <cell r="CY342">
            <v>83</v>
          </cell>
          <cell r="CZ342">
            <v>10</v>
          </cell>
          <cell r="DA342">
            <v>8</v>
          </cell>
          <cell r="DB342" t="str">
            <v>*</v>
          </cell>
          <cell r="DC342">
            <v>10</v>
          </cell>
          <cell r="DD342" t="str">
            <v>*</v>
          </cell>
          <cell r="DE342" t="str">
            <v>*</v>
          </cell>
          <cell r="DF342">
            <v>709</v>
          </cell>
          <cell r="DG342">
            <v>627</v>
          </cell>
          <cell r="DH342">
            <v>424</v>
          </cell>
          <cell r="DI342">
            <v>203</v>
          </cell>
          <cell r="DJ342">
            <v>165</v>
          </cell>
          <cell r="DK342">
            <v>123</v>
          </cell>
          <cell r="DL342">
            <v>42</v>
          </cell>
          <cell r="DM342">
            <v>23</v>
          </cell>
          <cell r="DN342">
            <v>38</v>
          </cell>
          <cell r="DO342">
            <v>12</v>
          </cell>
          <cell r="DP342">
            <v>26</v>
          </cell>
          <cell r="DQ342">
            <v>0</v>
          </cell>
          <cell r="DR342">
            <v>267</v>
          </cell>
          <cell r="DS342">
            <v>228</v>
          </cell>
          <cell r="DT342">
            <v>154</v>
          </cell>
          <cell r="DU342">
            <v>74</v>
          </cell>
          <cell r="DV342" t="str">
            <v>*</v>
          </cell>
          <cell r="DW342">
            <v>37</v>
          </cell>
          <cell r="DX342" t="str">
            <v>*</v>
          </cell>
          <cell r="DY342">
            <v>11</v>
          </cell>
          <cell r="DZ342">
            <v>17</v>
          </cell>
          <cell r="EA342">
            <v>7</v>
          </cell>
          <cell r="EB342">
            <v>10</v>
          </cell>
          <cell r="EC342" t="str">
            <v>*</v>
          </cell>
          <cell r="ED342">
            <v>238</v>
          </cell>
          <cell r="EE342">
            <v>212</v>
          </cell>
          <cell r="EF342">
            <v>135</v>
          </cell>
          <cell r="EG342">
            <v>77</v>
          </cell>
          <cell r="EH342" t="str">
            <v>*</v>
          </cell>
          <cell r="EI342">
            <v>60</v>
          </cell>
          <cell r="EJ342" t="str">
            <v>*</v>
          </cell>
          <cell r="EK342" t="str">
            <v>*</v>
          </cell>
          <cell r="EL342" t="str">
            <v>*</v>
          </cell>
          <cell r="EM342">
            <v>0</v>
          </cell>
          <cell r="EN342" t="str">
            <v>*</v>
          </cell>
          <cell r="EO342">
            <v>0</v>
          </cell>
          <cell r="EP342">
            <v>123</v>
          </cell>
          <cell r="EQ342">
            <v>110</v>
          </cell>
          <cell r="ER342">
            <v>41</v>
          </cell>
          <cell r="ES342">
            <v>69</v>
          </cell>
          <cell r="ET342">
            <v>58</v>
          </cell>
          <cell r="EU342">
            <v>52</v>
          </cell>
          <cell r="EV342">
            <v>6</v>
          </cell>
          <cell r="EW342" t="str">
            <v>*</v>
          </cell>
          <cell r="EX342" t="str">
            <v>*</v>
          </cell>
          <cell r="EY342" t="str">
            <v>*</v>
          </cell>
          <cell r="EZ342">
            <v>0</v>
          </cell>
          <cell r="FA342" t="str">
            <v>*</v>
          </cell>
          <cell r="FB342">
            <v>604</v>
          </cell>
          <cell r="FC342">
            <v>554</v>
          </cell>
          <cell r="FD342">
            <v>226</v>
          </cell>
          <cell r="FE342">
            <v>328</v>
          </cell>
          <cell r="FF342">
            <v>283</v>
          </cell>
          <cell r="FG342">
            <v>243</v>
          </cell>
          <cell r="FH342">
            <v>40</v>
          </cell>
          <cell r="FI342">
            <v>18</v>
          </cell>
          <cell r="FJ342" t="str">
            <v>*</v>
          </cell>
          <cell r="FK342">
            <v>22</v>
          </cell>
          <cell r="FL342" t="str">
            <v>*</v>
          </cell>
          <cell r="FM342" t="str">
            <v>*</v>
          </cell>
          <cell r="FN342">
            <v>821</v>
          </cell>
          <cell r="FO342">
            <v>712</v>
          </cell>
          <cell r="FP342">
            <v>533</v>
          </cell>
          <cell r="FQ342">
            <v>179</v>
          </cell>
          <cell r="FR342" t="str">
            <v>*</v>
          </cell>
          <cell r="FS342">
            <v>88</v>
          </cell>
          <cell r="FT342" t="str">
            <v>*</v>
          </cell>
          <cell r="FU342">
            <v>27</v>
          </cell>
          <cell r="FV342" t="str">
            <v>*</v>
          </cell>
          <cell r="FW342" t="str">
            <v>*</v>
          </cell>
          <cell r="FX342">
            <v>29</v>
          </cell>
          <cell r="FY342">
            <v>0</v>
          </cell>
          <cell r="FZ342">
            <v>108</v>
          </cell>
          <cell r="GA342">
            <v>96</v>
          </cell>
          <cell r="GB342">
            <v>68</v>
          </cell>
          <cell r="GC342">
            <v>28</v>
          </cell>
          <cell r="GD342" t="str">
            <v>*</v>
          </cell>
          <cell r="GE342">
            <v>24</v>
          </cell>
          <cell r="GF342" t="str">
            <v>*</v>
          </cell>
          <cell r="GG342">
            <v>0</v>
          </cell>
          <cell r="GH342" t="str">
            <v>*</v>
          </cell>
          <cell r="GI342">
            <v>0</v>
          </cell>
          <cell r="GJ342" t="str">
            <v>*</v>
          </cell>
          <cell r="GK342">
            <v>0</v>
          </cell>
          <cell r="GL342">
            <v>0</v>
          </cell>
          <cell r="GM342">
            <v>0</v>
          </cell>
          <cell r="GN342">
            <v>0</v>
          </cell>
          <cell r="GO342">
            <v>0</v>
          </cell>
          <cell r="GP342">
            <v>0</v>
          </cell>
          <cell r="GQ342">
            <v>0</v>
          </cell>
          <cell r="GR342">
            <v>0</v>
          </cell>
          <cell r="GS342">
            <v>0</v>
          </cell>
          <cell r="GT342">
            <v>0</v>
          </cell>
          <cell r="GU342">
            <v>0</v>
          </cell>
          <cell r="GV342">
            <v>0</v>
          </cell>
          <cell r="GW342">
            <v>0</v>
          </cell>
          <cell r="GX342">
            <v>714</v>
          </cell>
          <cell r="GY342">
            <v>656</v>
          </cell>
          <cell r="GZ342">
            <v>313</v>
          </cell>
          <cell r="HA342">
            <v>343</v>
          </cell>
          <cell r="HB342">
            <v>294</v>
          </cell>
          <cell r="HC342">
            <v>248</v>
          </cell>
          <cell r="HD342">
            <v>46</v>
          </cell>
          <cell r="HE342">
            <v>21</v>
          </cell>
          <cell r="HF342">
            <v>45</v>
          </cell>
          <cell r="HG342">
            <v>22</v>
          </cell>
          <cell r="HH342">
            <v>23</v>
          </cell>
          <cell r="HI342">
            <v>4</v>
          </cell>
          <cell r="HJ342">
            <v>0</v>
          </cell>
          <cell r="HK342">
            <v>0</v>
          </cell>
          <cell r="HL342">
            <v>0</v>
          </cell>
          <cell r="HM342">
            <v>0</v>
          </cell>
          <cell r="HN342">
            <v>0</v>
          </cell>
          <cell r="HO342">
            <v>0</v>
          </cell>
          <cell r="HP342">
            <v>0</v>
          </cell>
          <cell r="HQ342">
            <v>0</v>
          </cell>
          <cell r="HR342">
            <v>0</v>
          </cell>
          <cell r="HS342">
            <v>0</v>
          </cell>
          <cell r="HT342">
            <v>0</v>
          </cell>
          <cell r="HU342">
            <v>0</v>
          </cell>
          <cell r="HV342">
            <v>1105</v>
          </cell>
          <cell r="HW342">
            <v>970</v>
          </cell>
          <cell r="HX342">
            <v>637</v>
          </cell>
          <cell r="HY342">
            <v>333</v>
          </cell>
          <cell r="HZ342">
            <v>271</v>
          </cell>
          <cell r="IA342">
            <v>209</v>
          </cell>
          <cell r="IB342">
            <v>62</v>
          </cell>
          <cell r="IC342">
            <v>34</v>
          </cell>
          <cell r="ID342">
            <v>59</v>
          </cell>
          <cell r="IE342">
            <v>26</v>
          </cell>
          <cell r="IF342">
            <v>33</v>
          </cell>
          <cell r="IG342">
            <v>3</v>
          </cell>
          <cell r="IH342">
            <v>428</v>
          </cell>
          <cell r="II342">
            <v>392</v>
          </cell>
          <cell r="IJ342">
            <v>190</v>
          </cell>
          <cell r="IK342">
            <v>202</v>
          </cell>
          <cell r="IL342">
            <v>173</v>
          </cell>
          <cell r="IM342">
            <v>146</v>
          </cell>
          <cell r="IN342">
            <v>27</v>
          </cell>
          <cell r="IO342">
            <v>11</v>
          </cell>
          <cell r="IP342" t="str">
            <v>*</v>
          </cell>
          <cell r="IQ342" t="str">
            <v>*</v>
          </cell>
          <cell r="IR342">
            <v>16</v>
          </cell>
          <cell r="IS342" t="str">
            <v>*</v>
          </cell>
        </row>
        <row r="343">
          <cell r="A343" t="str">
            <v>Donau-Ries</v>
          </cell>
          <cell r="B343">
            <v>1284</v>
          </cell>
          <cell r="C343">
            <v>1100</v>
          </cell>
          <cell r="D343">
            <v>642</v>
          </cell>
          <cell r="E343">
            <v>458</v>
          </cell>
          <cell r="F343">
            <v>414</v>
          </cell>
          <cell r="G343">
            <v>314</v>
          </cell>
          <cell r="H343">
            <v>99</v>
          </cell>
          <cell r="I343">
            <v>54</v>
          </cell>
          <cell r="J343" t="str">
            <v>*</v>
          </cell>
          <cell r="K343">
            <v>21</v>
          </cell>
          <cell r="L343" t="str">
            <v>*</v>
          </cell>
          <cell r="M343" t="str">
            <v>*</v>
          </cell>
          <cell r="N343">
            <v>683</v>
          </cell>
          <cell r="O343">
            <v>589</v>
          </cell>
          <cell r="P343">
            <v>348</v>
          </cell>
          <cell r="Q343">
            <v>241</v>
          </cell>
          <cell r="R343">
            <v>213</v>
          </cell>
          <cell r="S343">
            <v>166</v>
          </cell>
          <cell r="T343">
            <v>46</v>
          </cell>
          <cell r="U343">
            <v>22</v>
          </cell>
          <cell r="V343" t="str">
            <v>*</v>
          </cell>
          <cell r="W343">
            <v>14</v>
          </cell>
          <cell r="X343" t="str">
            <v>*</v>
          </cell>
          <cell r="Y343" t="str">
            <v>*</v>
          </cell>
          <cell r="Z343">
            <v>601</v>
          </cell>
          <cell r="AA343">
            <v>511</v>
          </cell>
          <cell r="AB343">
            <v>294</v>
          </cell>
          <cell r="AC343">
            <v>217</v>
          </cell>
          <cell r="AD343">
            <v>201</v>
          </cell>
          <cell r="AE343">
            <v>148</v>
          </cell>
          <cell r="AF343">
            <v>53</v>
          </cell>
          <cell r="AG343">
            <v>32</v>
          </cell>
          <cell r="AH343">
            <v>16</v>
          </cell>
          <cell r="AI343">
            <v>7</v>
          </cell>
          <cell r="AJ343">
            <v>9</v>
          </cell>
          <cell r="AK343">
            <v>0</v>
          </cell>
          <cell r="AL343">
            <v>124</v>
          </cell>
          <cell r="AM343">
            <v>105</v>
          </cell>
          <cell r="AN343">
            <v>65</v>
          </cell>
          <cell r="AO343">
            <v>40</v>
          </cell>
          <cell r="AP343" t="str">
            <v>*</v>
          </cell>
          <cell r="AQ343">
            <v>22</v>
          </cell>
          <cell r="AR343" t="str">
            <v>*</v>
          </cell>
          <cell r="AS343" t="str">
            <v>*</v>
          </cell>
          <cell r="AT343" t="str">
            <v>*</v>
          </cell>
          <cell r="AU343">
            <v>8</v>
          </cell>
          <cell r="AV343" t="str">
            <v>*</v>
          </cell>
          <cell r="AW343">
            <v>0</v>
          </cell>
          <cell r="AX343">
            <v>265</v>
          </cell>
          <cell r="AY343">
            <v>232</v>
          </cell>
          <cell r="AZ343">
            <v>119</v>
          </cell>
          <cell r="BA343">
            <v>113</v>
          </cell>
          <cell r="BB343">
            <v>102</v>
          </cell>
          <cell r="BC343">
            <v>89</v>
          </cell>
          <cell r="BD343">
            <v>12</v>
          </cell>
          <cell r="BE343" t="str">
            <v>*</v>
          </cell>
          <cell r="BF343" t="str">
            <v>*</v>
          </cell>
          <cell r="BG343" t="str">
            <v>*</v>
          </cell>
          <cell r="BH343">
            <v>5</v>
          </cell>
          <cell r="BI343" t="str">
            <v>*</v>
          </cell>
          <cell r="BJ343">
            <v>272</v>
          </cell>
          <cell r="BK343">
            <v>238</v>
          </cell>
          <cell r="BL343">
            <v>114</v>
          </cell>
          <cell r="BM343">
            <v>124</v>
          </cell>
          <cell r="BN343">
            <v>113</v>
          </cell>
          <cell r="BO343">
            <v>86</v>
          </cell>
          <cell r="BP343">
            <v>27</v>
          </cell>
          <cell r="BQ343">
            <v>19</v>
          </cell>
          <cell r="BR343" t="str">
            <v>*</v>
          </cell>
          <cell r="BS343" t="str">
            <v>*</v>
          </cell>
          <cell r="BT343">
            <v>5</v>
          </cell>
          <cell r="BU343" t="str">
            <v>*</v>
          </cell>
          <cell r="BV343">
            <v>269</v>
          </cell>
          <cell r="BW343">
            <v>224</v>
          </cell>
          <cell r="BX343">
            <v>127</v>
          </cell>
          <cell r="BY343">
            <v>97</v>
          </cell>
          <cell r="BZ343">
            <v>87</v>
          </cell>
          <cell r="CA343">
            <v>73</v>
          </cell>
          <cell r="CB343">
            <v>14</v>
          </cell>
          <cell r="CC343">
            <v>8</v>
          </cell>
          <cell r="CD343">
            <v>10</v>
          </cell>
          <cell r="CE343">
            <v>3</v>
          </cell>
          <cell r="CF343">
            <v>7</v>
          </cell>
          <cell r="CG343">
            <v>0</v>
          </cell>
          <cell r="CH343">
            <v>354</v>
          </cell>
          <cell r="CI343">
            <v>301</v>
          </cell>
          <cell r="CJ343">
            <v>217</v>
          </cell>
          <cell r="CK343">
            <v>84</v>
          </cell>
          <cell r="CL343" t="str">
            <v>*</v>
          </cell>
          <cell r="CM343">
            <v>44</v>
          </cell>
          <cell r="CN343" t="str">
            <v>*</v>
          </cell>
          <cell r="CO343">
            <v>19</v>
          </cell>
          <cell r="CP343" t="str">
            <v>*</v>
          </cell>
          <cell r="CQ343" t="str">
            <v>*</v>
          </cell>
          <cell r="CR343">
            <v>0</v>
          </cell>
          <cell r="CS343">
            <v>0</v>
          </cell>
          <cell r="CT343">
            <v>155</v>
          </cell>
          <cell r="CU343">
            <v>133</v>
          </cell>
          <cell r="CV343">
            <v>61</v>
          </cell>
          <cell r="CW343">
            <v>72</v>
          </cell>
          <cell r="CX343">
            <v>61</v>
          </cell>
          <cell r="CY343">
            <v>49</v>
          </cell>
          <cell r="CZ343">
            <v>12</v>
          </cell>
          <cell r="DA343">
            <v>10</v>
          </cell>
          <cell r="DB343" t="str">
            <v>*</v>
          </cell>
          <cell r="DC343">
            <v>6</v>
          </cell>
          <cell r="DD343" t="str">
            <v>*</v>
          </cell>
          <cell r="DE343" t="str">
            <v>*</v>
          </cell>
          <cell r="DF343">
            <v>573</v>
          </cell>
          <cell r="DG343">
            <v>483</v>
          </cell>
          <cell r="DH343">
            <v>344</v>
          </cell>
          <cell r="DI343">
            <v>139</v>
          </cell>
          <cell r="DJ343">
            <v>118</v>
          </cell>
          <cell r="DK343">
            <v>76</v>
          </cell>
          <cell r="DL343">
            <v>42</v>
          </cell>
          <cell r="DM343">
            <v>24</v>
          </cell>
          <cell r="DN343" t="str">
            <v>*</v>
          </cell>
          <cell r="DO343" t="str">
            <v>*</v>
          </cell>
          <cell r="DP343">
            <v>10</v>
          </cell>
          <cell r="DQ343" t="str">
            <v>*</v>
          </cell>
          <cell r="DR343">
            <v>207</v>
          </cell>
          <cell r="DS343">
            <v>173</v>
          </cell>
          <cell r="DT343">
            <v>132</v>
          </cell>
          <cell r="DU343">
            <v>41</v>
          </cell>
          <cell r="DV343">
            <v>37</v>
          </cell>
          <cell r="DW343">
            <v>19</v>
          </cell>
          <cell r="DX343">
            <v>18</v>
          </cell>
          <cell r="DY343">
            <v>8</v>
          </cell>
          <cell r="DZ343">
            <v>4</v>
          </cell>
          <cell r="EA343" t="str">
            <v>*</v>
          </cell>
          <cell r="EB343" t="str">
            <v>*</v>
          </cell>
          <cell r="EC343">
            <v>0</v>
          </cell>
          <cell r="ED343">
            <v>146</v>
          </cell>
          <cell r="EE343">
            <v>125</v>
          </cell>
          <cell r="EF343">
            <v>60</v>
          </cell>
          <cell r="EG343">
            <v>65</v>
          </cell>
          <cell r="EH343">
            <v>62</v>
          </cell>
          <cell r="EI343">
            <v>48</v>
          </cell>
          <cell r="EJ343">
            <v>14</v>
          </cell>
          <cell r="EK343">
            <v>4</v>
          </cell>
          <cell r="EL343">
            <v>3</v>
          </cell>
          <cell r="EM343" t="str">
            <v>*</v>
          </cell>
          <cell r="EN343" t="str">
            <v>*</v>
          </cell>
          <cell r="EO343">
            <v>0</v>
          </cell>
          <cell r="EP343">
            <v>203</v>
          </cell>
          <cell r="EQ343">
            <v>186</v>
          </cell>
          <cell r="ER343">
            <v>45</v>
          </cell>
          <cell r="ES343">
            <v>141</v>
          </cell>
          <cell r="ET343">
            <v>136</v>
          </cell>
          <cell r="EU343">
            <v>122</v>
          </cell>
          <cell r="EV343">
            <v>13</v>
          </cell>
          <cell r="EW343">
            <v>8</v>
          </cell>
          <cell r="EX343" t="str">
            <v>*</v>
          </cell>
          <cell r="EY343">
            <v>3</v>
          </cell>
          <cell r="EZ343" t="str">
            <v>*</v>
          </cell>
          <cell r="FA343" t="str">
            <v>*</v>
          </cell>
          <cell r="FB343">
            <v>533</v>
          </cell>
          <cell r="FC343">
            <v>476</v>
          </cell>
          <cell r="FD343">
            <v>189</v>
          </cell>
          <cell r="FE343">
            <v>287</v>
          </cell>
          <cell r="FF343">
            <v>262</v>
          </cell>
          <cell r="FG343">
            <v>219</v>
          </cell>
          <cell r="FH343">
            <v>42</v>
          </cell>
          <cell r="FI343">
            <v>28</v>
          </cell>
          <cell r="FJ343" t="str">
            <v>*</v>
          </cell>
          <cell r="FK343">
            <v>12</v>
          </cell>
          <cell r="FL343" t="str">
            <v>*</v>
          </cell>
          <cell r="FM343" t="str">
            <v>*</v>
          </cell>
          <cell r="FN343">
            <v>669</v>
          </cell>
          <cell r="FO343">
            <v>555</v>
          </cell>
          <cell r="FP343">
            <v>417</v>
          </cell>
          <cell r="FQ343">
            <v>138</v>
          </cell>
          <cell r="FR343">
            <v>119</v>
          </cell>
          <cell r="FS343">
            <v>71</v>
          </cell>
          <cell r="FT343">
            <v>48</v>
          </cell>
          <cell r="FU343">
            <v>23</v>
          </cell>
          <cell r="FV343">
            <v>19</v>
          </cell>
          <cell r="FW343">
            <v>9</v>
          </cell>
          <cell r="FX343">
            <v>10</v>
          </cell>
          <cell r="FY343">
            <v>0</v>
          </cell>
          <cell r="FZ343">
            <v>82</v>
          </cell>
          <cell r="GA343">
            <v>69</v>
          </cell>
          <cell r="GB343">
            <v>36</v>
          </cell>
          <cell r="GC343">
            <v>33</v>
          </cell>
          <cell r="GD343">
            <v>33</v>
          </cell>
          <cell r="GE343">
            <v>24</v>
          </cell>
          <cell r="GF343">
            <v>9</v>
          </cell>
          <cell r="GG343">
            <v>3</v>
          </cell>
          <cell r="GH343">
            <v>0</v>
          </cell>
          <cell r="GI343">
            <v>0</v>
          </cell>
          <cell r="GJ343">
            <v>0</v>
          </cell>
          <cell r="GK343">
            <v>0</v>
          </cell>
          <cell r="GL343">
            <v>0</v>
          </cell>
          <cell r="GM343">
            <v>0</v>
          </cell>
          <cell r="GN343">
            <v>0</v>
          </cell>
          <cell r="GO343">
            <v>0</v>
          </cell>
          <cell r="GP343">
            <v>0</v>
          </cell>
          <cell r="GQ343">
            <v>0</v>
          </cell>
          <cell r="GR343">
            <v>0</v>
          </cell>
          <cell r="GS343">
            <v>0</v>
          </cell>
          <cell r="GT343">
            <v>0</v>
          </cell>
          <cell r="GU343">
            <v>0</v>
          </cell>
          <cell r="GV343">
            <v>0</v>
          </cell>
          <cell r="GW343">
            <v>0</v>
          </cell>
          <cell r="GX343">
            <v>652</v>
          </cell>
          <cell r="GY343">
            <v>582</v>
          </cell>
          <cell r="GZ343">
            <v>273</v>
          </cell>
          <cell r="HA343">
            <v>309</v>
          </cell>
          <cell r="HB343">
            <v>283</v>
          </cell>
          <cell r="HC343">
            <v>233</v>
          </cell>
          <cell r="HD343">
            <v>49</v>
          </cell>
          <cell r="HE343">
            <v>34</v>
          </cell>
          <cell r="HF343">
            <v>23</v>
          </cell>
          <cell r="HG343">
            <v>13</v>
          </cell>
          <cell r="HH343">
            <v>10</v>
          </cell>
          <cell r="HI343">
            <v>3</v>
          </cell>
          <cell r="HJ343">
            <v>0</v>
          </cell>
          <cell r="HK343">
            <v>0</v>
          </cell>
          <cell r="HL343">
            <v>0</v>
          </cell>
          <cell r="HM343">
            <v>0</v>
          </cell>
          <cell r="HN343">
            <v>0</v>
          </cell>
          <cell r="HO343">
            <v>0</v>
          </cell>
          <cell r="HP343">
            <v>0</v>
          </cell>
          <cell r="HQ343">
            <v>0</v>
          </cell>
          <cell r="HR343">
            <v>0</v>
          </cell>
          <cell r="HS343">
            <v>0</v>
          </cell>
          <cell r="HT343">
            <v>0</v>
          </cell>
          <cell r="HU343">
            <v>0</v>
          </cell>
          <cell r="HV343">
            <v>801</v>
          </cell>
          <cell r="HW343">
            <v>676</v>
          </cell>
          <cell r="HX343">
            <v>425</v>
          </cell>
          <cell r="HY343">
            <v>251</v>
          </cell>
          <cell r="HZ343">
            <v>232</v>
          </cell>
          <cell r="IA343">
            <v>164</v>
          </cell>
          <cell r="IB343">
            <v>67</v>
          </cell>
          <cell r="IC343">
            <v>32</v>
          </cell>
          <cell r="ID343" t="str">
            <v>*</v>
          </cell>
          <cell r="IE343">
            <v>12</v>
          </cell>
          <cell r="IF343" t="str">
            <v>*</v>
          </cell>
          <cell r="IG343" t="str">
            <v>*</v>
          </cell>
          <cell r="IH343">
            <v>483</v>
          </cell>
          <cell r="II343">
            <v>424</v>
          </cell>
          <cell r="IJ343">
            <v>217</v>
          </cell>
          <cell r="IK343">
            <v>207</v>
          </cell>
          <cell r="IL343">
            <v>182</v>
          </cell>
          <cell r="IM343">
            <v>150</v>
          </cell>
          <cell r="IN343">
            <v>32</v>
          </cell>
          <cell r="IO343">
            <v>22</v>
          </cell>
          <cell r="IP343" t="str">
            <v>*</v>
          </cell>
          <cell r="IQ343" t="str">
            <v>*</v>
          </cell>
          <cell r="IR343">
            <v>14</v>
          </cell>
          <cell r="IS343" t="str">
            <v>*</v>
          </cell>
        </row>
        <row r="344">
          <cell r="A344" t="str">
            <v>Oberallgäu</v>
          </cell>
          <cell r="B344">
            <v>2245</v>
          </cell>
          <cell r="C344">
            <v>1563</v>
          </cell>
          <cell r="D344">
            <v>951</v>
          </cell>
          <cell r="E344">
            <v>612</v>
          </cell>
          <cell r="F344">
            <v>418</v>
          </cell>
          <cell r="G344">
            <v>330</v>
          </cell>
          <cell r="H344">
            <v>88</v>
          </cell>
          <cell r="I344">
            <v>25</v>
          </cell>
          <cell r="J344">
            <v>164</v>
          </cell>
          <cell r="K344">
            <v>139</v>
          </cell>
          <cell r="L344">
            <v>25</v>
          </cell>
          <cell r="M344">
            <v>30</v>
          </cell>
          <cell r="N344">
            <v>1150</v>
          </cell>
          <cell r="O344">
            <v>815</v>
          </cell>
          <cell r="P344">
            <v>479</v>
          </cell>
          <cell r="Q344">
            <v>336</v>
          </cell>
          <cell r="R344">
            <v>227</v>
          </cell>
          <cell r="S344">
            <v>183</v>
          </cell>
          <cell r="T344">
            <v>44</v>
          </cell>
          <cell r="U344">
            <v>12</v>
          </cell>
          <cell r="V344">
            <v>93</v>
          </cell>
          <cell r="W344">
            <v>78</v>
          </cell>
          <cell r="X344">
            <v>15</v>
          </cell>
          <cell r="Y344">
            <v>16</v>
          </cell>
          <cell r="Z344">
            <v>1095</v>
          </cell>
          <cell r="AA344">
            <v>748</v>
          </cell>
          <cell r="AB344">
            <v>472</v>
          </cell>
          <cell r="AC344">
            <v>276</v>
          </cell>
          <cell r="AD344">
            <v>191</v>
          </cell>
          <cell r="AE344">
            <v>147</v>
          </cell>
          <cell r="AF344">
            <v>44</v>
          </cell>
          <cell r="AG344">
            <v>13</v>
          </cell>
          <cell r="AH344">
            <v>71</v>
          </cell>
          <cell r="AI344">
            <v>61</v>
          </cell>
          <cell r="AJ344">
            <v>10</v>
          </cell>
          <cell r="AK344">
            <v>14</v>
          </cell>
          <cell r="AL344">
            <v>208</v>
          </cell>
          <cell r="AM344">
            <v>162</v>
          </cell>
          <cell r="AN344">
            <v>91</v>
          </cell>
          <cell r="AO344">
            <v>71</v>
          </cell>
          <cell r="AP344">
            <v>41</v>
          </cell>
          <cell r="AQ344">
            <v>34</v>
          </cell>
          <cell r="AR344">
            <v>7</v>
          </cell>
          <cell r="AS344" t="str">
            <v>*</v>
          </cell>
          <cell r="AT344">
            <v>24</v>
          </cell>
          <cell r="AU344">
            <v>16</v>
          </cell>
          <cell r="AV344">
            <v>8</v>
          </cell>
          <cell r="AW344">
            <v>6</v>
          </cell>
          <cell r="AX344">
            <v>430</v>
          </cell>
          <cell r="AY344">
            <v>306</v>
          </cell>
          <cell r="AZ344">
            <v>174</v>
          </cell>
          <cell r="BA344">
            <v>132</v>
          </cell>
          <cell r="BB344">
            <v>80</v>
          </cell>
          <cell r="BC344">
            <v>60</v>
          </cell>
          <cell r="BD344">
            <v>20</v>
          </cell>
          <cell r="BE344">
            <v>5</v>
          </cell>
          <cell r="BF344">
            <v>46</v>
          </cell>
          <cell r="BG344">
            <v>41</v>
          </cell>
          <cell r="BH344">
            <v>5</v>
          </cell>
          <cell r="BI344">
            <v>6</v>
          </cell>
          <cell r="BJ344">
            <v>428</v>
          </cell>
          <cell r="BK344">
            <v>294</v>
          </cell>
          <cell r="BL344">
            <v>148</v>
          </cell>
          <cell r="BM344">
            <v>146</v>
          </cell>
          <cell r="BN344">
            <v>108</v>
          </cell>
          <cell r="BO344">
            <v>85</v>
          </cell>
          <cell r="BP344">
            <v>23</v>
          </cell>
          <cell r="BQ344">
            <v>9</v>
          </cell>
          <cell r="BR344">
            <v>33</v>
          </cell>
          <cell r="BS344" t="str">
            <v>*</v>
          </cell>
          <cell r="BT344" t="str">
            <v>*</v>
          </cell>
          <cell r="BU344">
            <v>5</v>
          </cell>
          <cell r="BV344">
            <v>517</v>
          </cell>
          <cell r="BW344">
            <v>360</v>
          </cell>
          <cell r="BX344">
            <v>203</v>
          </cell>
          <cell r="BY344">
            <v>157</v>
          </cell>
          <cell r="BZ344">
            <v>109</v>
          </cell>
          <cell r="CA344">
            <v>90</v>
          </cell>
          <cell r="CB344">
            <v>19</v>
          </cell>
          <cell r="CC344" t="str">
            <v>*</v>
          </cell>
          <cell r="CD344">
            <v>38</v>
          </cell>
          <cell r="CE344" t="str">
            <v>*</v>
          </cell>
          <cell r="CF344" t="str">
            <v>*</v>
          </cell>
          <cell r="CG344">
            <v>10</v>
          </cell>
          <cell r="CH344">
            <v>662</v>
          </cell>
          <cell r="CI344">
            <v>441</v>
          </cell>
          <cell r="CJ344">
            <v>335</v>
          </cell>
          <cell r="CK344">
            <v>106</v>
          </cell>
          <cell r="CL344">
            <v>80</v>
          </cell>
          <cell r="CM344">
            <v>61</v>
          </cell>
          <cell r="CN344">
            <v>19</v>
          </cell>
          <cell r="CO344">
            <v>5</v>
          </cell>
          <cell r="CP344">
            <v>23</v>
          </cell>
          <cell r="CQ344">
            <v>16</v>
          </cell>
          <cell r="CR344">
            <v>7</v>
          </cell>
          <cell r="CS344">
            <v>3</v>
          </cell>
          <cell r="CT344">
            <v>222</v>
          </cell>
          <cell r="CU344">
            <v>155</v>
          </cell>
          <cell r="CV344">
            <v>54</v>
          </cell>
          <cell r="CW344">
            <v>101</v>
          </cell>
          <cell r="CX344">
            <v>85</v>
          </cell>
          <cell r="CY344">
            <v>81</v>
          </cell>
          <cell r="CZ344">
            <v>4</v>
          </cell>
          <cell r="DA344" t="str">
            <v>*</v>
          </cell>
          <cell r="DB344">
            <v>13</v>
          </cell>
          <cell r="DC344">
            <v>10</v>
          </cell>
          <cell r="DD344">
            <v>3</v>
          </cell>
          <cell r="DE344">
            <v>3</v>
          </cell>
          <cell r="DF344">
            <v>830</v>
          </cell>
          <cell r="DG344">
            <v>550</v>
          </cell>
          <cell r="DH344">
            <v>387</v>
          </cell>
          <cell r="DI344">
            <v>163</v>
          </cell>
          <cell r="DJ344">
            <v>116</v>
          </cell>
          <cell r="DK344">
            <v>74</v>
          </cell>
          <cell r="DL344">
            <v>42</v>
          </cell>
          <cell r="DM344">
            <v>14</v>
          </cell>
          <cell r="DN344">
            <v>43</v>
          </cell>
          <cell r="DO344">
            <v>35</v>
          </cell>
          <cell r="DP344">
            <v>8</v>
          </cell>
          <cell r="DQ344">
            <v>4</v>
          </cell>
          <cell r="DR344">
            <v>429</v>
          </cell>
          <cell r="DS344">
            <v>297</v>
          </cell>
          <cell r="DT344">
            <v>244</v>
          </cell>
          <cell r="DU344">
            <v>53</v>
          </cell>
          <cell r="DV344">
            <v>36</v>
          </cell>
          <cell r="DW344">
            <v>22</v>
          </cell>
          <cell r="DX344">
            <v>14</v>
          </cell>
          <cell r="DY344">
            <v>4</v>
          </cell>
          <cell r="DZ344">
            <v>14</v>
          </cell>
          <cell r="EA344">
            <v>7</v>
          </cell>
          <cell r="EB344">
            <v>7</v>
          </cell>
          <cell r="EC344">
            <v>3</v>
          </cell>
          <cell r="ED344">
            <v>337</v>
          </cell>
          <cell r="EE344">
            <v>214</v>
          </cell>
          <cell r="EF344">
            <v>147</v>
          </cell>
          <cell r="EG344">
            <v>67</v>
          </cell>
          <cell r="EH344">
            <v>49</v>
          </cell>
          <cell r="EI344">
            <v>39</v>
          </cell>
          <cell r="EJ344">
            <v>10</v>
          </cell>
          <cell r="EK344" t="str">
            <v>*</v>
          </cell>
          <cell r="EL344">
            <v>14</v>
          </cell>
          <cell r="EM344">
            <v>9</v>
          </cell>
          <cell r="EN344">
            <v>5</v>
          </cell>
          <cell r="EO344">
            <v>4</v>
          </cell>
          <cell r="EP344">
            <v>427</v>
          </cell>
          <cell r="EQ344">
            <v>347</v>
          </cell>
          <cell r="ER344">
            <v>119</v>
          </cell>
          <cell r="ES344">
            <v>228</v>
          </cell>
          <cell r="ET344">
            <v>132</v>
          </cell>
          <cell r="EU344">
            <v>114</v>
          </cell>
          <cell r="EV344">
            <v>18</v>
          </cell>
          <cell r="EW344">
            <v>3</v>
          </cell>
          <cell r="EX344">
            <v>80</v>
          </cell>
          <cell r="EY344" t="str">
            <v>*</v>
          </cell>
          <cell r="EZ344" t="str">
            <v>*</v>
          </cell>
          <cell r="FA344">
            <v>16</v>
          </cell>
          <cell r="FB344">
            <v>835</v>
          </cell>
          <cell r="FC344">
            <v>612</v>
          </cell>
          <cell r="FD344">
            <v>209</v>
          </cell>
          <cell r="FE344">
            <v>403</v>
          </cell>
          <cell r="FF344">
            <v>276</v>
          </cell>
          <cell r="FG344">
            <v>237</v>
          </cell>
          <cell r="FH344">
            <v>39</v>
          </cell>
          <cell r="FI344" t="str">
            <v>*</v>
          </cell>
          <cell r="FJ344">
            <v>104</v>
          </cell>
          <cell r="FK344">
            <v>101</v>
          </cell>
          <cell r="FL344">
            <v>3</v>
          </cell>
          <cell r="FM344">
            <v>23</v>
          </cell>
          <cell r="FN344">
            <v>1206</v>
          </cell>
          <cell r="FO344">
            <v>829</v>
          </cell>
          <cell r="FP344">
            <v>665</v>
          </cell>
          <cell r="FQ344">
            <v>164</v>
          </cell>
          <cell r="FR344">
            <v>108</v>
          </cell>
          <cell r="FS344">
            <v>68</v>
          </cell>
          <cell r="FT344">
            <v>40</v>
          </cell>
          <cell r="FU344">
            <v>13</v>
          </cell>
          <cell r="FV344" t="str">
            <v>*</v>
          </cell>
          <cell r="FW344">
            <v>31</v>
          </cell>
          <cell r="FX344" t="str">
            <v>*</v>
          </cell>
          <cell r="FY344" t="str">
            <v>*</v>
          </cell>
          <cell r="FZ344">
            <v>163</v>
          </cell>
          <cell r="GA344">
            <v>103</v>
          </cell>
          <cell r="GB344">
            <v>73</v>
          </cell>
          <cell r="GC344">
            <v>30</v>
          </cell>
          <cell r="GD344">
            <v>20</v>
          </cell>
          <cell r="GE344">
            <v>14</v>
          </cell>
          <cell r="GF344">
            <v>6</v>
          </cell>
          <cell r="GG344" t="str">
            <v>*</v>
          </cell>
          <cell r="GH344" t="str">
            <v>*</v>
          </cell>
          <cell r="GI344">
            <v>7</v>
          </cell>
          <cell r="GJ344" t="str">
            <v>*</v>
          </cell>
          <cell r="GK344" t="str">
            <v>*</v>
          </cell>
          <cell r="GL344">
            <v>41</v>
          </cell>
          <cell r="GM344">
            <v>19</v>
          </cell>
          <cell r="GN344">
            <v>4</v>
          </cell>
          <cell r="GO344">
            <v>15</v>
          </cell>
          <cell r="GP344" t="str">
            <v>*</v>
          </cell>
          <cell r="GQ344">
            <v>11</v>
          </cell>
          <cell r="GR344" t="str">
            <v>*</v>
          </cell>
          <cell r="GS344">
            <v>0</v>
          </cell>
          <cell r="GT344">
            <v>0</v>
          </cell>
          <cell r="GU344">
            <v>0</v>
          </cell>
          <cell r="GV344">
            <v>0</v>
          </cell>
          <cell r="GW344" t="str">
            <v>*</v>
          </cell>
          <cell r="GX344">
            <v>945</v>
          </cell>
          <cell r="GY344">
            <v>662</v>
          </cell>
          <cell r="GZ344">
            <v>250</v>
          </cell>
          <cell r="HA344">
            <v>412</v>
          </cell>
          <cell r="HB344">
            <v>281</v>
          </cell>
          <cell r="HC344">
            <v>240</v>
          </cell>
          <cell r="HD344">
            <v>41</v>
          </cell>
          <cell r="HE344">
            <v>10</v>
          </cell>
          <cell r="HF344">
            <v>108</v>
          </cell>
          <cell r="HG344">
            <v>103</v>
          </cell>
          <cell r="HH344">
            <v>5</v>
          </cell>
          <cell r="HI344">
            <v>23</v>
          </cell>
          <cell r="HJ344">
            <v>41</v>
          </cell>
          <cell r="HK344">
            <v>19</v>
          </cell>
          <cell r="HL344">
            <v>4</v>
          </cell>
          <cell r="HM344">
            <v>15</v>
          </cell>
          <cell r="HN344" t="str">
            <v>*</v>
          </cell>
          <cell r="HO344">
            <v>11</v>
          </cell>
          <cell r="HP344" t="str">
            <v>*</v>
          </cell>
          <cell r="HQ344">
            <v>0</v>
          </cell>
          <cell r="HR344">
            <v>0</v>
          </cell>
          <cell r="HS344">
            <v>0</v>
          </cell>
          <cell r="HT344">
            <v>0</v>
          </cell>
          <cell r="HU344" t="str">
            <v>*</v>
          </cell>
          <cell r="HV344">
            <v>1646</v>
          </cell>
          <cell r="HW344">
            <v>1292</v>
          </cell>
          <cell r="HX344">
            <v>829</v>
          </cell>
          <cell r="HY344">
            <v>463</v>
          </cell>
          <cell r="HZ344">
            <v>287</v>
          </cell>
          <cell r="IA344">
            <v>220</v>
          </cell>
          <cell r="IB344">
            <v>67</v>
          </cell>
          <cell r="IC344">
            <v>21</v>
          </cell>
          <cell r="ID344">
            <v>150</v>
          </cell>
          <cell r="IE344">
            <v>126</v>
          </cell>
          <cell r="IF344">
            <v>24</v>
          </cell>
          <cell r="IG344">
            <v>26</v>
          </cell>
          <cell r="IH344">
            <v>599</v>
          </cell>
          <cell r="II344">
            <v>271</v>
          </cell>
          <cell r="IJ344">
            <v>122</v>
          </cell>
          <cell r="IK344">
            <v>149</v>
          </cell>
          <cell r="IL344">
            <v>131</v>
          </cell>
          <cell r="IM344">
            <v>110</v>
          </cell>
          <cell r="IN344">
            <v>21</v>
          </cell>
          <cell r="IO344">
            <v>4</v>
          </cell>
          <cell r="IP344">
            <v>14</v>
          </cell>
          <cell r="IQ344" t="str">
            <v>*</v>
          </cell>
          <cell r="IR344" t="str">
            <v>*</v>
          </cell>
          <cell r="IS344">
            <v>4</v>
          </cell>
        </row>
        <row r="345">
          <cell r="A345" t="str">
            <v>Regionalverband Saarbrücken</v>
          </cell>
          <cell r="B345">
            <v>15933</v>
          </cell>
          <cell r="C345">
            <v>11121</v>
          </cell>
          <cell r="D345">
            <v>5250</v>
          </cell>
          <cell r="E345">
            <v>5871</v>
          </cell>
          <cell r="F345">
            <v>4313</v>
          </cell>
          <cell r="G345">
            <v>3449</v>
          </cell>
          <cell r="H345">
            <v>862</v>
          </cell>
          <cell r="I345">
            <v>252</v>
          </cell>
          <cell r="J345">
            <v>1113</v>
          </cell>
          <cell r="K345">
            <v>737</v>
          </cell>
          <cell r="L345">
            <v>374</v>
          </cell>
          <cell r="M345">
            <v>445</v>
          </cell>
          <cell r="N345">
            <v>9555</v>
          </cell>
          <cell r="O345">
            <v>6793</v>
          </cell>
          <cell r="P345">
            <v>3186</v>
          </cell>
          <cell r="Q345">
            <v>3607</v>
          </cell>
          <cell r="R345">
            <v>2602</v>
          </cell>
          <cell r="S345">
            <v>2097</v>
          </cell>
          <cell r="T345">
            <v>504</v>
          </cell>
          <cell r="U345">
            <v>152</v>
          </cell>
          <cell r="V345">
            <v>697</v>
          </cell>
          <cell r="W345">
            <v>459</v>
          </cell>
          <cell r="X345">
            <v>236</v>
          </cell>
          <cell r="Y345">
            <v>308</v>
          </cell>
          <cell r="Z345">
            <v>6378</v>
          </cell>
          <cell r="AA345">
            <v>4328</v>
          </cell>
          <cell r="AB345">
            <v>2064</v>
          </cell>
          <cell r="AC345">
            <v>2264</v>
          </cell>
          <cell r="AD345">
            <v>1711</v>
          </cell>
          <cell r="AE345">
            <v>1352</v>
          </cell>
          <cell r="AF345">
            <v>358</v>
          </cell>
          <cell r="AG345">
            <v>100</v>
          </cell>
          <cell r="AH345">
            <v>416</v>
          </cell>
          <cell r="AI345">
            <v>278</v>
          </cell>
          <cell r="AJ345">
            <v>138</v>
          </cell>
          <cell r="AK345">
            <v>137</v>
          </cell>
          <cell r="AL345">
            <v>1300</v>
          </cell>
          <cell r="AM345">
            <v>954</v>
          </cell>
          <cell r="AN345">
            <v>385</v>
          </cell>
          <cell r="AO345">
            <v>569</v>
          </cell>
          <cell r="AP345">
            <v>349</v>
          </cell>
          <cell r="AQ345">
            <v>322</v>
          </cell>
          <cell r="AR345">
            <v>27</v>
          </cell>
          <cell r="AS345">
            <v>6</v>
          </cell>
          <cell r="AT345">
            <v>161</v>
          </cell>
          <cell r="AU345">
            <v>92</v>
          </cell>
          <cell r="AV345">
            <v>68</v>
          </cell>
          <cell r="AW345">
            <v>59</v>
          </cell>
          <cell r="AX345">
            <v>4322</v>
          </cell>
          <cell r="AY345">
            <v>3248</v>
          </cell>
          <cell r="AZ345">
            <v>1437</v>
          </cell>
          <cell r="BA345">
            <v>1811</v>
          </cell>
          <cell r="BB345">
            <v>1245</v>
          </cell>
          <cell r="BC345">
            <v>1064</v>
          </cell>
          <cell r="BD345">
            <v>181</v>
          </cell>
          <cell r="BE345">
            <v>63</v>
          </cell>
          <cell r="BF345">
            <v>396</v>
          </cell>
          <cell r="BG345">
            <v>254</v>
          </cell>
          <cell r="BH345">
            <v>141</v>
          </cell>
          <cell r="BI345">
            <v>170</v>
          </cell>
          <cell r="BJ345">
            <v>3786</v>
          </cell>
          <cell r="BK345">
            <v>2661</v>
          </cell>
          <cell r="BL345">
            <v>1105</v>
          </cell>
          <cell r="BM345">
            <v>1556</v>
          </cell>
          <cell r="BN345">
            <v>1189</v>
          </cell>
          <cell r="BO345">
            <v>968</v>
          </cell>
          <cell r="BP345">
            <v>221</v>
          </cell>
          <cell r="BQ345">
            <v>63</v>
          </cell>
          <cell r="BR345">
            <v>273</v>
          </cell>
          <cell r="BS345">
            <v>186</v>
          </cell>
          <cell r="BT345">
            <v>87</v>
          </cell>
          <cell r="BU345">
            <v>94</v>
          </cell>
          <cell r="BV345">
            <v>3591</v>
          </cell>
          <cell r="BW345">
            <v>2378</v>
          </cell>
          <cell r="BX345">
            <v>1184</v>
          </cell>
          <cell r="BY345">
            <v>1194</v>
          </cell>
          <cell r="BZ345">
            <v>915</v>
          </cell>
          <cell r="CA345">
            <v>711</v>
          </cell>
          <cell r="CB345">
            <v>202</v>
          </cell>
          <cell r="CC345">
            <v>46</v>
          </cell>
          <cell r="CD345">
            <v>198</v>
          </cell>
          <cell r="CE345">
            <v>148</v>
          </cell>
          <cell r="CF345">
            <v>50</v>
          </cell>
          <cell r="CG345">
            <v>81</v>
          </cell>
          <cell r="CH345">
            <v>2934</v>
          </cell>
          <cell r="CI345">
            <v>1880</v>
          </cell>
          <cell r="CJ345">
            <v>1139</v>
          </cell>
          <cell r="CK345">
            <v>741</v>
          </cell>
          <cell r="CL345">
            <v>615</v>
          </cell>
          <cell r="CM345">
            <v>384</v>
          </cell>
          <cell r="CN345">
            <v>231</v>
          </cell>
          <cell r="CO345">
            <v>74</v>
          </cell>
          <cell r="CP345">
            <v>85</v>
          </cell>
          <cell r="CQ345">
            <v>57</v>
          </cell>
          <cell r="CR345">
            <v>28</v>
          </cell>
          <cell r="CS345">
            <v>41</v>
          </cell>
          <cell r="CT345">
            <v>3059</v>
          </cell>
          <cell r="CU345">
            <v>2154</v>
          </cell>
          <cell r="CV345">
            <v>718</v>
          </cell>
          <cell r="CW345">
            <v>1436</v>
          </cell>
          <cell r="CX345">
            <v>1040</v>
          </cell>
          <cell r="CY345">
            <v>926</v>
          </cell>
          <cell r="CZ345">
            <v>112</v>
          </cell>
          <cell r="DA345">
            <v>31</v>
          </cell>
          <cell r="DB345">
            <v>277</v>
          </cell>
          <cell r="DC345">
            <v>220</v>
          </cell>
          <cell r="DD345">
            <v>56</v>
          </cell>
          <cell r="DE345">
            <v>119</v>
          </cell>
          <cell r="DF345">
            <v>6025</v>
          </cell>
          <cell r="DG345">
            <v>3949</v>
          </cell>
          <cell r="DH345">
            <v>2669</v>
          </cell>
          <cell r="DI345">
            <v>1280</v>
          </cell>
          <cell r="DJ345">
            <v>905</v>
          </cell>
          <cell r="DK345">
            <v>582</v>
          </cell>
          <cell r="DL345">
            <v>323</v>
          </cell>
          <cell r="DM345">
            <v>108</v>
          </cell>
          <cell r="DN345">
            <v>318</v>
          </cell>
          <cell r="DO345">
            <v>150</v>
          </cell>
          <cell r="DP345">
            <v>167</v>
          </cell>
          <cell r="DQ345">
            <v>57</v>
          </cell>
          <cell r="DR345">
            <v>1820</v>
          </cell>
          <cell r="DS345">
            <v>1260</v>
          </cell>
          <cell r="DT345">
            <v>775</v>
          </cell>
          <cell r="DU345">
            <v>485</v>
          </cell>
          <cell r="DV345">
            <v>346</v>
          </cell>
          <cell r="DW345">
            <v>200</v>
          </cell>
          <cell r="DX345">
            <v>146</v>
          </cell>
          <cell r="DY345">
            <v>50</v>
          </cell>
          <cell r="DZ345">
            <v>123</v>
          </cell>
          <cell r="EA345">
            <v>51</v>
          </cell>
          <cell r="EB345">
            <v>72</v>
          </cell>
          <cell r="EC345">
            <v>16</v>
          </cell>
          <cell r="ED345">
            <v>2555</v>
          </cell>
          <cell r="EE345">
            <v>1943</v>
          </cell>
          <cell r="EF345">
            <v>679</v>
          </cell>
          <cell r="EG345">
            <v>1264</v>
          </cell>
          <cell r="EH345">
            <v>979</v>
          </cell>
          <cell r="EI345">
            <v>806</v>
          </cell>
          <cell r="EJ345">
            <v>173</v>
          </cell>
          <cell r="EK345">
            <v>39</v>
          </cell>
          <cell r="EL345">
            <v>177</v>
          </cell>
          <cell r="EM345">
            <v>126</v>
          </cell>
          <cell r="EN345">
            <v>51</v>
          </cell>
          <cell r="EO345">
            <v>108</v>
          </cell>
          <cell r="EP345">
            <v>2472</v>
          </cell>
          <cell r="EQ345">
            <v>1814</v>
          </cell>
          <cell r="ER345">
            <v>409</v>
          </cell>
          <cell r="ES345">
            <v>1405</v>
          </cell>
          <cell r="ET345">
            <v>1042</v>
          </cell>
          <cell r="EU345">
            <v>935</v>
          </cell>
          <cell r="EV345">
            <v>107</v>
          </cell>
          <cell r="EW345">
            <v>23</v>
          </cell>
          <cell r="EX345">
            <v>218</v>
          </cell>
          <cell r="EY345">
            <v>190</v>
          </cell>
          <cell r="EZ345">
            <v>28</v>
          </cell>
          <cell r="FA345">
            <v>145</v>
          </cell>
          <cell r="FB345">
            <v>10226</v>
          </cell>
          <cell r="FC345">
            <v>7237</v>
          </cell>
          <cell r="FD345">
            <v>2742</v>
          </cell>
          <cell r="FE345">
            <v>4495</v>
          </cell>
          <cell r="FF345">
            <v>3302</v>
          </cell>
          <cell r="FG345">
            <v>2782</v>
          </cell>
          <cell r="FH345">
            <v>518</v>
          </cell>
          <cell r="FI345">
            <v>146</v>
          </cell>
          <cell r="FJ345">
            <v>813</v>
          </cell>
          <cell r="FK345">
            <v>579</v>
          </cell>
          <cell r="FL345">
            <v>232</v>
          </cell>
          <cell r="FM345">
            <v>380</v>
          </cell>
          <cell r="FN345">
            <v>4700</v>
          </cell>
          <cell r="FO345">
            <v>3155</v>
          </cell>
          <cell r="FP345">
            <v>2273</v>
          </cell>
          <cell r="FQ345">
            <v>882</v>
          </cell>
          <cell r="FR345">
            <v>621</v>
          </cell>
          <cell r="FS345">
            <v>352</v>
          </cell>
          <cell r="FT345">
            <v>269</v>
          </cell>
          <cell r="FU345">
            <v>92</v>
          </cell>
          <cell r="FV345">
            <v>234</v>
          </cell>
          <cell r="FW345">
            <v>107</v>
          </cell>
          <cell r="FX345">
            <v>127</v>
          </cell>
          <cell r="FY345">
            <v>27</v>
          </cell>
          <cell r="FZ345">
            <v>1007</v>
          </cell>
          <cell r="GA345">
            <v>729</v>
          </cell>
          <cell r="GB345">
            <v>235</v>
          </cell>
          <cell r="GC345">
            <v>494</v>
          </cell>
          <cell r="GD345">
            <v>390</v>
          </cell>
          <cell r="GE345">
            <v>315</v>
          </cell>
          <cell r="GF345">
            <v>75</v>
          </cell>
          <cell r="GG345">
            <v>14</v>
          </cell>
          <cell r="GH345">
            <v>66</v>
          </cell>
          <cell r="GI345">
            <v>51</v>
          </cell>
          <cell r="GJ345">
            <v>15</v>
          </cell>
          <cell r="GK345">
            <v>38</v>
          </cell>
          <cell r="GL345">
            <v>0</v>
          </cell>
          <cell r="GM345">
            <v>0</v>
          </cell>
          <cell r="GN345">
            <v>0</v>
          </cell>
          <cell r="GO345">
            <v>0</v>
          </cell>
          <cell r="GP345">
            <v>0</v>
          </cell>
          <cell r="GQ345">
            <v>0</v>
          </cell>
          <cell r="GR345">
            <v>0</v>
          </cell>
          <cell r="GS345">
            <v>0</v>
          </cell>
          <cell r="GT345">
            <v>0</v>
          </cell>
          <cell r="GU345">
            <v>0</v>
          </cell>
          <cell r="GV345">
            <v>0</v>
          </cell>
          <cell r="GW345">
            <v>0</v>
          </cell>
          <cell r="GX345">
            <v>10587</v>
          </cell>
          <cell r="GY345">
            <v>7506</v>
          </cell>
          <cell r="GZ345">
            <v>2956</v>
          </cell>
          <cell r="HA345">
            <v>4550</v>
          </cell>
          <cell r="HB345">
            <v>3344</v>
          </cell>
          <cell r="HC345">
            <v>2801</v>
          </cell>
          <cell r="HD345">
            <v>541</v>
          </cell>
          <cell r="HE345">
            <v>153</v>
          </cell>
          <cell r="HF345">
            <v>824</v>
          </cell>
          <cell r="HG345">
            <v>584</v>
          </cell>
          <cell r="HH345">
            <v>238</v>
          </cell>
          <cell r="HI345">
            <v>382</v>
          </cell>
          <cell r="HJ345">
            <v>0</v>
          </cell>
          <cell r="HK345">
            <v>0</v>
          </cell>
          <cell r="HL345">
            <v>0</v>
          </cell>
          <cell r="HM345">
            <v>0</v>
          </cell>
          <cell r="HN345">
            <v>0</v>
          </cell>
          <cell r="HO345">
            <v>0</v>
          </cell>
          <cell r="HP345">
            <v>0</v>
          </cell>
          <cell r="HQ345">
            <v>0</v>
          </cell>
          <cell r="HR345">
            <v>0</v>
          </cell>
          <cell r="HS345">
            <v>0</v>
          </cell>
          <cell r="HT345">
            <v>0</v>
          </cell>
          <cell r="HU345">
            <v>0</v>
          </cell>
          <cell r="HV345">
            <v>4079</v>
          </cell>
          <cell r="HW345">
            <v>2723</v>
          </cell>
          <cell r="HX345">
            <v>1587</v>
          </cell>
          <cell r="HY345">
            <v>1136</v>
          </cell>
          <cell r="HZ345">
            <v>841</v>
          </cell>
          <cell r="IA345">
            <v>587</v>
          </cell>
          <cell r="IB345">
            <v>254</v>
          </cell>
          <cell r="IC345">
            <v>75</v>
          </cell>
          <cell r="ID345">
            <v>234</v>
          </cell>
          <cell r="IE345">
            <v>139</v>
          </cell>
          <cell r="IF345">
            <v>93</v>
          </cell>
          <cell r="IG345">
            <v>61</v>
          </cell>
          <cell r="IH345">
            <v>11854</v>
          </cell>
          <cell r="II345">
            <v>8398</v>
          </cell>
          <cell r="IJ345">
            <v>3663</v>
          </cell>
          <cell r="IK345">
            <v>4735</v>
          </cell>
          <cell r="IL345">
            <v>3472</v>
          </cell>
          <cell r="IM345">
            <v>2862</v>
          </cell>
          <cell r="IN345">
            <v>608</v>
          </cell>
          <cell r="IO345">
            <v>177</v>
          </cell>
          <cell r="IP345">
            <v>879</v>
          </cell>
          <cell r="IQ345">
            <v>598</v>
          </cell>
          <cell r="IR345">
            <v>281</v>
          </cell>
          <cell r="IS345">
            <v>384</v>
          </cell>
        </row>
        <row r="346">
          <cell r="A346" t="str">
            <v>Merzig-Wadern</v>
          </cell>
          <cell r="B346">
            <v>2400</v>
          </cell>
          <cell r="C346">
            <v>2160</v>
          </cell>
          <cell r="D346">
            <v>1396</v>
          </cell>
          <cell r="E346">
            <v>764</v>
          </cell>
          <cell r="F346">
            <v>630</v>
          </cell>
          <cell r="G346">
            <v>459</v>
          </cell>
          <cell r="H346">
            <v>171</v>
          </cell>
          <cell r="I346">
            <v>66</v>
          </cell>
          <cell r="J346">
            <v>130</v>
          </cell>
          <cell r="K346">
            <v>37</v>
          </cell>
          <cell r="L346">
            <v>92</v>
          </cell>
          <cell r="M346">
            <v>4</v>
          </cell>
          <cell r="N346">
            <v>1406</v>
          </cell>
          <cell r="O346">
            <v>1258</v>
          </cell>
          <cell r="P346">
            <v>808</v>
          </cell>
          <cell r="Q346">
            <v>450</v>
          </cell>
          <cell r="R346">
            <v>370</v>
          </cell>
          <cell r="S346">
            <v>279</v>
          </cell>
          <cell r="T346">
            <v>91</v>
          </cell>
          <cell r="U346">
            <v>37</v>
          </cell>
          <cell r="V346" t="str">
            <v>*</v>
          </cell>
          <cell r="W346" t="str">
            <v>*</v>
          </cell>
          <cell r="X346">
            <v>55</v>
          </cell>
          <cell r="Y346" t="str">
            <v>*</v>
          </cell>
          <cell r="Z346">
            <v>994</v>
          </cell>
          <cell r="AA346">
            <v>902</v>
          </cell>
          <cell r="AB346">
            <v>588</v>
          </cell>
          <cell r="AC346">
            <v>314</v>
          </cell>
          <cell r="AD346">
            <v>260</v>
          </cell>
          <cell r="AE346">
            <v>180</v>
          </cell>
          <cell r="AF346">
            <v>80</v>
          </cell>
          <cell r="AG346">
            <v>29</v>
          </cell>
          <cell r="AH346" t="str">
            <v>*</v>
          </cell>
          <cell r="AI346" t="str">
            <v>*</v>
          </cell>
          <cell r="AJ346">
            <v>37</v>
          </cell>
          <cell r="AK346" t="str">
            <v>*</v>
          </cell>
          <cell r="AL346">
            <v>269</v>
          </cell>
          <cell r="AM346">
            <v>252</v>
          </cell>
          <cell r="AN346">
            <v>143</v>
          </cell>
          <cell r="AO346">
            <v>109</v>
          </cell>
          <cell r="AP346">
            <v>82</v>
          </cell>
          <cell r="AQ346">
            <v>76</v>
          </cell>
          <cell r="AR346">
            <v>6</v>
          </cell>
          <cell r="AS346" t="str">
            <v>*</v>
          </cell>
          <cell r="AT346">
            <v>27</v>
          </cell>
          <cell r="AU346">
            <v>9</v>
          </cell>
          <cell r="AV346">
            <v>18</v>
          </cell>
          <cell r="AW346">
            <v>0</v>
          </cell>
          <cell r="AX346">
            <v>553</v>
          </cell>
          <cell r="AY346">
            <v>488</v>
          </cell>
          <cell r="AZ346">
            <v>309</v>
          </cell>
          <cell r="BA346">
            <v>179</v>
          </cell>
          <cell r="BB346">
            <v>131</v>
          </cell>
          <cell r="BC346">
            <v>109</v>
          </cell>
          <cell r="BD346">
            <v>22</v>
          </cell>
          <cell r="BE346" t="str">
            <v>*</v>
          </cell>
          <cell r="BF346">
            <v>48</v>
          </cell>
          <cell r="BG346">
            <v>10</v>
          </cell>
          <cell r="BH346">
            <v>37</v>
          </cell>
          <cell r="BI346">
            <v>0</v>
          </cell>
          <cell r="BJ346">
            <v>512</v>
          </cell>
          <cell r="BK346">
            <v>460</v>
          </cell>
          <cell r="BL346">
            <v>269</v>
          </cell>
          <cell r="BM346">
            <v>191</v>
          </cell>
          <cell r="BN346">
            <v>163</v>
          </cell>
          <cell r="BO346">
            <v>117</v>
          </cell>
          <cell r="BP346">
            <v>46</v>
          </cell>
          <cell r="BQ346">
            <v>18</v>
          </cell>
          <cell r="BR346" t="str">
            <v>*</v>
          </cell>
          <cell r="BS346" t="str">
            <v>*</v>
          </cell>
          <cell r="BT346">
            <v>18</v>
          </cell>
          <cell r="BU346" t="str">
            <v>*</v>
          </cell>
          <cell r="BV346">
            <v>465</v>
          </cell>
          <cell r="BW346">
            <v>413</v>
          </cell>
          <cell r="BX346">
            <v>266</v>
          </cell>
          <cell r="BY346">
            <v>147</v>
          </cell>
          <cell r="BZ346">
            <v>126</v>
          </cell>
          <cell r="CA346">
            <v>91</v>
          </cell>
          <cell r="CB346">
            <v>35</v>
          </cell>
          <cell r="CC346">
            <v>12</v>
          </cell>
          <cell r="CD346" t="str">
            <v>*</v>
          </cell>
          <cell r="CE346" t="str">
            <v>*</v>
          </cell>
          <cell r="CF346">
            <v>12</v>
          </cell>
          <cell r="CG346" t="str">
            <v>*</v>
          </cell>
          <cell r="CH346">
            <v>601</v>
          </cell>
          <cell r="CI346">
            <v>547</v>
          </cell>
          <cell r="CJ346">
            <v>409</v>
          </cell>
          <cell r="CK346">
            <v>138</v>
          </cell>
          <cell r="CL346">
            <v>128</v>
          </cell>
          <cell r="CM346">
            <v>66</v>
          </cell>
          <cell r="CN346">
            <v>62</v>
          </cell>
          <cell r="CO346">
            <v>27</v>
          </cell>
          <cell r="CP346" t="str">
            <v>*</v>
          </cell>
          <cell r="CQ346" t="str">
            <v>*</v>
          </cell>
          <cell r="CR346">
            <v>7</v>
          </cell>
          <cell r="CS346" t="str">
            <v>*</v>
          </cell>
          <cell r="CT346">
            <v>274</v>
          </cell>
          <cell r="CU346">
            <v>238</v>
          </cell>
          <cell r="CV346">
            <v>127</v>
          </cell>
          <cell r="CW346">
            <v>111</v>
          </cell>
          <cell r="CX346">
            <v>95</v>
          </cell>
          <cell r="CY346">
            <v>67</v>
          </cell>
          <cell r="CZ346">
            <v>28</v>
          </cell>
          <cell r="DA346">
            <v>11</v>
          </cell>
          <cell r="DB346">
            <v>16</v>
          </cell>
          <cell r="DC346">
            <v>5</v>
          </cell>
          <cell r="DD346">
            <v>11</v>
          </cell>
          <cell r="DE346">
            <v>0</v>
          </cell>
          <cell r="DF346">
            <v>949</v>
          </cell>
          <cell r="DG346">
            <v>836</v>
          </cell>
          <cell r="DH346">
            <v>634</v>
          </cell>
          <cell r="DI346">
            <v>202</v>
          </cell>
          <cell r="DJ346">
            <v>143</v>
          </cell>
          <cell r="DK346">
            <v>80</v>
          </cell>
          <cell r="DL346">
            <v>63</v>
          </cell>
          <cell r="DM346">
            <v>29</v>
          </cell>
          <cell r="DN346" t="str">
            <v>*</v>
          </cell>
          <cell r="DO346">
            <v>13</v>
          </cell>
          <cell r="DP346">
            <v>43</v>
          </cell>
          <cell r="DQ346" t="str">
            <v>*</v>
          </cell>
          <cell r="DR346">
            <v>295</v>
          </cell>
          <cell r="DS346">
            <v>264</v>
          </cell>
          <cell r="DT346">
            <v>209</v>
          </cell>
          <cell r="DU346">
            <v>55</v>
          </cell>
          <cell r="DV346">
            <v>41</v>
          </cell>
          <cell r="DW346">
            <v>28</v>
          </cell>
          <cell r="DX346">
            <v>13</v>
          </cell>
          <cell r="DY346">
            <v>5</v>
          </cell>
          <cell r="DZ346" t="str">
            <v>*</v>
          </cell>
          <cell r="EA346" t="str">
            <v>*</v>
          </cell>
          <cell r="EB346">
            <v>11</v>
          </cell>
          <cell r="EC346" t="str">
            <v>*</v>
          </cell>
          <cell r="ED346">
            <v>339</v>
          </cell>
          <cell r="EE346">
            <v>308</v>
          </cell>
          <cell r="EF346">
            <v>186</v>
          </cell>
          <cell r="EG346">
            <v>122</v>
          </cell>
          <cell r="EH346">
            <v>101</v>
          </cell>
          <cell r="EI346">
            <v>79</v>
          </cell>
          <cell r="EJ346">
            <v>22</v>
          </cell>
          <cell r="EK346">
            <v>5</v>
          </cell>
          <cell r="EL346" t="str">
            <v>*</v>
          </cell>
          <cell r="EM346" t="str">
            <v>*</v>
          </cell>
          <cell r="EN346">
            <v>17</v>
          </cell>
          <cell r="EO346" t="str">
            <v>*</v>
          </cell>
          <cell r="EP346">
            <v>543</v>
          </cell>
          <cell r="EQ346">
            <v>514</v>
          </cell>
          <cell r="ER346">
            <v>240</v>
          </cell>
          <cell r="ES346">
            <v>274</v>
          </cell>
          <cell r="ET346">
            <v>250</v>
          </cell>
          <cell r="EU346">
            <v>205</v>
          </cell>
          <cell r="EV346">
            <v>45</v>
          </cell>
          <cell r="EW346">
            <v>16</v>
          </cell>
          <cell r="EX346">
            <v>24</v>
          </cell>
          <cell r="EY346">
            <v>14</v>
          </cell>
          <cell r="EZ346">
            <v>10</v>
          </cell>
          <cell r="FA346">
            <v>0</v>
          </cell>
          <cell r="FB346">
            <v>1383</v>
          </cell>
          <cell r="FC346">
            <v>1252</v>
          </cell>
          <cell r="FD346">
            <v>656</v>
          </cell>
          <cell r="FE346">
            <v>596</v>
          </cell>
          <cell r="FF346">
            <v>506</v>
          </cell>
          <cell r="FG346">
            <v>389</v>
          </cell>
          <cell r="FH346">
            <v>117</v>
          </cell>
          <cell r="FI346">
            <v>44</v>
          </cell>
          <cell r="FJ346" t="str">
            <v>*</v>
          </cell>
          <cell r="FK346">
            <v>24</v>
          </cell>
          <cell r="FL346">
            <v>63</v>
          </cell>
          <cell r="FM346" t="str">
            <v>*</v>
          </cell>
          <cell r="FN346">
            <v>905</v>
          </cell>
          <cell r="FO346">
            <v>808</v>
          </cell>
          <cell r="FP346">
            <v>684</v>
          </cell>
          <cell r="FQ346">
            <v>124</v>
          </cell>
          <cell r="FR346">
            <v>84</v>
          </cell>
          <cell r="FS346">
            <v>37</v>
          </cell>
          <cell r="FT346">
            <v>47</v>
          </cell>
          <cell r="FU346">
            <v>19</v>
          </cell>
          <cell r="FV346" t="str">
            <v>*</v>
          </cell>
          <cell r="FW346" t="str">
            <v>*</v>
          </cell>
          <cell r="FX346" t="str">
            <v>*</v>
          </cell>
          <cell r="FY346" t="str">
            <v>*</v>
          </cell>
          <cell r="FZ346">
            <v>112</v>
          </cell>
          <cell r="GA346">
            <v>100</v>
          </cell>
          <cell r="GB346">
            <v>56</v>
          </cell>
          <cell r="GC346">
            <v>44</v>
          </cell>
          <cell r="GD346">
            <v>40</v>
          </cell>
          <cell r="GE346">
            <v>33</v>
          </cell>
          <cell r="GF346">
            <v>7</v>
          </cell>
          <cell r="GG346">
            <v>3</v>
          </cell>
          <cell r="GH346">
            <v>4</v>
          </cell>
          <cell r="GI346" t="str">
            <v>*</v>
          </cell>
          <cell r="GJ346" t="str">
            <v>*</v>
          </cell>
          <cell r="GK346">
            <v>0</v>
          </cell>
          <cell r="GL346">
            <v>0</v>
          </cell>
          <cell r="GM346">
            <v>0</v>
          </cell>
          <cell r="GN346">
            <v>0</v>
          </cell>
          <cell r="GO346">
            <v>0</v>
          </cell>
          <cell r="GP346">
            <v>0</v>
          </cell>
          <cell r="GQ346">
            <v>0</v>
          </cell>
          <cell r="GR346">
            <v>0</v>
          </cell>
          <cell r="GS346">
            <v>0</v>
          </cell>
          <cell r="GT346">
            <v>0</v>
          </cell>
          <cell r="GU346">
            <v>0</v>
          </cell>
          <cell r="GV346">
            <v>0</v>
          </cell>
          <cell r="GW346">
            <v>0</v>
          </cell>
          <cell r="GX346">
            <v>1467</v>
          </cell>
          <cell r="GY346">
            <v>1325</v>
          </cell>
          <cell r="GZ346">
            <v>720</v>
          </cell>
          <cell r="HA346">
            <v>605</v>
          </cell>
          <cell r="HB346">
            <v>513</v>
          </cell>
          <cell r="HC346">
            <v>391</v>
          </cell>
          <cell r="HD346">
            <v>122</v>
          </cell>
          <cell r="HE346">
            <v>45</v>
          </cell>
          <cell r="HF346" t="str">
            <v>*</v>
          </cell>
          <cell r="HG346">
            <v>24</v>
          </cell>
          <cell r="HH346">
            <v>65</v>
          </cell>
          <cell r="HI346" t="str">
            <v>*</v>
          </cell>
          <cell r="HJ346">
            <v>0</v>
          </cell>
          <cell r="HK346">
            <v>0</v>
          </cell>
          <cell r="HL346">
            <v>0</v>
          </cell>
          <cell r="HM346">
            <v>0</v>
          </cell>
          <cell r="HN346">
            <v>0</v>
          </cell>
          <cell r="HO346">
            <v>0</v>
          </cell>
          <cell r="HP346">
            <v>0</v>
          </cell>
          <cell r="HQ346">
            <v>0</v>
          </cell>
          <cell r="HR346">
            <v>0</v>
          </cell>
          <cell r="HS346">
            <v>0</v>
          </cell>
          <cell r="HT346">
            <v>0</v>
          </cell>
          <cell r="HU346">
            <v>0</v>
          </cell>
          <cell r="HV346">
            <v>1113</v>
          </cell>
          <cell r="HW346">
            <v>1007</v>
          </cell>
          <cell r="HX346">
            <v>743</v>
          </cell>
          <cell r="HY346">
            <v>264</v>
          </cell>
          <cell r="HZ346">
            <v>209</v>
          </cell>
          <cell r="IA346">
            <v>127</v>
          </cell>
          <cell r="IB346">
            <v>82</v>
          </cell>
          <cell r="IC346">
            <v>26</v>
          </cell>
          <cell r="ID346" t="str">
            <v>*</v>
          </cell>
          <cell r="IE346">
            <v>17</v>
          </cell>
          <cell r="IF346">
            <v>36</v>
          </cell>
          <cell r="IG346" t="str">
            <v>*</v>
          </cell>
          <cell r="IH346">
            <v>1287</v>
          </cell>
          <cell r="II346">
            <v>1153</v>
          </cell>
          <cell r="IJ346">
            <v>653</v>
          </cell>
          <cell r="IK346">
            <v>500</v>
          </cell>
          <cell r="IL346">
            <v>421</v>
          </cell>
          <cell r="IM346">
            <v>332</v>
          </cell>
          <cell r="IN346">
            <v>89</v>
          </cell>
          <cell r="IO346">
            <v>40</v>
          </cell>
          <cell r="IP346">
            <v>76</v>
          </cell>
          <cell r="IQ346">
            <v>20</v>
          </cell>
          <cell r="IR346">
            <v>56</v>
          </cell>
          <cell r="IS346">
            <v>3</v>
          </cell>
        </row>
        <row r="347">
          <cell r="A347" t="str">
            <v>Neunkirchen</v>
          </cell>
          <cell r="B347">
            <v>4729</v>
          </cell>
          <cell r="C347">
            <v>3660</v>
          </cell>
          <cell r="D347">
            <v>2277</v>
          </cell>
          <cell r="E347">
            <v>1383</v>
          </cell>
          <cell r="F347">
            <v>1122</v>
          </cell>
          <cell r="G347">
            <v>916</v>
          </cell>
          <cell r="H347">
            <v>200</v>
          </cell>
          <cell r="I347">
            <v>98</v>
          </cell>
          <cell r="J347">
            <v>181</v>
          </cell>
          <cell r="K347">
            <v>106</v>
          </cell>
          <cell r="L347">
            <v>74</v>
          </cell>
          <cell r="M347">
            <v>80</v>
          </cell>
          <cell r="N347">
            <v>2749</v>
          </cell>
          <cell r="O347">
            <v>2149</v>
          </cell>
          <cell r="P347">
            <v>1328</v>
          </cell>
          <cell r="Q347">
            <v>821</v>
          </cell>
          <cell r="R347">
            <v>661</v>
          </cell>
          <cell r="S347">
            <v>539</v>
          </cell>
          <cell r="T347">
            <v>118</v>
          </cell>
          <cell r="U347">
            <v>60</v>
          </cell>
          <cell r="V347">
            <v>112</v>
          </cell>
          <cell r="W347">
            <v>62</v>
          </cell>
          <cell r="X347">
            <v>49</v>
          </cell>
          <cell r="Y347">
            <v>48</v>
          </cell>
          <cell r="Z347">
            <v>1980</v>
          </cell>
          <cell r="AA347">
            <v>1511</v>
          </cell>
          <cell r="AB347">
            <v>949</v>
          </cell>
          <cell r="AC347">
            <v>562</v>
          </cell>
          <cell r="AD347">
            <v>461</v>
          </cell>
          <cell r="AE347">
            <v>377</v>
          </cell>
          <cell r="AF347">
            <v>82</v>
          </cell>
          <cell r="AG347">
            <v>38</v>
          </cell>
          <cell r="AH347">
            <v>69</v>
          </cell>
          <cell r="AI347">
            <v>44</v>
          </cell>
          <cell r="AJ347">
            <v>25</v>
          </cell>
          <cell r="AK347">
            <v>32</v>
          </cell>
          <cell r="AL347">
            <v>488</v>
          </cell>
          <cell r="AM347">
            <v>364</v>
          </cell>
          <cell r="AN347">
            <v>207</v>
          </cell>
          <cell r="AO347">
            <v>157</v>
          </cell>
          <cell r="AP347">
            <v>115</v>
          </cell>
          <cell r="AQ347">
            <v>106</v>
          </cell>
          <cell r="AR347">
            <v>9</v>
          </cell>
          <cell r="AS347">
            <v>4</v>
          </cell>
          <cell r="AT347">
            <v>31</v>
          </cell>
          <cell r="AU347">
            <v>15</v>
          </cell>
          <cell r="AV347">
            <v>16</v>
          </cell>
          <cell r="AW347">
            <v>11</v>
          </cell>
          <cell r="AX347">
            <v>1180</v>
          </cell>
          <cell r="AY347">
            <v>921</v>
          </cell>
          <cell r="AZ347">
            <v>549</v>
          </cell>
          <cell r="BA347">
            <v>372</v>
          </cell>
          <cell r="BB347">
            <v>298</v>
          </cell>
          <cell r="BC347">
            <v>256</v>
          </cell>
          <cell r="BD347">
            <v>42</v>
          </cell>
          <cell r="BE347">
            <v>17</v>
          </cell>
          <cell r="BF347">
            <v>58</v>
          </cell>
          <cell r="BG347">
            <v>35</v>
          </cell>
          <cell r="BH347">
            <v>23</v>
          </cell>
          <cell r="BI347">
            <v>16</v>
          </cell>
          <cell r="BJ347">
            <v>1046</v>
          </cell>
          <cell r="BK347">
            <v>836</v>
          </cell>
          <cell r="BL347">
            <v>455</v>
          </cell>
          <cell r="BM347">
            <v>381</v>
          </cell>
          <cell r="BN347">
            <v>316</v>
          </cell>
          <cell r="BO347">
            <v>257</v>
          </cell>
          <cell r="BP347">
            <v>54</v>
          </cell>
          <cell r="BQ347">
            <v>27</v>
          </cell>
          <cell r="BR347">
            <v>44</v>
          </cell>
          <cell r="BS347">
            <v>23</v>
          </cell>
          <cell r="BT347">
            <v>20</v>
          </cell>
          <cell r="BU347">
            <v>21</v>
          </cell>
          <cell r="BV347">
            <v>993</v>
          </cell>
          <cell r="BW347">
            <v>773</v>
          </cell>
          <cell r="BX347">
            <v>479</v>
          </cell>
          <cell r="BY347">
            <v>294</v>
          </cell>
          <cell r="BZ347">
            <v>246</v>
          </cell>
          <cell r="CA347">
            <v>212</v>
          </cell>
          <cell r="CB347">
            <v>33</v>
          </cell>
          <cell r="CC347">
            <v>19</v>
          </cell>
          <cell r="CD347">
            <v>30</v>
          </cell>
          <cell r="CE347">
            <v>20</v>
          </cell>
          <cell r="CF347">
            <v>10</v>
          </cell>
          <cell r="CG347">
            <v>18</v>
          </cell>
          <cell r="CH347">
            <v>1022</v>
          </cell>
          <cell r="CI347">
            <v>766</v>
          </cell>
          <cell r="CJ347">
            <v>587</v>
          </cell>
          <cell r="CK347">
            <v>179</v>
          </cell>
          <cell r="CL347">
            <v>147</v>
          </cell>
          <cell r="CM347">
            <v>85</v>
          </cell>
          <cell r="CN347">
            <v>62</v>
          </cell>
          <cell r="CO347">
            <v>31</v>
          </cell>
          <cell r="CP347">
            <v>18</v>
          </cell>
          <cell r="CQ347">
            <v>13</v>
          </cell>
          <cell r="CR347">
            <v>5</v>
          </cell>
          <cell r="CS347">
            <v>14</v>
          </cell>
          <cell r="CT347">
            <v>818</v>
          </cell>
          <cell r="CU347">
            <v>639</v>
          </cell>
          <cell r="CV347">
            <v>324</v>
          </cell>
          <cell r="CW347">
            <v>315</v>
          </cell>
          <cell r="CX347">
            <v>261</v>
          </cell>
          <cell r="CY347">
            <v>227</v>
          </cell>
          <cell r="CZ347">
            <v>33</v>
          </cell>
          <cell r="DA347">
            <v>12</v>
          </cell>
          <cell r="DB347">
            <v>43</v>
          </cell>
          <cell r="DC347">
            <v>26</v>
          </cell>
          <cell r="DD347">
            <v>17</v>
          </cell>
          <cell r="DE347">
            <v>11</v>
          </cell>
          <cell r="DF347">
            <v>1968</v>
          </cell>
          <cell r="DG347">
            <v>1498</v>
          </cell>
          <cell r="DH347">
            <v>1210</v>
          </cell>
          <cell r="DI347">
            <v>288</v>
          </cell>
          <cell r="DJ347">
            <v>205</v>
          </cell>
          <cell r="DK347">
            <v>140</v>
          </cell>
          <cell r="DL347">
            <v>65</v>
          </cell>
          <cell r="DM347">
            <v>34</v>
          </cell>
          <cell r="DN347">
            <v>62</v>
          </cell>
          <cell r="DO347">
            <v>34</v>
          </cell>
          <cell r="DP347">
            <v>27</v>
          </cell>
          <cell r="DQ347">
            <v>21</v>
          </cell>
          <cell r="DR347">
            <v>566</v>
          </cell>
          <cell r="DS347">
            <v>417</v>
          </cell>
          <cell r="DT347">
            <v>329</v>
          </cell>
          <cell r="DU347">
            <v>88</v>
          </cell>
          <cell r="DV347">
            <v>68</v>
          </cell>
          <cell r="DW347">
            <v>43</v>
          </cell>
          <cell r="DX347">
            <v>25</v>
          </cell>
          <cell r="DY347">
            <v>17</v>
          </cell>
          <cell r="DZ347">
            <v>16</v>
          </cell>
          <cell r="EA347">
            <v>5</v>
          </cell>
          <cell r="EB347">
            <v>11</v>
          </cell>
          <cell r="EC347">
            <v>4</v>
          </cell>
          <cell r="ED347">
            <v>511</v>
          </cell>
          <cell r="EE347">
            <v>417</v>
          </cell>
          <cell r="EF347">
            <v>180</v>
          </cell>
          <cell r="EG347">
            <v>237</v>
          </cell>
          <cell r="EH347">
            <v>203</v>
          </cell>
          <cell r="EI347">
            <v>181</v>
          </cell>
          <cell r="EJ347">
            <v>21</v>
          </cell>
          <cell r="EK347">
            <v>7</v>
          </cell>
          <cell r="EL347">
            <v>28</v>
          </cell>
          <cell r="EM347">
            <v>16</v>
          </cell>
          <cell r="EN347">
            <v>12</v>
          </cell>
          <cell r="EO347">
            <v>6</v>
          </cell>
          <cell r="EP347">
            <v>866</v>
          </cell>
          <cell r="EQ347">
            <v>689</v>
          </cell>
          <cell r="ER347">
            <v>234</v>
          </cell>
          <cell r="ES347">
            <v>455</v>
          </cell>
          <cell r="ET347">
            <v>385</v>
          </cell>
          <cell r="EU347">
            <v>325</v>
          </cell>
          <cell r="EV347">
            <v>56</v>
          </cell>
          <cell r="EW347">
            <v>28</v>
          </cell>
          <cell r="EX347">
            <v>32</v>
          </cell>
          <cell r="EY347">
            <v>25</v>
          </cell>
          <cell r="EZ347">
            <v>7</v>
          </cell>
          <cell r="FA347">
            <v>38</v>
          </cell>
          <cell r="FB347">
            <v>2894</v>
          </cell>
          <cell r="FC347">
            <v>2274</v>
          </cell>
          <cell r="FD347">
            <v>1150</v>
          </cell>
          <cell r="FE347">
            <v>1124</v>
          </cell>
          <cell r="FF347">
            <v>928</v>
          </cell>
          <cell r="FG347">
            <v>788</v>
          </cell>
          <cell r="FH347">
            <v>135</v>
          </cell>
          <cell r="FI347">
            <v>63</v>
          </cell>
          <cell r="FJ347">
            <v>127</v>
          </cell>
          <cell r="FK347">
            <v>84</v>
          </cell>
          <cell r="FL347">
            <v>43</v>
          </cell>
          <cell r="FM347">
            <v>69</v>
          </cell>
          <cell r="FN347">
            <v>1678</v>
          </cell>
          <cell r="FO347">
            <v>1263</v>
          </cell>
          <cell r="FP347">
            <v>1076</v>
          </cell>
          <cell r="FQ347">
            <v>187</v>
          </cell>
          <cell r="FR347">
            <v>134</v>
          </cell>
          <cell r="FS347">
            <v>75</v>
          </cell>
          <cell r="FT347">
            <v>59</v>
          </cell>
          <cell r="FU347">
            <v>32</v>
          </cell>
          <cell r="FV347" t="str">
            <v>*</v>
          </cell>
          <cell r="FW347">
            <v>17</v>
          </cell>
          <cell r="FX347" t="str">
            <v>*</v>
          </cell>
          <cell r="FY347" t="str">
            <v>*</v>
          </cell>
          <cell r="FZ347">
            <v>157</v>
          </cell>
          <cell r="GA347">
            <v>123</v>
          </cell>
          <cell r="GB347">
            <v>51</v>
          </cell>
          <cell r="GC347">
            <v>72</v>
          </cell>
          <cell r="GD347">
            <v>60</v>
          </cell>
          <cell r="GE347">
            <v>53</v>
          </cell>
          <cell r="GF347">
            <v>6</v>
          </cell>
          <cell r="GG347">
            <v>3</v>
          </cell>
          <cell r="GH347" t="str">
            <v>*</v>
          </cell>
          <cell r="GI347">
            <v>5</v>
          </cell>
          <cell r="GJ347" t="str">
            <v>*</v>
          </cell>
          <cell r="GK347" t="str">
            <v>*</v>
          </cell>
          <cell r="GL347">
            <v>0</v>
          </cell>
          <cell r="GM347">
            <v>0</v>
          </cell>
          <cell r="GN347">
            <v>0</v>
          </cell>
          <cell r="GO347">
            <v>0</v>
          </cell>
          <cell r="GP347">
            <v>0</v>
          </cell>
          <cell r="GQ347">
            <v>0</v>
          </cell>
          <cell r="GR347">
            <v>0</v>
          </cell>
          <cell r="GS347">
            <v>0</v>
          </cell>
          <cell r="GT347">
            <v>0</v>
          </cell>
          <cell r="GU347">
            <v>0</v>
          </cell>
          <cell r="GV347">
            <v>0</v>
          </cell>
          <cell r="GW347">
            <v>0</v>
          </cell>
          <cell r="GX347">
            <v>2968</v>
          </cell>
          <cell r="GY347">
            <v>2332</v>
          </cell>
          <cell r="GZ347">
            <v>1199</v>
          </cell>
          <cell r="HA347">
            <v>1133</v>
          </cell>
          <cell r="HB347">
            <v>934</v>
          </cell>
          <cell r="HC347">
            <v>791</v>
          </cell>
          <cell r="HD347">
            <v>138</v>
          </cell>
          <cell r="HE347">
            <v>65</v>
          </cell>
          <cell r="HF347">
            <v>130</v>
          </cell>
          <cell r="HG347">
            <v>85</v>
          </cell>
          <cell r="HH347">
            <v>44</v>
          </cell>
          <cell r="HI347">
            <v>69</v>
          </cell>
          <cell r="HJ347">
            <v>0</v>
          </cell>
          <cell r="HK347">
            <v>0</v>
          </cell>
          <cell r="HL347">
            <v>0</v>
          </cell>
          <cell r="HM347">
            <v>0</v>
          </cell>
          <cell r="HN347">
            <v>0</v>
          </cell>
          <cell r="HO347">
            <v>0</v>
          </cell>
          <cell r="HP347">
            <v>0</v>
          </cell>
          <cell r="HQ347">
            <v>0</v>
          </cell>
          <cell r="HR347">
            <v>0</v>
          </cell>
          <cell r="HS347">
            <v>0</v>
          </cell>
          <cell r="HT347">
            <v>0</v>
          </cell>
          <cell r="HU347">
            <v>0</v>
          </cell>
          <cell r="HV347">
            <v>1662</v>
          </cell>
          <cell r="HW347">
            <v>1269</v>
          </cell>
          <cell r="HX347">
            <v>927</v>
          </cell>
          <cell r="HY347">
            <v>342</v>
          </cell>
          <cell r="HZ347">
            <v>255</v>
          </cell>
          <cell r="IA347">
            <v>173</v>
          </cell>
          <cell r="IB347">
            <v>81</v>
          </cell>
          <cell r="IC347">
            <v>40</v>
          </cell>
          <cell r="ID347">
            <v>57</v>
          </cell>
          <cell r="IE347">
            <v>28</v>
          </cell>
          <cell r="IF347">
            <v>28</v>
          </cell>
          <cell r="IG347">
            <v>30</v>
          </cell>
          <cell r="IH347">
            <v>3067</v>
          </cell>
          <cell r="II347">
            <v>2391</v>
          </cell>
          <cell r="IJ347">
            <v>1350</v>
          </cell>
          <cell r="IK347">
            <v>1041</v>
          </cell>
          <cell r="IL347">
            <v>867</v>
          </cell>
          <cell r="IM347">
            <v>743</v>
          </cell>
          <cell r="IN347">
            <v>119</v>
          </cell>
          <cell r="IO347">
            <v>58</v>
          </cell>
          <cell r="IP347">
            <v>124</v>
          </cell>
          <cell r="IQ347">
            <v>78</v>
          </cell>
          <cell r="IR347">
            <v>46</v>
          </cell>
          <cell r="IS347">
            <v>50</v>
          </cell>
        </row>
        <row r="348">
          <cell r="A348" t="str">
            <v>Saarlouis</v>
          </cell>
          <cell r="B348">
            <v>4832</v>
          </cell>
          <cell r="C348" t="str">
            <v>x</v>
          </cell>
          <cell r="D348" t="str">
            <v>x</v>
          </cell>
          <cell r="E348" t="str">
            <v>x</v>
          </cell>
          <cell r="F348" t="str">
            <v>x</v>
          </cell>
          <cell r="G348" t="str">
            <v>x</v>
          </cell>
          <cell r="H348" t="str">
            <v>x</v>
          </cell>
          <cell r="I348" t="str">
            <v>x</v>
          </cell>
          <cell r="J348" t="str">
            <v>x</v>
          </cell>
          <cell r="K348" t="str">
            <v>x</v>
          </cell>
          <cell r="L348" t="str">
            <v>x</v>
          </cell>
          <cell r="M348" t="str">
            <v>x</v>
          </cell>
          <cell r="N348">
            <v>2781</v>
          </cell>
          <cell r="O348" t="str">
            <v>x</v>
          </cell>
          <cell r="P348" t="str">
            <v>x</v>
          </cell>
          <cell r="Q348" t="str">
            <v>x</v>
          </cell>
          <cell r="R348" t="str">
            <v>x</v>
          </cell>
          <cell r="S348" t="str">
            <v>x</v>
          </cell>
          <cell r="T348" t="str">
            <v>x</v>
          </cell>
          <cell r="U348" t="str">
            <v>x</v>
          </cell>
          <cell r="V348" t="str">
            <v>x</v>
          </cell>
          <cell r="W348" t="str">
            <v>x</v>
          </cell>
          <cell r="X348" t="str">
            <v>x</v>
          </cell>
          <cell r="Y348" t="str">
            <v>x</v>
          </cell>
          <cell r="Z348">
            <v>2051</v>
          </cell>
          <cell r="AA348" t="str">
            <v>x</v>
          </cell>
          <cell r="AB348" t="str">
            <v>x</v>
          </cell>
          <cell r="AC348" t="str">
            <v>x</v>
          </cell>
          <cell r="AD348" t="str">
            <v>x</v>
          </cell>
          <cell r="AE348" t="str">
            <v>x</v>
          </cell>
          <cell r="AF348" t="str">
            <v>x</v>
          </cell>
          <cell r="AG348" t="str">
            <v>x</v>
          </cell>
          <cell r="AH348" t="str">
            <v>x</v>
          </cell>
          <cell r="AI348" t="str">
            <v>x</v>
          </cell>
          <cell r="AJ348" t="str">
            <v>x</v>
          </cell>
          <cell r="AK348" t="str">
            <v>x</v>
          </cell>
          <cell r="AL348">
            <v>243</v>
          </cell>
          <cell r="AM348" t="str">
            <v>x</v>
          </cell>
          <cell r="AN348" t="str">
            <v>x</v>
          </cell>
          <cell r="AO348" t="str">
            <v>x</v>
          </cell>
          <cell r="AP348" t="str">
            <v>x</v>
          </cell>
          <cell r="AQ348" t="str">
            <v>x</v>
          </cell>
          <cell r="AR348" t="str">
            <v>x</v>
          </cell>
          <cell r="AS348" t="str">
            <v>x</v>
          </cell>
          <cell r="AT348" t="str">
            <v>x</v>
          </cell>
          <cell r="AU348" t="str">
            <v>x</v>
          </cell>
          <cell r="AV348" t="str">
            <v>x</v>
          </cell>
          <cell r="AW348" t="str">
            <v>x</v>
          </cell>
          <cell r="AX348">
            <v>1233</v>
          </cell>
          <cell r="AY348" t="str">
            <v>x</v>
          </cell>
          <cell r="AZ348" t="str">
            <v>x</v>
          </cell>
          <cell r="BA348" t="str">
            <v>x</v>
          </cell>
          <cell r="BB348" t="str">
            <v>x</v>
          </cell>
          <cell r="BC348" t="str">
            <v>x</v>
          </cell>
          <cell r="BD348" t="str">
            <v>x</v>
          </cell>
          <cell r="BE348" t="str">
            <v>x</v>
          </cell>
          <cell r="BF348" t="str">
            <v>x</v>
          </cell>
          <cell r="BG348" t="str">
            <v>x</v>
          </cell>
          <cell r="BH348" t="str">
            <v>x</v>
          </cell>
          <cell r="BI348" t="str">
            <v>x</v>
          </cell>
          <cell r="BJ348">
            <v>1066</v>
          </cell>
          <cell r="BK348" t="str">
            <v>x</v>
          </cell>
          <cell r="BL348" t="str">
            <v>x</v>
          </cell>
          <cell r="BM348" t="str">
            <v>x</v>
          </cell>
          <cell r="BN348" t="str">
            <v>x</v>
          </cell>
          <cell r="BO348" t="str">
            <v>x</v>
          </cell>
          <cell r="BP348" t="str">
            <v>x</v>
          </cell>
          <cell r="BQ348" t="str">
            <v>x</v>
          </cell>
          <cell r="BR348" t="str">
            <v>x</v>
          </cell>
          <cell r="BS348" t="str">
            <v>x</v>
          </cell>
          <cell r="BT348" t="str">
            <v>x</v>
          </cell>
          <cell r="BU348" t="str">
            <v>x</v>
          </cell>
          <cell r="BV348">
            <v>1134</v>
          </cell>
          <cell r="BW348" t="str">
            <v>x</v>
          </cell>
          <cell r="BX348" t="str">
            <v>x</v>
          </cell>
          <cell r="BY348" t="str">
            <v>x</v>
          </cell>
          <cell r="BZ348" t="str">
            <v>x</v>
          </cell>
          <cell r="CA348" t="str">
            <v>x</v>
          </cell>
          <cell r="CB348" t="str">
            <v>x</v>
          </cell>
          <cell r="CC348" t="str">
            <v>x</v>
          </cell>
          <cell r="CD348" t="str">
            <v>x</v>
          </cell>
          <cell r="CE348" t="str">
            <v>x</v>
          </cell>
          <cell r="CF348" t="str">
            <v>x</v>
          </cell>
          <cell r="CG348" t="str">
            <v>x</v>
          </cell>
          <cell r="CH348">
            <v>1156</v>
          </cell>
          <cell r="CI348" t="str">
            <v>x</v>
          </cell>
          <cell r="CJ348" t="str">
            <v>x</v>
          </cell>
          <cell r="CK348" t="str">
            <v>x</v>
          </cell>
          <cell r="CL348" t="str">
            <v>x</v>
          </cell>
          <cell r="CM348" t="str">
            <v>x</v>
          </cell>
          <cell r="CN348" t="str">
            <v>x</v>
          </cell>
          <cell r="CO348" t="str">
            <v>x</v>
          </cell>
          <cell r="CP348" t="str">
            <v>x</v>
          </cell>
          <cell r="CQ348" t="str">
            <v>x</v>
          </cell>
          <cell r="CR348" t="str">
            <v>x</v>
          </cell>
          <cell r="CS348" t="str">
            <v>x</v>
          </cell>
          <cell r="CT348">
            <v>908</v>
          </cell>
          <cell r="CU348" t="str">
            <v>x</v>
          </cell>
          <cell r="CV348" t="str">
            <v>x</v>
          </cell>
          <cell r="CW348" t="str">
            <v>x</v>
          </cell>
          <cell r="CX348" t="str">
            <v>x</v>
          </cell>
          <cell r="CY348" t="str">
            <v>x</v>
          </cell>
          <cell r="CZ348" t="str">
            <v>x</v>
          </cell>
          <cell r="DA348" t="str">
            <v>x</v>
          </cell>
          <cell r="DB348" t="str">
            <v>x</v>
          </cell>
          <cell r="DC348" t="str">
            <v>x</v>
          </cell>
          <cell r="DD348" t="str">
            <v>x</v>
          </cell>
          <cell r="DE348" t="str">
            <v>x</v>
          </cell>
          <cell r="DF348">
            <v>2066</v>
          </cell>
          <cell r="DG348" t="str">
            <v>x</v>
          </cell>
          <cell r="DH348" t="str">
            <v>x</v>
          </cell>
          <cell r="DI348" t="str">
            <v>x</v>
          </cell>
          <cell r="DJ348" t="str">
            <v>x</v>
          </cell>
          <cell r="DK348" t="str">
            <v>x</v>
          </cell>
          <cell r="DL348" t="str">
            <v>x</v>
          </cell>
          <cell r="DM348" t="str">
            <v>x</v>
          </cell>
          <cell r="DN348" t="str">
            <v>x</v>
          </cell>
          <cell r="DO348" t="str">
            <v>x</v>
          </cell>
          <cell r="DP348" t="str">
            <v>x</v>
          </cell>
          <cell r="DQ348" t="str">
            <v>x</v>
          </cell>
          <cell r="DR348">
            <v>690</v>
          </cell>
          <cell r="DS348" t="str">
            <v>x</v>
          </cell>
          <cell r="DT348" t="str">
            <v>x</v>
          </cell>
          <cell r="DU348" t="str">
            <v>x</v>
          </cell>
          <cell r="DV348" t="str">
            <v>x</v>
          </cell>
          <cell r="DW348" t="str">
            <v>x</v>
          </cell>
          <cell r="DX348" t="str">
            <v>x</v>
          </cell>
          <cell r="DY348" t="str">
            <v>x</v>
          </cell>
          <cell r="DZ348" t="str">
            <v>x</v>
          </cell>
          <cell r="EA348" t="str">
            <v>x</v>
          </cell>
          <cell r="EB348" t="str">
            <v>x</v>
          </cell>
          <cell r="EC348" t="str">
            <v>x</v>
          </cell>
          <cell r="ED348">
            <v>596</v>
          </cell>
          <cell r="EE348" t="str">
            <v>x</v>
          </cell>
          <cell r="EF348" t="str">
            <v>x</v>
          </cell>
          <cell r="EG348" t="str">
            <v>x</v>
          </cell>
          <cell r="EH348" t="str">
            <v>x</v>
          </cell>
          <cell r="EI348" t="str">
            <v>x</v>
          </cell>
          <cell r="EJ348" t="str">
            <v>x</v>
          </cell>
          <cell r="EK348" t="str">
            <v>x</v>
          </cell>
          <cell r="EL348" t="str">
            <v>x</v>
          </cell>
          <cell r="EM348" t="str">
            <v>x</v>
          </cell>
          <cell r="EN348" t="str">
            <v>x</v>
          </cell>
          <cell r="EO348" t="str">
            <v>x</v>
          </cell>
          <cell r="EP348">
            <v>572</v>
          </cell>
          <cell r="EQ348" t="str">
            <v>x</v>
          </cell>
          <cell r="ER348" t="str">
            <v>x</v>
          </cell>
          <cell r="ES348" t="str">
            <v>x</v>
          </cell>
          <cell r="ET348" t="str">
            <v>x</v>
          </cell>
          <cell r="EU348" t="str">
            <v>x</v>
          </cell>
          <cell r="EV348" t="str">
            <v>x</v>
          </cell>
          <cell r="EW348" t="str">
            <v>x</v>
          </cell>
          <cell r="EX348" t="str">
            <v>x</v>
          </cell>
          <cell r="EY348" t="str">
            <v>x</v>
          </cell>
          <cell r="EZ348" t="str">
            <v>x</v>
          </cell>
          <cell r="FA348" t="str">
            <v>x</v>
          </cell>
          <cell r="FB348">
            <v>2558</v>
          </cell>
          <cell r="FC348" t="str">
            <v>x</v>
          </cell>
          <cell r="FD348" t="str">
            <v>x</v>
          </cell>
          <cell r="FE348" t="str">
            <v>x</v>
          </cell>
          <cell r="FF348" t="str">
            <v>x</v>
          </cell>
          <cell r="FG348" t="str">
            <v>x</v>
          </cell>
          <cell r="FH348" t="str">
            <v>x</v>
          </cell>
          <cell r="FI348" t="str">
            <v>x</v>
          </cell>
          <cell r="FJ348" t="str">
            <v>x</v>
          </cell>
          <cell r="FK348" t="str">
            <v>x</v>
          </cell>
          <cell r="FL348" t="str">
            <v>x</v>
          </cell>
          <cell r="FM348" t="str">
            <v>x</v>
          </cell>
          <cell r="FN348">
            <v>1986</v>
          </cell>
          <cell r="FO348" t="str">
            <v>x</v>
          </cell>
          <cell r="FP348" t="str">
            <v>x</v>
          </cell>
          <cell r="FQ348" t="str">
            <v>x</v>
          </cell>
          <cell r="FR348" t="str">
            <v>x</v>
          </cell>
          <cell r="FS348" t="str">
            <v>x</v>
          </cell>
          <cell r="FT348" t="str">
            <v>x</v>
          </cell>
          <cell r="FU348" t="str">
            <v>x</v>
          </cell>
          <cell r="FV348" t="str">
            <v>x</v>
          </cell>
          <cell r="FW348" t="str">
            <v>x</v>
          </cell>
          <cell r="FX348" t="str">
            <v>x</v>
          </cell>
          <cell r="FY348" t="str">
            <v>x</v>
          </cell>
          <cell r="FZ348">
            <v>229</v>
          </cell>
          <cell r="GA348" t="str">
            <v>x</v>
          </cell>
          <cell r="GB348" t="str">
            <v>x</v>
          </cell>
          <cell r="GC348" t="str">
            <v>x</v>
          </cell>
          <cell r="GD348" t="str">
            <v>x</v>
          </cell>
          <cell r="GE348" t="str">
            <v>x</v>
          </cell>
          <cell r="GF348" t="str">
            <v>x</v>
          </cell>
          <cell r="GG348" t="str">
            <v>x</v>
          </cell>
          <cell r="GH348" t="str">
            <v>x</v>
          </cell>
          <cell r="GI348" t="str">
            <v>x</v>
          </cell>
          <cell r="GJ348" t="str">
            <v>x</v>
          </cell>
          <cell r="GK348" t="str">
            <v>x</v>
          </cell>
          <cell r="GL348">
            <v>59</v>
          </cell>
          <cell r="GM348" t="str">
            <v>x</v>
          </cell>
          <cell r="GN348" t="str">
            <v>x</v>
          </cell>
          <cell r="GO348" t="str">
            <v>x</v>
          </cell>
          <cell r="GP348" t="str">
            <v>x</v>
          </cell>
          <cell r="GQ348" t="str">
            <v>x</v>
          </cell>
          <cell r="GR348" t="str">
            <v>x</v>
          </cell>
          <cell r="GS348" t="str">
            <v>x</v>
          </cell>
          <cell r="GT348" t="str">
            <v>x</v>
          </cell>
          <cell r="GU348" t="str">
            <v>x</v>
          </cell>
          <cell r="GV348" t="str">
            <v>x</v>
          </cell>
          <cell r="GW348" t="str">
            <v>x</v>
          </cell>
          <cell r="GX348">
            <v>2866</v>
          </cell>
          <cell r="GY348" t="str">
            <v>x</v>
          </cell>
          <cell r="GZ348" t="str">
            <v>x</v>
          </cell>
          <cell r="HA348" t="str">
            <v>x</v>
          </cell>
          <cell r="HB348" t="str">
            <v>x</v>
          </cell>
          <cell r="HC348" t="str">
            <v>x</v>
          </cell>
          <cell r="HD348" t="str">
            <v>x</v>
          </cell>
          <cell r="HE348" t="str">
            <v>x</v>
          </cell>
          <cell r="HF348" t="str">
            <v>x</v>
          </cell>
          <cell r="HG348" t="str">
            <v>x</v>
          </cell>
          <cell r="HH348" t="str">
            <v>x</v>
          </cell>
          <cell r="HI348" t="str">
            <v>x</v>
          </cell>
          <cell r="HJ348">
            <v>59</v>
          </cell>
          <cell r="HK348" t="str">
            <v>x</v>
          </cell>
          <cell r="HL348" t="str">
            <v>x</v>
          </cell>
          <cell r="HM348" t="str">
            <v>x</v>
          </cell>
          <cell r="HN348" t="str">
            <v>x</v>
          </cell>
          <cell r="HO348" t="str">
            <v>x</v>
          </cell>
          <cell r="HP348" t="str">
            <v>x</v>
          </cell>
          <cell r="HQ348" t="str">
            <v>x</v>
          </cell>
          <cell r="HR348" t="str">
            <v>x</v>
          </cell>
          <cell r="HS348" t="str">
            <v>x</v>
          </cell>
          <cell r="HT348" t="str">
            <v>x</v>
          </cell>
          <cell r="HU348" t="str">
            <v>x</v>
          </cell>
          <cell r="HV348">
            <v>2240</v>
          </cell>
          <cell r="HW348">
            <v>1890</v>
          </cell>
          <cell r="HX348">
            <v>1265</v>
          </cell>
          <cell r="HY348">
            <v>625</v>
          </cell>
          <cell r="HZ348">
            <v>476</v>
          </cell>
          <cell r="IA348">
            <v>329</v>
          </cell>
          <cell r="IB348">
            <v>147</v>
          </cell>
          <cell r="IC348">
            <v>42</v>
          </cell>
          <cell r="ID348" t="str">
            <v>*</v>
          </cell>
          <cell r="IE348">
            <v>95</v>
          </cell>
          <cell r="IF348" t="str">
            <v>*</v>
          </cell>
          <cell r="IG348" t="str">
            <v>*</v>
          </cell>
          <cell r="IH348">
            <v>2592</v>
          </cell>
          <cell r="II348" t="str">
            <v>x</v>
          </cell>
          <cell r="IJ348" t="str">
            <v>x</v>
          </cell>
          <cell r="IK348" t="str">
            <v>x</v>
          </cell>
          <cell r="IL348" t="str">
            <v>x</v>
          </cell>
          <cell r="IM348" t="str">
            <v>x</v>
          </cell>
          <cell r="IN348" t="str">
            <v>x</v>
          </cell>
          <cell r="IO348" t="str">
            <v>x</v>
          </cell>
          <cell r="IP348" t="str">
            <v>x</v>
          </cell>
          <cell r="IQ348" t="str">
            <v>x</v>
          </cell>
          <cell r="IR348" t="str">
            <v>x</v>
          </cell>
          <cell r="IS348" t="str">
            <v>x</v>
          </cell>
        </row>
        <row r="349">
          <cell r="A349" t="str">
            <v>Saarpfalz-Kreis</v>
          </cell>
          <cell r="B349">
            <v>3569</v>
          </cell>
          <cell r="C349">
            <v>2936</v>
          </cell>
          <cell r="D349">
            <v>1740</v>
          </cell>
          <cell r="E349">
            <v>1196</v>
          </cell>
          <cell r="F349">
            <v>1001</v>
          </cell>
          <cell r="G349">
            <v>791</v>
          </cell>
          <cell r="H349">
            <v>210</v>
          </cell>
          <cell r="I349">
            <v>108</v>
          </cell>
          <cell r="J349">
            <v>172</v>
          </cell>
          <cell r="K349">
            <v>69</v>
          </cell>
          <cell r="L349">
            <v>103</v>
          </cell>
          <cell r="M349">
            <v>23</v>
          </cell>
          <cell r="N349">
            <v>2045</v>
          </cell>
          <cell r="O349">
            <v>1670</v>
          </cell>
          <cell r="P349">
            <v>1003</v>
          </cell>
          <cell r="Q349">
            <v>667</v>
          </cell>
          <cell r="R349">
            <v>548</v>
          </cell>
          <cell r="S349">
            <v>432</v>
          </cell>
          <cell r="T349">
            <v>116</v>
          </cell>
          <cell r="U349">
            <v>58</v>
          </cell>
          <cell r="V349">
            <v>104</v>
          </cell>
          <cell r="W349">
            <v>45</v>
          </cell>
          <cell r="X349">
            <v>59</v>
          </cell>
          <cell r="Y349">
            <v>15</v>
          </cell>
          <cell r="Z349">
            <v>1524</v>
          </cell>
          <cell r="AA349">
            <v>1266</v>
          </cell>
          <cell r="AB349">
            <v>737</v>
          </cell>
          <cell r="AC349">
            <v>529</v>
          </cell>
          <cell r="AD349">
            <v>453</v>
          </cell>
          <cell r="AE349">
            <v>359</v>
          </cell>
          <cell r="AF349">
            <v>94</v>
          </cell>
          <cell r="AG349">
            <v>50</v>
          </cell>
          <cell r="AH349">
            <v>68</v>
          </cell>
          <cell r="AI349">
            <v>24</v>
          </cell>
          <cell r="AJ349">
            <v>44</v>
          </cell>
          <cell r="AK349">
            <v>8</v>
          </cell>
          <cell r="AL349">
            <v>236</v>
          </cell>
          <cell r="AM349">
            <v>189</v>
          </cell>
          <cell r="AN349">
            <v>105</v>
          </cell>
          <cell r="AO349">
            <v>84</v>
          </cell>
          <cell r="AP349">
            <v>61</v>
          </cell>
          <cell r="AQ349">
            <v>57</v>
          </cell>
          <cell r="AR349">
            <v>4</v>
          </cell>
          <cell r="AS349" t="str">
            <v>*</v>
          </cell>
          <cell r="AT349">
            <v>18</v>
          </cell>
          <cell r="AU349">
            <v>3</v>
          </cell>
          <cell r="AV349">
            <v>15</v>
          </cell>
          <cell r="AW349">
            <v>5</v>
          </cell>
          <cell r="AX349">
            <v>820</v>
          </cell>
          <cell r="AY349">
            <v>703</v>
          </cell>
          <cell r="AZ349">
            <v>401</v>
          </cell>
          <cell r="BA349">
            <v>302</v>
          </cell>
          <cell r="BB349">
            <v>240</v>
          </cell>
          <cell r="BC349">
            <v>201</v>
          </cell>
          <cell r="BD349">
            <v>39</v>
          </cell>
          <cell r="BE349" t="str">
            <v>*</v>
          </cell>
          <cell r="BF349">
            <v>57</v>
          </cell>
          <cell r="BG349">
            <v>23</v>
          </cell>
          <cell r="BH349">
            <v>34</v>
          </cell>
          <cell r="BI349">
            <v>5</v>
          </cell>
          <cell r="BJ349">
            <v>721</v>
          </cell>
          <cell r="BK349">
            <v>623</v>
          </cell>
          <cell r="BL349">
            <v>316</v>
          </cell>
          <cell r="BM349">
            <v>307</v>
          </cell>
          <cell r="BN349">
            <v>261</v>
          </cell>
          <cell r="BO349">
            <v>216</v>
          </cell>
          <cell r="BP349">
            <v>45</v>
          </cell>
          <cell r="BQ349">
            <v>25</v>
          </cell>
          <cell r="BR349">
            <v>40</v>
          </cell>
          <cell r="BS349">
            <v>21</v>
          </cell>
          <cell r="BT349">
            <v>19</v>
          </cell>
          <cell r="BU349">
            <v>6</v>
          </cell>
          <cell r="BV349">
            <v>762</v>
          </cell>
          <cell r="BW349">
            <v>639</v>
          </cell>
          <cell r="BX349">
            <v>341</v>
          </cell>
          <cell r="BY349">
            <v>298</v>
          </cell>
          <cell r="BZ349">
            <v>260</v>
          </cell>
          <cell r="CA349">
            <v>210</v>
          </cell>
          <cell r="CB349">
            <v>50</v>
          </cell>
          <cell r="CC349">
            <v>22</v>
          </cell>
          <cell r="CD349" t="str">
            <v>*</v>
          </cell>
          <cell r="CE349" t="str">
            <v>*</v>
          </cell>
          <cell r="CF349">
            <v>18</v>
          </cell>
          <cell r="CG349" t="str">
            <v>*</v>
          </cell>
          <cell r="CH349">
            <v>1030</v>
          </cell>
          <cell r="CI349">
            <v>782</v>
          </cell>
          <cell r="CJ349">
            <v>577</v>
          </cell>
          <cell r="CK349">
            <v>205</v>
          </cell>
          <cell r="CL349">
            <v>179</v>
          </cell>
          <cell r="CM349">
            <v>107</v>
          </cell>
          <cell r="CN349">
            <v>72</v>
          </cell>
          <cell r="CO349">
            <v>39</v>
          </cell>
          <cell r="CP349" t="str">
            <v>*</v>
          </cell>
          <cell r="CQ349" t="str">
            <v>*</v>
          </cell>
          <cell r="CR349">
            <v>17</v>
          </cell>
          <cell r="CS349" t="str">
            <v>*</v>
          </cell>
          <cell r="CT349">
            <v>768</v>
          </cell>
          <cell r="CU349">
            <v>710</v>
          </cell>
          <cell r="CV349">
            <v>189</v>
          </cell>
          <cell r="CW349">
            <v>521</v>
          </cell>
          <cell r="CX349">
            <v>479</v>
          </cell>
          <cell r="CY349">
            <v>430</v>
          </cell>
          <cell r="CZ349">
            <v>49</v>
          </cell>
          <cell r="DA349">
            <v>19</v>
          </cell>
          <cell r="DB349">
            <v>37</v>
          </cell>
          <cell r="DC349">
            <v>15</v>
          </cell>
          <cell r="DD349">
            <v>22</v>
          </cell>
          <cell r="DE349">
            <v>5</v>
          </cell>
          <cell r="DF349">
            <v>1388</v>
          </cell>
          <cell r="DG349">
            <v>1179</v>
          </cell>
          <cell r="DH349">
            <v>878</v>
          </cell>
          <cell r="DI349">
            <v>301</v>
          </cell>
          <cell r="DJ349">
            <v>217</v>
          </cell>
          <cell r="DK349">
            <v>140</v>
          </cell>
          <cell r="DL349">
            <v>77</v>
          </cell>
          <cell r="DM349">
            <v>45</v>
          </cell>
          <cell r="DN349">
            <v>79</v>
          </cell>
          <cell r="DO349">
            <v>29</v>
          </cell>
          <cell r="DP349">
            <v>50</v>
          </cell>
          <cell r="DQ349">
            <v>5</v>
          </cell>
          <cell r="DR349">
            <v>493</v>
          </cell>
          <cell r="DS349">
            <v>387</v>
          </cell>
          <cell r="DT349">
            <v>296</v>
          </cell>
          <cell r="DU349">
            <v>91</v>
          </cell>
          <cell r="DV349">
            <v>57</v>
          </cell>
          <cell r="DW349">
            <v>33</v>
          </cell>
          <cell r="DX349">
            <v>24</v>
          </cell>
          <cell r="DY349">
            <v>16</v>
          </cell>
          <cell r="DZ349" t="str">
            <v>*</v>
          </cell>
          <cell r="EA349" t="str">
            <v>*</v>
          </cell>
          <cell r="EB349">
            <v>19</v>
          </cell>
          <cell r="EC349" t="str">
            <v>*</v>
          </cell>
          <cell r="ED349">
            <v>503</v>
          </cell>
          <cell r="EE349">
            <v>378</v>
          </cell>
          <cell r="EF349">
            <v>219</v>
          </cell>
          <cell r="EG349">
            <v>159</v>
          </cell>
          <cell r="EH349">
            <v>145</v>
          </cell>
          <cell r="EI349">
            <v>113</v>
          </cell>
          <cell r="EJ349">
            <v>32</v>
          </cell>
          <cell r="EK349">
            <v>16</v>
          </cell>
          <cell r="EL349" t="str">
            <v>*</v>
          </cell>
          <cell r="EM349" t="str">
            <v>*</v>
          </cell>
          <cell r="EN349">
            <v>7</v>
          </cell>
          <cell r="EO349" t="str">
            <v>*</v>
          </cell>
          <cell r="EP349">
            <v>393</v>
          </cell>
          <cell r="EQ349">
            <v>263</v>
          </cell>
          <cell r="ER349">
            <v>145</v>
          </cell>
          <cell r="ES349">
            <v>118</v>
          </cell>
          <cell r="ET349">
            <v>97</v>
          </cell>
          <cell r="EU349">
            <v>70</v>
          </cell>
          <cell r="EV349">
            <v>27</v>
          </cell>
          <cell r="EW349">
            <v>11</v>
          </cell>
          <cell r="EX349">
            <v>13</v>
          </cell>
          <cell r="EY349">
            <v>8</v>
          </cell>
          <cell r="EZ349">
            <v>5</v>
          </cell>
          <cell r="FA349">
            <v>8</v>
          </cell>
          <cell r="FB349">
            <v>1902</v>
          </cell>
          <cell r="FC349">
            <v>1654</v>
          </cell>
          <cell r="FD349">
            <v>725</v>
          </cell>
          <cell r="FE349">
            <v>929</v>
          </cell>
          <cell r="FF349">
            <v>804</v>
          </cell>
          <cell r="FG349">
            <v>688</v>
          </cell>
          <cell r="FH349">
            <v>116</v>
          </cell>
          <cell r="FI349">
            <v>57</v>
          </cell>
          <cell r="FJ349">
            <v>109</v>
          </cell>
          <cell r="FK349">
            <v>44</v>
          </cell>
          <cell r="FL349">
            <v>65</v>
          </cell>
          <cell r="FM349">
            <v>16</v>
          </cell>
          <cell r="FN349">
            <v>1403</v>
          </cell>
          <cell r="FO349">
            <v>1092</v>
          </cell>
          <cell r="FP349">
            <v>897</v>
          </cell>
          <cell r="FQ349">
            <v>195</v>
          </cell>
          <cell r="FR349">
            <v>133</v>
          </cell>
          <cell r="FS349">
            <v>57</v>
          </cell>
          <cell r="FT349">
            <v>76</v>
          </cell>
          <cell r="FU349">
            <v>43</v>
          </cell>
          <cell r="FV349" t="str">
            <v>*</v>
          </cell>
          <cell r="FW349" t="str">
            <v>*</v>
          </cell>
          <cell r="FX349">
            <v>34</v>
          </cell>
          <cell r="FY349" t="str">
            <v>*</v>
          </cell>
          <cell r="FZ349">
            <v>220</v>
          </cell>
          <cell r="GA349">
            <v>153</v>
          </cell>
          <cell r="GB349">
            <v>92</v>
          </cell>
          <cell r="GC349">
            <v>61</v>
          </cell>
          <cell r="GD349">
            <v>54</v>
          </cell>
          <cell r="GE349">
            <v>40</v>
          </cell>
          <cell r="GF349">
            <v>14</v>
          </cell>
          <cell r="GG349">
            <v>7</v>
          </cell>
          <cell r="GH349" t="str">
            <v>*</v>
          </cell>
          <cell r="GI349" t="str">
            <v>*</v>
          </cell>
          <cell r="GJ349">
            <v>3</v>
          </cell>
          <cell r="GK349" t="str">
            <v>*</v>
          </cell>
          <cell r="GL349">
            <v>44</v>
          </cell>
          <cell r="GM349">
            <v>37</v>
          </cell>
          <cell r="GN349" t="str">
            <v>*</v>
          </cell>
          <cell r="GO349" t="str">
            <v>*</v>
          </cell>
          <cell r="GP349">
            <v>10</v>
          </cell>
          <cell r="GQ349">
            <v>6</v>
          </cell>
          <cell r="GR349">
            <v>4</v>
          </cell>
          <cell r="GS349" t="str">
            <v>*</v>
          </cell>
          <cell r="GT349" t="str">
            <v>*</v>
          </cell>
          <cell r="GU349">
            <v>0</v>
          </cell>
          <cell r="GV349" t="str">
            <v>*</v>
          </cell>
          <cell r="GW349">
            <v>0</v>
          </cell>
          <cell r="GX349">
            <v>1947</v>
          </cell>
          <cell r="GY349">
            <v>1685</v>
          </cell>
          <cell r="GZ349">
            <v>750</v>
          </cell>
          <cell r="HA349">
            <v>935</v>
          </cell>
          <cell r="HB349">
            <v>807</v>
          </cell>
          <cell r="HC349">
            <v>690</v>
          </cell>
          <cell r="HD349">
            <v>117</v>
          </cell>
          <cell r="HE349">
            <v>57</v>
          </cell>
          <cell r="HF349">
            <v>111</v>
          </cell>
          <cell r="HG349">
            <v>44</v>
          </cell>
          <cell r="HH349">
            <v>67</v>
          </cell>
          <cell r="HI349">
            <v>17</v>
          </cell>
          <cell r="HJ349">
            <v>44</v>
          </cell>
          <cell r="HK349">
            <v>37</v>
          </cell>
          <cell r="HL349" t="str">
            <v>*</v>
          </cell>
          <cell r="HM349" t="str">
            <v>*</v>
          </cell>
          <cell r="HN349">
            <v>10</v>
          </cell>
          <cell r="HO349">
            <v>6</v>
          </cell>
          <cell r="HP349">
            <v>4</v>
          </cell>
          <cell r="HQ349" t="str">
            <v>*</v>
          </cell>
          <cell r="HR349" t="str">
            <v>*</v>
          </cell>
          <cell r="HS349">
            <v>0</v>
          </cell>
          <cell r="HT349" t="str">
            <v>*</v>
          </cell>
          <cell r="HU349">
            <v>0</v>
          </cell>
          <cell r="HV349">
            <v>1550</v>
          </cell>
          <cell r="HW349">
            <v>1075</v>
          </cell>
          <cell r="HX349">
            <v>786</v>
          </cell>
          <cell r="HY349">
            <v>289</v>
          </cell>
          <cell r="HZ349">
            <v>213</v>
          </cell>
          <cell r="IA349">
            <v>135</v>
          </cell>
          <cell r="IB349">
            <v>78</v>
          </cell>
          <cell r="IC349">
            <v>37</v>
          </cell>
          <cell r="ID349">
            <v>62</v>
          </cell>
          <cell r="IE349">
            <v>34</v>
          </cell>
          <cell r="IF349">
            <v>28</v>
          </cell>
          <cell r="IG349">
            <v>14</v>
          </cell>
          <cell r="IH349">
            <v>2019</v>
          </cell>
          <cell r="II349">
            <v>1861</v>
          </cell>
          <cell r="IJ349">
            <v>954</v>
          </cell>
          <cell r="IK349">
            <v>907</v>
          </cell>
          <cell r="IL349">
            <v>788</v>
          </cell>
          <cell r="IM349">
            <v>656</v>
          </cell>
          <cell r="IN349">
            <v>132</v>
          </cell>
          <cell r="IO349">
            <v>71</v>
          </cell>
          <cell r="IP349">
            <v>110</v>
          </cell>
          <cell r="IQ349">
            <v>35</v>
          </cell>
          <cell r="IR349">
            <v>75</v>
          </cell>
          <cell r="IS349">
            <v>9</v>
          </cell>
        </row>
        <row r="350">
          <cell r="A350" t="str">
            <v>St. Wendel</v>
          </cell>
          <cell r="B350">
            <v>1533</v>
          </cell>
          <cell r="C350">
            <v>1206</v>
          </cell>
          <cell r="D350">
            <v>850</v>
          </cell>
          <cell r="E350">
            <v>356</v>
          </cell>
          <cell r="F350">
            <v>331</v>
          </cell>
          <cell r="G350">
            <v>237</v>
          </cell>
          <cell r="H350">
            <v>94</v>
          </cell>
          <cell r="I350">
            <v>46</v>
          </cell>
          <cell r="J350" t="str">
            <v>*</v>
          </cell>
          <cell r="K350">
            <v>12</v>
          </cell>
          <cell r="L350" t="str">
            <v>*</v>
          </cell>
          <cell r="M350" t="str">
            <v>*</v>
          </cell>
          <cell r="N350">
            <v>859</v>
          </cell>
          <cell r="O350">
            <v>681</v>
          </cell>
          <cell r="P350">
            <v>486</v>
          </cell>
          <cell r="Q350">
            <v>195</v>
          </cell>
          <cell r="R350">
            <v>180</v>
          </cell>
          <cell r="S350">
            <v>128</v>
          </cell>
          <cell r="T350">
            <v>52</v>
          </cell>
          <cell r="U350">
            <v>23</v>
          </cell>
          <cell r="V350" t="str">
            <v>*</v>
          </cell>
          <cell r="W350">
            <v>8</v>
          </cell>
          <cell r="X350" t="str">
            <v>*</v>
          </cell>
          <cell r="Y350" t="str">
            <v>*</v>
          </cell>
          <cell r="Z350">
            <v>674</v>
          </cell>
          <cell r="AA350">
            <v>525</v>
          </cell>
          <cell r="AB350">
            <v>364</v>
          </cell>
          <cell r="AC350">
            <v>161</v>
          </cell>
          <cell r="AD350">
            <v>151</v>
          </cell>
          <cell r="AE350">
            <v>109</v>
          </cell>
          <cell r="AF350">
            <v>42</v>
          </cell>
          <cell r="AG350">
            <v>23</v>
          </cell>
          <cell r="AH350">
            <v>10</v>
          </cell>
          <cell r="AI350">
            <v>4</v>
          </cell>
          <cell r="AJ350">
            <v>6</v>
          </cell>
          <cell r="AK350">
            <v>0</v>
          </cell>
          <cell r="AL350">
            <v>85</v>
          </cell>
          <cell r="AM350">
            <v>58</v>
          </cell>
          <cell r="AN350">
            <v>48</v>
          </cell>
          <cell r="AO350">
            <v>10</v>
          </cell>
          <cell r="AP350" t="str">
            <v>*</v>
          </cell>
          <cell r="AQ350" t="str">
            <v>*</v>
          </cell>
          <cell r="AR350">
            <v>3</v>
          </cell>
          <cell r="AS350">
            <v>0</v>
          </cell>
          <cell r="AT350" t="str">
            <v>*</v>
          </cell>
          <cell r="AU350" t="str">
            <v>*</v>
          </cell>
          <cell r="AV350">
            <v>0</v>
          </cell>
          <cell r="AW350">
            <v>0</v>
          </cell>
          <cell r="AX350">
            <v>347</v>
          </cell>
          <cell r="AY350">
            <v>266</v>
          </cell>
          <cell r="AZ350">
            <v>175</v>
          </cell>
          <cell r="BA350">
            <v>91</v>
          </cell>
          <cell r="BB350">
            <v>79</v>
          </cell>
          <cell r="BC350">
            <v>64</v>
          </cell>
          <cell r="BD350">
            <v>15</v>
          </cell>
          <cell r="BE350">
            <v>7</v>
          </cell>
          <cell r="BF350">
            <v>12</v>
          </cell>
          <cell r="BG350">
            <v>6</v>
          </cell>
          <cell r="BH350">
            <v>6</v>
          </cell>
          <cell r="BI350">
            <v>0</v>
          </cell>
          <cell r="BJ350">
            <v>324</v>
          </cell>
          <cell r="BK350">
            <v>261</v>
          </cell>
          <cell r="BL350">
            <v>158</v>
          </cell>
          <cell r="BM350">
            <v>103</v>
          </cell>
          <cell r="BN350">
            <v>99</v>
          </cell>
          <cell r="BO350">
            <v>78</v>
          </cell>
          <cell r="BP350">
            <v>21</v>
          </cell>
          <cell r="BQ350">
            <v>10</v>
          </cell>
          <cell r="BR350" t="str">
            <v>*</v>
          </cell>
          <cell r="BS350" t="str">
            <v>*</v>
          </cell>
          <cell r="BT350" t="str">
            <v>*</v>
          </cell>
          <cell r="BU350" t="str">
            <v>*</v>
          </cell>
          <cell r="BV350">
            <v>326</v>
          </cell>
          <cell r="BW350">
            <v>252</v>
          </cell>
          <cell r="BX350">
            <v>159</v>
          </cell>
          <cell r="BY350">
            <v>93</v>
          </cell>
          <cell r="BZ350">
            <v>87</v>
          </cell>
          <cell r="CA350">
            <v>63</v>
          </cell>
          <cell r="CB350">
            <v>24</v>
          </cell>
          <cell r="CC350">
            <v>15</v>
          </cell>
          <cell r="CD350" t="str">
            <v>*</v>
          </cell>
          <cell r="CE350" t="str">
            <v>*</v>
          </cell>
          <cell r="CF350">
            <v>3</v>
          </cell>
          <cell r="CG350" t="str">
            <v>*</v>
          </cell>
          <cell r="CH350">
            <v>451</v>
          </cell>
          <cell r="CI350">
            <v>369</v>
          </cell>
          <cell r="CJ350">
            <v>310</v>
          </cell>
          <cell r="CK350">
            <v>59</v>
          </cell>
          <cell r="CL350" t="str">
            <v>*</v>
          </cell>
          <cell r="CM350" t="str">
            <v>*</v>
          </cell>
          <cell r="CN350">
            <v>31</v>
          </cell>
          <cell r="CO350">
            <v>14</v>
          </cell>
          <cell r="CP350" t="str">
            <v>*</v>
          </cell>
          <cell r="CQ350" t="str">
            <v>*</v>
          </cell>
          <cell r="CR350" t="str">
            <v>*</v>
          </cell>
          <cell r="CS350">
            <v>0</v>
          </cell>
          <cell r="CT350">
            <v>250</v>
          </cell>
          <cell r="CU350">
            <v>215</v>
          </cell>
          <cell r="CV350">
            <v>62</v>
          </cell>
          <cell r="CW350">
            <v>153</v>
          </cell>
          <cell r="CX350">
            <v>149</v>
          </cell>
          <cell r="CY350">
            <v>128</v>
          </cell>
          <cell r="CZ350">
            <v>21</v>
          </cell>
          <cell r="DA350">
            <v>11</v>
          </cell>
          <cell r="DB350" t="str">
            <v>*</v>
          </cell>
          <cell r="DC350" t="str">
            <v>*</v>
          </cell>
          <cell r="DD350" t="str">
            <v>*</v>
          </cell>
          <cell r="DE350" t="str">
            <v>*</v>
          </cell>
          <cell r="DF350">
            <v>705</v>
          </cell>
          <cell r="DG350">
            <v>547</v>
          </cell>
          <cell r="DH350">
            <v>480</v>
          </cell>
          <cell r="DI350">
            <v>67</v>
          </cell>
          <cell r="DJ350">
            <v>58</v>
          </cell>
          <cell r="DK350">
            <v>25</v>
          </cell>
          <cell r="DL350">
            <v>33</v>
          </cell>
          <cell r="DM350">
            <v>14</v>
          </cell>
          <cell r="DN350" t="str">
            <v>*</v>
          </cell>
          <cell r="DO350" t="str">
            <v>*</v>
          </cell>
          <cell r="DP350">
            <v>5</v>
          </cell>
          <cell r="DQ350" t="str">
            <v>*</v>
          </cell>
          <cell r="DR350">
            <v>258</v>
          </cell>
          <cell r="DS350">
            <v>199</v>
          </cell>
          <cell r="DT350">
            <v>161</v>
          </cell>
          <cell r="DU350">
            <v>38</v>
          </cell>
          <cell r="DV350">
            <v>35</v>
          </cell>
          <cell r="DW350">
            <v>15</v>
          </cell>
          <cell r="DX350">
            <v>20</v>
          </cell>
          <cell r="DY350">
            <v>10</v>
          </cell>
          <cell r="DZ350">
            <v>3</v>
          </cell>
          <cell r="EA350" t="str">
            <v>*</v>
          </cell>
          <cell r="EB350" t="str">
            <v>*</v>
          </cell>
          <cell r="EC350">
            <v>0</v>
          </cell>
          <cell r="ED350">
            <v>257</v>
          </cell>
          <cell r="EE350">
            <v>197</v>
          </cell>
          <cell r="EF350">
            <v>123</v>
          </cell>
          <cell r="EG350">
            <v>74</v>
          </cell>
          <cell r="EH350">
            <v>68</v>
          </cell>
          <cell r="EI350">
            <v>55</v>
          </cell>
          <cell r="EJ350">
            <v>13</v>
          </cell>
          <cell r="EK350">
            <v>8</v>
          </cell>
          <cell r="EL350">
            <v>6</v>
          </cell>
          <cell r="EM350" t="str">
            <v>*</v>
          </cell>
          <cell r="EN350" t="str">
            <v>*</v>
          </cell>
          <cell r="EO350">
            <v>0</v>
          </cell>
          <cell r="EP350">
            <v>63</v>
          </cell>
          <cell r="EQ350">
            <v>48</v>
          </cell>
          <cell r="ER350">
            <v>24</v>
          </cell>
          <cell r="ES350">
            <v>24</v>
          </cell>
          <cell r="ET350">
            <v>21</v>
          </cell>
          <cell r="EU350">
            <v>14</v>
          </cell>
          <cell r="EV350">
            <v>7</v>
          </cell>
          <cell r="EW350">
            <v>3</v>
          </cell>
          <cell r="EX350">
            <v>3</v>
          </cell>
          <cell r="EY350">
            <v>0</v>
          </cell>
          <cell r="EZ350">
            <v>3</v>
          </cell>
          <cell r="FA350">
            <v>0</v>
          </cell>
          <cell r="FB350">
            <v>659</v>
          </cell>
          <cell r="FC350">
            <v>528</v>
          </cell>
          <cell r="FD350">
            <v>265</v>
          </cell>
          <cell r="FE350">
            <v>263</v>
          </cell>
          <cell r="FF350">
            <v>246</v>
          </cell>
          <cell r="FG350">
            <v>196</v>
          </cell>
          <cell r="FH350">
            <v>50</v>
          </cell>
          <cell r="FI350" t="str">
            <v>*</v>
          </cell>
          <cell r="FJ350" t="str">
            <v>*</v>
          </cell>
          <cell r="FK350">
            <v>9</v>
          </cell>
          <cell r="FL350" t="str">
            <v>*</v>
          </cell>
          <cell r="FM350" t="str">
            <v>*</v>
          </cell>
          <cell r="FN350">
            <v>770</v>
          </cell>
          <cell r="FO350">
            <v>594</v>
          </cell>
          <cell r="FP350">
            <v>529</v>
          </cell>
          <cell r="FQ350">
            <v>65</v>
          </cell>
          <cell r="FR350">
            <v>57</v>
          </cell>
          <cell r="FS350">
            <v>18</v>
          </cell>
          <cell r="FT350">
            <v>39</v>
          </cell>
          <cell r="FU350">
            <v>25</v>
          </cell>
          <cell r="FV350" t="str">
            <v>*</v>
          </cell>
          <cell r="FW350">
            <v>3</v>
          </cell>
          <cell r="FX350" t="str">
            <v>*</v>
          </cell>
          <cell r="FY350" t="str">
            <v>*</v>
          </cell>
          <cell r="FZ350">
            <v>96</v>
          </cell>
          <cell r="GA350">
            <v>77</v>
          </cell>
          <cell r="GB350">
            <v>54</v>
          </cell>
          <cell r="GC350">
            <v>23</v>
          </cell>
          <cell r="GD350">
            <v>23</v>
          </cell>
          <cell r="GE350">
            <v>19</v>
          </cell>
          <cell r="GF350">
            <v>4</v>
          </cell>
          <cell r="GG350" t="str">
            <v>*</v>
          </cell>
          <cell r="GH350">
            <v>0</v>
          </cell>
          <cell r="GI350">
            <v>0</v>
          </cell>
          <cell r="GJ350">
            <v>0</v>
          </cell>
          <cell r="GK350">
            <v>0</v>
          </cell>
          <cell r="GL350">
            <v>8</v>
          </cell>
          <cell r="GM350">
            <v>7</v>
          </cell>
          <cell r="GN350" t="str">
            <v>*</v>
          </cell>
          <cell r="GO350" t="str">
            <v>*</v>
          </cell>
          <cell r="GP350" t="str">
            <v>*</v>
          </cell>
          <cell r="GQ350">
            <v>4</v>
          </cell>
          <cell r="GR350" t="str">
            <v>*</v>
          </cell>
          <cell r="GS350">
            <v>0</v>
          </cell>
          <cell r="GT350">
            <v>0</v>
          </cell>
          <cell r="GU350">
            <v>0</v>
          </cell>
          <cell r="GV350">
            <v>0</v>
          </cell>
          <cell r="GW350">
            <v>0</v>
          </cell>
          <cell r="GX350">
            <v>804</v>
          </cell>
          <cell r="GY350">
            <v>648</v>
          </cell>
          <cell r="GZ350">
            <v>374</v>
          </cell>
          <cell r="HA350">
            <v>274</v>
          </cell>
          <cell r="HB350">
            <v>256</v>
          </cell>
          <cell r="HC350">
            <v>198</v>
          </cell>
          <cell r="HD350">
            <v>58</v>
          </cell>
          <cell r="HE350">
            <v>26</v>
          </cell>
          <cell r="HF350" t="str">
            <v>*</v>
          </cell>
          <cell r="HG350">
            <v>9</v>
          </cell>
          <cell r="HH350" t="str">
            <v>*</v>
          </cell>
          <cell r="HI350" t="str">
            <v>*</v>
          </cell>
          <cell r="HJ350">
            <v>8</v>
          </cell>
          <cell r="HK350">
            <v>7</v>
          </cell>
          <cell r="HL350" t="str">
            <v>*</v>
          </cell>
          <cell r="HM350" t="str">
            <v>*</v>
          </cell>
          <cell r="HN350" t="str">
            <v>*</v>
          </cell>
          <cell r="HO350">
            <v>4</v>
          </cell>
          <cell r="HP350" t="str">
            <v>*</v>
          </cell>
          <cell r="HQ350">
            <v>0</v>
          </cell>
          <cell r="HR350">
            <v>0</v>
          </cell>
          <cell r="HS350">
            <v>0</v>
          </cell>
          <cell r="HT350">
            <v>0</v>
          </cell>
          <cell r="HU350">
            <v>0</v>
          </cell>
          <cell r="HV350">
            <v>834</v>
          </cell>
          <cell r="HW350">
            <v>655</v>
          </cell>
          <cell r="HX350">
            <v>546</v>
          </cell>
          <cell r="HY350">
            <v>109</v>
          </cell>
          <cell r="HZ350">
            <v>95</v>
          </cell>
          <cell r="IA350">
            <v>49</v>
          </cell>
          <cell r="IB350">
            <v>46</v>
          </cell>
          <cell r="IC350">
            <v>17</v>
          </cell>
          <cell r="ID350" t="str">
            <v>*</v>
          </cell>
          <cell r="IE350">
            <v>6</v>
          </cell>
          <cell r="IF350" t="str">
            <v>*</v>
          </cell>
          <cell r="IG350" t="str">
            <v>*</v>
          </cell>
          <cell r="IH350">
            <v>699</v>
          </cell>
          <cell r="II350">
            <v>551</v>
          </cell>
          <cell r="IJ350">
            <v>304</v>
          </cell>
          <cell r="IK350">
            <v>247</v>
          </cell>
          <cell r="IL350">
            <v>236</v>
          </cell>
          <cell r="IM350">
            <v>188</v>
          </cell>
          <cell r="IN350">
            <v>48</v>
          </cell>
          <cell r="IO350">
            <v>29</v>
          </cell>
          <cell r="IP350" t="str">
            <v>*</v>
          </cell>
          <cell r="IQ350">
            <v>6</v>
          </cell>
          <cell r="IR350" t="str">
            <v>*</v>
          </cell>
          <cell r="IS350" t="str">
            <v>*</v>
          </cell>
        </row>
        <row r="351">
          <cell r="A351" t="str">
            <v>Berlin, Stadt</v>
          </cell>
          <cell r="B351">
            <v>150150</v>
          </cell>
          <cell r="C351">
            <v>114556</v>
          </cell>
          <cell r="D351">
            <v>48304</v>
          </cell>
          <cell r="E351">
            <v>66252</v>
          </cell>
          <cell r="F351">
            <v>48713</v>
          </cell>
          <cell r="G351">
            <v>37407</v>
          </cell>
          <cell r="H351">
            <v>11173</v>
          </cell>
          <cell r="I351">
            <v>3239</v>
          </cell>
          <cell r="J351">
            <v>14582</v>
          </cell>
          <cell r="K351">
            <v>7079</v>
          </cell>
          <cell r="L351">
            <v>7462</v>
          </cell>
          <cell r="M351">
            <v>2957</v>
          </cell>
          <cell r="N351">
            <v>85166</v>
          </cell>
          <cell r="O351">
            <v>64996</v>
          </cell>
          <cell r="P351">
            <v>28248</v>
          </cell>
          <cell r="Q351">
            <v>36748</v>
          </cell>
          <cell r="R351">
            <v>26812</v>
          </cell>
          <cell r="S351">
            <v>20532</v>
          </cell>
          <cell r="T351">
            <v>6206</v>
          </cell>
          <cell r="U351">
            <v>1760</v>
          </cell>
          <cell r="V351">
            <v>8339</v>
          </cell>
          <cell r="W351">
            <v>4112</v>
          </cell>
          <cell r="X351">
            <v>4202</v>
          </cell>
          <cell r="Y351">
            <v>1597</v>
          </cell>
          <cell r="Z351">
            <v>64984</v>
          </cell>
          <cell r="AA351">
            <v>49560</v>
          </cell>
          <cell r="AB351">
            <v>20056</v>
          </cell>
          <cell r="AC351">
            <v>29504</v>
          </cell>
          <cell r="AD351">
            <v>21901</v>
          </cell>
          <cell r="AE351">
            <v>16875</v>
          </cell>
          <cell r="AF351">
            <v>4967</v>
          </cell>
          <cell r="AG351">
            <v>1479</v>
          </cell>
          <cell r="AH351">
            <v>6243</v>
          </cell>
          <cell r="AI351">
            <v>2967</v>
          </cell>
          <cell r="AJ351">
            <v>3260</v>
          </cell>
          <cell r="AK351">
            <v>1360</v>
          </cell>
          <cell r="AL351">
            <v>12312</v>
          </cell>
          <cell r="AM351">
            <v>9021</v>
          </cell>
          <cell r="AN351">
            <v>3022</v>
          </cell>
          <cell r="AO351">
            <v>5999</v>
          </cell>
          <cell r="AP351">
            <v>3230</v>
          </cell>
          <cell r="AQ351">
            <v>2756</v>
          </cell>
          <cell r="AR351">
            <v>467</v>
          </cell>
          <cell r="AS351">
            <v>88</v>
          </cell>
          <cell r="AT351">
            <v>2447</v>
          </cell>
          <cell r="AU351">
            <v>871</v>
          </cell>
          <cell r="AV351">
            <v>1566</v>
          </cell>
          <cell r="AW351">
            <v>322</v>
          </cell>
          <cell r="AX351">
            <v>41450</v>
          </cell>
          <cell r="AY351">
            <v>31950</v>
          </cell>
          <cell r="AZ351">
            <v>12481</v>
          </cell>
          <cell r="BA351">
            <v>19469</v>
          </cell>
          <cell r="BB351">
            <v>13131</v>
          </cell>
          <cell r="BC351">
            <v>10821</v>
          </cell>
          <cell r="BD351">
            <v>2288</v>
          </cell>
          <cell r="BE351">
            <v>686</v>
          </cell>
          <cell r="BF351">
            <v>5564</v>
          </cell>
          <cell r="BG351">
            <v>2666</v>
          </cell>
          <cell r="BH351">
            <v>2881</v>
          </cell>
          <cell r="BI351">
            <v>774</v>
          </cell>
          <cell r="BJ351">
            <v>39787</v>
          </cell>
          <cell r="BK351">
            <v>30802</v>
          </cell>
          <cell r="BL351">
            <v>12002</v>
          </cell>
          <cell r="BM351">
            <v>18800</v>
          </cell>
          <cell r="BN351">
            <v>14114</v>
          </cell>
          <cell r="BO351">
            <v>11070</v>
          </cell>
          <cell r="BP351">
            <v>3007</v>
          </cell>
          <cell r="BQ351">
            <v>901</v>
          </cell>
          <cell r="BR351">
            <v>3849</v>
          </cell>
          <cell r="BS351">
            <v>1984</v>
          </cell>
          <cell r="BT351">
            <v>1858</v>
          </cell>
          <cell r="BU351">
            <v>837</v>
          </cell>
          <cell r="BV351">
            <v>31050</v>
          </cell>
          <cell r="BW351">
            <v>23731</v>
          </cell>
          <cell r="BX351">
            <v>10095</v>
          </cell>
          <cell r="BY351">
            <v>13636</v>
          </cell>
          <cell r="BZ351">
            <v>11141</v>
          </cell>
          <cell r="CA351">
            <v>8328</v>
          </cell>
          <cell r="CB351">
            <v>2763</v>
          </cell>
          <cell r="CC351">
            <v>687</v>
          </cell>
          <cell r="CD351">
            <v>1807</v>
          </cell>
          <cell r="CE351">
            <v>1098</v>
          </cell>
          <cell r="CF351">
            <v>703</v>
          </cell>
          <cell r="CG351">
            <v>688</v>
          </cell>
          <cell r="CH351">
            <v>25551</v>
          </cell>
          <cell r="CI351">
            <v>19052</v>
          </cell>
          <cell r="CJ351">
            <v>10704</v>
          </cell>
          <cell r="CK351">
            <v>8348</v>
          </cell>
          <cell r="CL351">
            <v>7097</v>
          </cell>
          <cell r="CM351">
            <v>4432</v>
          </cell>
          <cell r="CN351">
            <v>2648</v>
          </cell>
          <cell r="CO351">
            <v>877</v>
          </cell>
          <cell r="CP351">
            <v>915</v>
          </cell>
          <cell r="CQ351">
            <v>460</v>
          </cell>
          <cell r="CR351">
            <v>454</v>
          </cell>
          <cell r="CS351">
            <v>336</v>
          </cell>
          <cell r="CT351">
            <v>25844</v>
          </cell>
          <cell r="CU351">
            <v>20685</v>
          </cell>
          <cell r="CV351">
            <v>5082</v>
          </cell>
          <cell r="CW351">
            <v>15603</v>
          </cell>
          <cell r="CX351">
            <v>11967</v>
          </cell>
          <cell r="CY351">
            <v>10189</v>
          </cell>
          <cell r="CZ351">
            <v>1732</v>
          </cell>
          <cell r="DA351">
            <v>433</v>
          </cell>
          <cell r="DB351">
            <v>2787</v>
          </cell>
          <cell r="DC351">
            <v>1715</v>
          </cell>
          <cell r="DD351">
            <v>1063</v>
          </cell>
          <cell r="DE351">
            <v>849</v>
          </cell>
          <cell r="DF351">
            <v>35671</v>
          </cell>
          <cell r="DG351">
            <v>26730</v>
          </cell>
          <cell r="DH351">
            <v>13321</v>
          </cell>
          <cell r="DI351">
            <v>13409</v>
          </cell>
          <cell r="DJ351">
            <v>8539</v>
          </cell>
          <cell r="DK351">
            <v>5829</v>
          </cell>
          <cell r="DL351">
            <v>2691</v>
          </cell>
          <cell r="DM351">
            <v>864</v>
          </cell>
          <cell r="DN351">
            <v>4289</v>
          </cell>
          <cell r="DO351">
            <v>1819</v>
          </cell>
          <cell r="DP351">
            <v>2451</v>
          </cell>
          <cell r="DQ351">
            <v>581</v>
          </cell>
          <cell r="DR351">
            <v>30561</v>
          </cell>
          <cell r="DS351">
            <v>22784</v>
          </cell>
          <cell r="DT351">
            <v>13793</v>
          </cell>
          <cell r="DU351">
            <v>8991</v>
          </cell>
          <cell r="DV351">
            <v>5902</v>
          </cell>
          <cell r="DW351">
            <v>3643</v>
          </cell>
          <cell r="DX351">
            <v>2236</v>
          </cell>
          <cell r="DY351">
            <v>790</v>
          </cell>
          <cell r="DZ351">
            <v>2779</v>
          </cell>
          <cell r="EA351">
            <v>947</v>
          </cell>
          <cell r="EB351">
            <v>1825</v>
          </cell>
          <cell r="EC351">
            <v>310</v>
          </cell>
          <cell r="ED351">
            <v>43549</v>
          </cell>
          <cell r="EE351">
            <v>32518</v>
          </cell>
          <cell r="EF351">
            <v>13785</v>
          </cell>
          <cell r="EG351">
            <v>18733</v>
          </cell>
          <cell r="EH351">
            <v>14338</v>
          </cell>
          <cell r="EI351">
            <v>10724</v>
          </cell>
          <cell r="EJ351">
            <v>3585</v>
          </cell>
          <cell r="EK351">
            <v>904</v>
          </cell>
          <cell r="EL351">
            <v>3541</v>
          </cell>
          <cell r="EM351">
            <v>1713</v>
          </cell>
          <cell r="EN351">
            <v>1824</v>
          </cell>
          <cell r="EO351">
            <v>854</v>
          </cell>
          <cell r="EP351">
            <v>14517</v>
          </cell>
          <cell r="EQ351">
            <v>11832</v>
          </cell>
          <cell r="ER351">
            <v>2318</v>
          </cell>
          <cell r="ES351">
            <v>9514</v>
          </cell>
          <cell r="ET351">
            <v>7966</v>
          </cell>
          <cell r="EU351">
            <v>7021</v>
          </cell>
          <cell r="EV351">
            <v>929</v>
          </cell>
          <cell r="EW351">
            <v>248</v>
          </cell>
          <cell r="EX351">
            <v>1185</v>
          </cell>
          <cell r="EY351">
            <v>884</v>
          </cell>
          <cell r="EZ351">
            <v>299</v>
          </cell>
          <cell r="FA351">
            <v>363</v>
          </cell>
          <cell r="FB351">
            <v>82839</v>
          </cell>
          <cell r="FC351">
            <v>65082</v>
          </cell>
          <cell r="FD351">
            <v>19570</v>
          </cell>
          <cell r="FE351">
            <v>45512</v>
          </cell>
          <cell r="FF351">
            <v>33670</v>
          </cell>
          <cell r="FG351">
            <v>27486</v>
          </cell>
          <cell r="FH351">
            <v>6082</v>
          </cell>
          <cell r="FI351">
            <v>1662</v>
          </cell>
          <cell r="FJ351">
            <v>9773</v>
          </cell>
          <cell r="FK351">
            <v>5143</v>
          </cell>
          <cell r="FL351">
            <v>4600</v>
          </cell>
          <cell r="FM351">
            <v>2069</v>
          </cell>
          <cell r="FN351">
            <v>42793</v>
          </cell>
          <cell r="FO351">
            <v>31801</v>
          </cell>
          <cell r="FP351">
            <v>20984</v>
          </cell>
          <cell r="FQ351">
            <v>10817</v>
          </cell>
          <cell r="FR351">
            <v>7352</v>
          </cell>
          <cell r="FS351">
            <v>4301</v>
          </cell>
          <cell r="FT351">
            <v>3033</v>
          </cell>
          <cell r="FU351">
            <v>1042</v>
          </cell>
          <cell r="FV351">
            <v>3123</v>
          </cell>
          <cell r="FW351">
            <v>1085</v>
          </cell>
          <cell r="FX351">
            <v>2028</v>
          </cell>
          <cell r="FY351">
            <v>342</v>
          </cell>
          <cell r="FZ351">
            <v>24516</v>
          </cell>
          <cell r="GA351">
            <v>17671</v>
          </cell>
          <cell r="GB351">
            <v>7750</v>
          </cell>
          <cell r="GC351">
            <v>9921</v>
          </cell>
          <cell r="GD351">
            <v>7690</v>
          </cell>
          <cell r="GE351">
            <v>5619</v>
          </cell>
          <cell r="GF351">
            <v>2058</v>
          </cell>
          <cell r="GG351">
            <v>535</v>
          </cell>
          <cell r="GH351">
            <v>1685</v>
          </cell>
          <cell r="GI351">
            <v>850</v>
          </cell>
          <cell r="GJ351">
            <v>834</v>
          </cell>
          <cell r="GK351">
            <v>546</v>
          </cell>
          <cell r="GL351" t="str">
            <v>*</v>
          </cell>
          <cell r="GM351" t="str">
            <v>*</v>
          </cell>
          <cell r="GN351">
            <v>0</v>
          </cell>
          <cell r="GO351" t="str">
            <v>*</v>
          </cell>
          <cell r="GP351" t="str">
            <v>*</v>
          </cell>
          <cell r="GQ351" t="str">
            <v>*</v>
          </cell>
          <cell r="GR351">
            <v>0</v>
          </cell>
          <cell r="GS351">
            <v>0</v>
          </cell>
          <cell r="GT351" t="str">
            <v>*</v>
          </cell>
          <cell r="GU351" t="str">
            <v>*</v>
          </cell>
          <cell r="GV351">
            <v>0</v>
          </cell>
          <cell r="GW351">
            <v>0</v>
          </cell>
          <cell r="GX351">
            <v>85687</v>
          </cell>
          <cell r="GY351">
            <v>67253</v>
          </cell>
          <cell r="GZ351">
            <v>21062</v>
          </cell>
          <cell r="HA351">
            <v>46191</v>
          </cell>
          <cell r="HB351">
            <v>34178</v>
          </cell>
          <cell r="HC351">
            <v>27798</v>
          </cell>
          <cell r="HD351">
            <v>6277</v>
          </cell>
          <cell r="HE351">
            <v>1715</v>
          </cell>
          <cell r="HF351">
            <v>9931</v>
          </cell>
          <cell r="HG351">
            <v>5206</v>
          </cell>
          <cell r="HH351">
            <v>4694</v>
          </cell>
          <cell r="HI351">
            <v>2082</v>
          </cell>
          <cell r="HJ351" t="str">
            <v>*</v>
          </cell>
          <cell r="HK351" t="str">
            <v>*</v>
          </cell>
          <cell r="HL351">
            <v>0</v>
          </cell>
          <cell r="HM351" t="str">
            <v>*</v>
          </cell>
          <cell r="HN351" t="str">
            <v>*</v>
          </cell>
          <cell r="HO351" t="str">
            <v>*</v>
          </cell>
          <cell r="HP351">
            <v>0</v>
          </cell>
          <cell r="HQ351">
            <v>0</v>
          </cell>
          <cell r="HR351" t="str">
            <v>*</v>
          </cell>
          <cell r="HS351" t="str">
            <v>*</v>
          </cell>
          <cell r="HT351">
            <v>0</v>
          </cell>
          <cell r="HU351">
            <v>0</v>
          </cell>
          <cell r="HV351">
            <v>44145</v>
          </cell>
          <cell r="HW351">
            <v>31720</v>
          </cell>
          <cell r="HX351">
            <v>16500</v>
          </cell>
          <cell r="HY351">
            <v>15220</v>
          </cell>
          <cell r="HZ351">
            <v>11058</v>
          </cell>
          <cell r="IA351">
            <v>8056</v>
          </cell>
          <cell r="IB351">
            <v>2976</v>
          </cell>
          <cell r="IC351">
            <v>774</v>
          </cell>
          <cell r="ID351">
            <v>3359</v>
          </cell>
          <cell r="IE351">
            <v>1546</v>
          </cell>
          <cell r="IF351">
            <v>1804</v>
          </cell>
          <cell r="IG351">
            <v>803</v>
          </cell>
          <cell r="IH351">
            <v>106005</v>
          </cell>
          <cell r="II351">
            <v>82836</v>
          </cell>
          <cell r="IJ351">
            <v>31804</v>
          </cell>
          <cell r="IK351">
            <v>51032</v>
          </cell>
          <cell r="IL351">
            <v>37655</v>
          </cell>
          <cell r="IM351">
            <v>29351</v>
          </cell>
          <cell r="IN351">
            <v>8197</v>
          </cell>
          <cell r="IO351">
            <v>2465</v>
          </cell>
          <cell r="IP351">
            <v>11223</v>
          </cell>
          <cell r="IQ351">
            <v>5533</v>
          </cell>
          <cell r="IR351">
            <v>5658</v>
          </cell>
          <cell r="IS351">
            <v>2154</v>
          </cell>
        </row>
        <row r="352">
          <cell r="A352" t="str">
            <v>Brandenburg an der Havel, St.</v>
          </cell>
          <cell r="B352">
            <v>2807</v>
          </cell>
          <cell r="C352">
            <v>2180</v>
          </cell>
          <cell r="D352">
            <v>1658</v>
          </cell>
          <cell r="E352">
            <v>522</v>
          </cell>
          <cell r="F352">
            <v>392</v>
          </cell>
          <cell r="G352">
            <v>320</v>
          </cell>
          <cell r="H352">
            <v>71</v>
          </cell>
          <cell r="I352">
            <v>34</v>
          </cell>
          <cell r="J352">
            <v>117</v>
          </cell>
          <cell r="K352">
            <v>74</v>
          </cell>
          <cell r="L352">
            <v>43</v>
          </cell>
          <cell r="M352">
            <v>13</v>
          </cell>
          <cell r="N352">
            <v>1670</v>
          </cell>
          <cell r="O352">
            <v>1289</v>
          </cell>
          <cell r="P352">
            <v>962</v>
          </cell>
          <cell r="Q352">
            <v>327</v>
          </cell>
          <cell r="R352">
            <v>248</v>
          </cell>
          <cell r="S352">
            <v>205</v>
          </cell>
          <cell r="T352">
            <v>43</v>
          </cell>
          <cell r="U352">
            <v>17</v>
          </cell>
          <cell r="V352">
            <v>72</v>
          </cell>
          <cell r="W352">
            <v>42</v>
          </cell>
          <cell r="X352">
            <v>30</v>
          </cell>
          <cell r="Y352">
            <v>7</v>
          </cell>
          <cell r="Z352">
            <v>1137</v>
          </cell>
          <cell r="AA352">
            <v>891</v>
          </cell>
          <cell r="AB352">
            <v>696</v>
          </cell>
          <cell r="AC352">
            <v>195</v>
          </cell>
          <cell r="AD352">
            <v>144</v>
          </cell>
          <cell r="AE352">
            <v>115</v>
          </cell>
          <cell r="AF352">
            <v>28</v>
          </cell>
          <cell r="AG352">
            <v>17</v>
          </cell>
          <cell r="AH352">
            <v>45</v>
          </cell>
          <cell r="AI352">
            <v>32</v>
          </cell>
          <cell r="AJ352">
            <v>13</v>
          </cell>
          <cell r="AK352">
            <v>6</v>
          </cell>
          <cell r="AL352">
            <v>248</v>
          </cell>
          <cell r="AM352">
            <v>223</v>
          </cell>
          <cell r="AN352">
            <v>159</v>
          </cell>
          <cell r="AO352">
            <v>64</v>
          </cell>
          <cell r="AP352">
            <v>49</v>
          </cell>
          <cell r="AQ352">
            <v>46</v>
          </cell>
          <cell r="AR352">
            <v>3</v>
          </cell>
          <cell r="AS352" t="str">
            <v>*</v>
          </cell>
          <cell r="AT352" t="str">
            <v>*</v>
          </cell>
          <cell r="AU352" t="str">
            <v>*</v>
          </cell>
          <cell r="AV352" t="str">
            <v>*</v>
          </cell>
          <cell r="AW352" t="str">
            <v>*</v>
          </cell>
          <cell r="AX352">
            <v>763</v>
          </cell>
          <cell r="AY352">
            <v>612</v>
          </cell>
          <cell r="AZ352">
            <v>442</v>
          </cell>
          <cell r="BA352">
            <v>170</v>
          </cell>
          <cell r="BB352">
            <v>132</v>
          </cell>
          <cell r="BC352">
            <v>117</v>
          </cell>
          <cell r="BD352">
            <v>14</v>
          </cell>
          <cell r="BE352">
            <v>10</v>
          </cell>
          <cell r="BF352">
            <v>35</v>
          </cell>
          <cell r="BG352">
            <v>24</v>
          </cell>
          <cell r="BH352">
            <v>11</v>
          </cell>
          <cell r="BI352">
            <v>3</v>
          </cell>
          <cell r="BJ352">
            <v>645</v>
          </cell>
          <cell r="BK352">
            <v>482</v>
          </cell>
          <cell r="BL352">
            <v>360</v>
          </cell>
          <cell r="BM352">
            <v>122</v>
          </cell>
          <cell r="BN352">
            <v>90</v>
          </cell>
          <cell r="BO352">
            <v>76</v>
          </cell>
          <cell r="BP352">
            <v>14</v>
          </cell>
          <cell r="BQ352">
            <v>7</v>
          </cell>
          <cell r="BR352">
            <v>27</v>
          </cell>
          <cell r="BS352">
            <v>16</v>
          </cell>
          <cell r="BT352">
            <v>11</v>
          </cell>
          <cell r="BU352">
            <v>5</v>
          </cell>
          <cell r="BV352">
            <v>510</v>
          </cell>
          <cell r="BW352">
            <v>371</v>
          </cell>
          <cell r="BX352">
            <v>282</v>
          </cell>
          <cell r="BY352">
            <v>89</v>
          </cell>
          <cell r="BZ352">
            <v>68</v>
          </cell>
          <cell r="CA352">
            <v>51</v>
          </cell>
          <cell r="CB352">
            <v>17</v>
          </cell>
          <cell r="CC352">
            <v>11</v>
          </cell>
          <cell r="CD352" t="str">
            <v>*</v>
          </cell>
          <cell r="CE352">
            <v>16</v>
          </cell>
          <cell r="CF352" t="str">
            <v>*</v>
          </cell>
          <cell r="CG352" t="str">
            <v>*</v>
          </cell>
          <cell r="CH352">
            <v>641</v>
          </cell>
          <cell r="CI352">
            <v>492</v>
          </cell>
          <cell r="CJ352">
            <v>415</v>
          </cell>
          <cell r="CK352">
            <v>77</v>
          </cell>
          <cell r="CL352">
            <v>53</v>
          </cell>
          <cell r="CM352">
            <v>30</v>
          </cell>
          <cell r="CN352">
            <v>23</v>
          </cell>
          <cell r="CO352" t="str">
            <v>*</v>
          </cell>
          <cell r="CP352" t="str">
            <v>*</v>
          </cell>
          <cell r="CQ352" t="str">
            <v>*</v>
          </cell>
          <cell r="CR352">
            <v>14</v>
          </cell>
          <cell r="CS352" t="str">
            <v>*</v>
          </cell>
          <cell r="CT352">
            <v>548</v>
          </cell>
          <cell r="CU352">
            <v>431</v>
          </cell>
          <cell r="CV352">
            <v>316</v>
          </cell>
          <cell r="CW352">
            <v>115</v>
          </cell>
          <cell r="CX352">
            <v>81</v>
          </cell>
          <cell r="CY352">
            <v>70</v>
          </cell>
          <cell r="CZ352">
            <v>11</v>
          </cell>
          <cell r="DA352">
            <v>5</v>
          </cell>
          <cell r="DB352">
            <v>31</v>
          </cell>
          <cell r="DC352">
            <v>24</v>
          </cell>
          <cell r="DD352">
            <v>7</v>
          </cell>
          <cell r="DE352">
            <v>3</v>
          </cell>
          <cell r="DF352">
            <v>764</v>
          </cell>
          <cell r="DG352">
            <v>559</v>
          </cell>
          <cell r="DH352">
            <v>459</v>
          </cell>
          <cell r="DI352">
            <v>100</v>
          </cell>
          <cell r="DJ352">
            <v>76</v>
          </cell>
          <cell r="DK352">
            <v>54</v>
          </cell>
          <cell r="DL352">
            <v>22</v>
          </cell>
          <cell r="DM352">
            <v>10</v>
          </cell>
          <cell r="DN352">
            <v>21</v>
          </cell>
          <cell r="DO352" t="str">
            <v>*</v>
          </cell>
          <cell r="DP352" t="str">
            <v>*</v>
          </cell>
          <cell r="DQ352">
            <v>3</v>
          </cell>
          <cell r="DR352">
            <v>1038</v>
          </cell>
          <cell r="DS352">
            <v>783</v>
          </cell>
          <cell r="DT352">
            <v>697</v>
          </cell>
          <cell r="DU352">
            <v>86</v>
          </cell>
          <cell r="DV352">
            <v>60</v>
          </cell>
          <cell r="DW352">
            <v>34</v>
          </cell>
          <cell r="DX352">
            <v>25</v>
          </cell>
          <cell r="DY352">
            <v>15</v>
          </cell>
          <cell r="DZ352" t="str">
            <v>*</v>
          </cell>
          <cell r="EA352" t="str">
            <v>*</v>
          </cell>
          <cell r="EB352">
            <v>15</v>
          </cell>
          <cell r="EC352" t="str">
            <v>*</v>
          </cell>
          <cell r="ED352">
            <v>326</v>
          </cell>
          <cell r="EE352">
            <v>281</v>
          </cell>
          <cell r="EF352">
            <v>162</v>
          </cell>
          <cell r="EG352">
            <v>119</v>
          </cell>
          <cell r="EH352">
            <v>93</v>
          </cell>
          <cell r="EI352">
            <v>85</v>
          </cell>
          <cell r="EJ352">
            <v>8</v>
          </cell>
          <cell r="EK352">
            <v>3</v>
          </cell>
          <cell r="EL352">
            <v>23</v>
          </cell>
          <cell r="EM352">
            <v>17</v>
          </cell>
          <cell r="EN352">
            <v>6</v>
          </cell>
          <cell r="EO352">
            <v>3</v>
          </cell>
          <cell r="EP352">
            <v>131</v>
          </cell>
          <cell r="EQ352">
            <v>126</v>
          </cell>
          <cell r="ER352">
            <v>24</v>
          </cell>
          <cell r="ES352">
            <v>102</v>
          </cell>
          <cell r="ET352">
            <v>82</v>
          </cell>
          <cell r="EU352">
            <v>77</v>
          </cell>
          <cell r="EV352">
            <v>5</v>
          </cell>
          <cell r="EW352" t="str">
            <v>*</v>
          </cell>
          <cell r="EX352" t="str">
            <v>*</v>
          </cell>
          <cell r="EY352">
            <v>16</v>
          </cell>
          <cell r="EZ352" t="str">
            <v>*</v>
          </cell>
          <cell r="FA352" t="str">
            <v>*</v>
          </cell>
          <cell r="FB352">
            <v>1242</v>
          </cell>
          <cell r="FC352">
            <v>997</v>
          </cell>
          <cell r="FD352">
            <v>617</v>
          </cell>
          <cell r="FE352">
            <v>380</v>
          </cell>
          <cell r="FF352">
            <v>288</v>
          </cell>
          <cell r="FG352">
            <v>250</v>
          </cell>
          <cell r="FH352">
            <v>38</v>
          </cell>
          <cell r="FI352">
            <v>19</v>
          </cell>
          <cell r="FJ352" t="str">
            <v>*</v>
          </cell>
          <cell r="FK352">
            <v>65</v>
          </cell>
          <cell r="FL352" t="str">
            <v>*</v>
          </cell>
          <cell r="FM352" t="str">
            <v>*</v>
          </cell>
          <cell r="FN352">
            <v>1443</v>
          </cell>
          <cell r="FO352">
            <v>1075</v>
          </cell>
          <cell r="FP352">
            <v>975</v>
          </cell>
          <cell r="FQ352">
            <v>100</v>
          </cell>
          <cell r="FR352">
            <v>72</v>
          </cell>
          <cell r="FS352">
            <v>42</v>
          </cell>
          <cell r="FT352">
            <v>29</v>
          </cell>
          <cell r="FU352" t="str">
            <v>*</v>
          </cell>
          <cell r="FV352">
            <v>28</v>
          </cell>
          <cell r="FW352">
            <v>3</v>
          </cell>
          <cell r="FX352">
            <v>25</v>
          </cell>
          <cell r="FY352">
            <v>0</v>
          </cell>
          <cell r="FZ352">
            <v>121</v>
          </cell>
          <cell r="GA352">
            <v>107</v>
          </cell>
          <cell r="GB352">
            <v>65</v>
          </cell>
          <cell r="GC352">
            <v>42</v>
          </cell>
          <cell r="GD352">
            <v>32</v>
          </cell>
          <cell r="GE352">
            <v>28</v>
          </cell>
          <cell r="GF352">
            <v>4</v>
          </cell>
          <cell r="GG352" t="str">
            <v>*</v>
          </cell>
          <cell r="GH352" t="str">
            <v>*</v>
          </cell>
          <cell r="GI352">
            <v>6</v>
          </cell>
          <cell r="GJ352" t="str">
            <v>*</v>
          </cell>
          <cell r="GK352" t="str">
            <v>*</v>
          </cell>
          <cell r="GL352" t="str">
            <v>*</v>
          </cell>
          <cell r="GM352" t="str">
            <v>*</v>
          </cell>
          <cell r="GN352" t="str">
            <v>*</v>
          </cell>
          <cell r="GO352">
            <v>0</v>
          </cell>
          <cell r="GP352">
            <v>0</v>
          </cell>
          <cell r="GQ352">
            <v>0</v>
          </cell>
          <cell r="GR352">
            <v>0</v>
          </cell>
          <cell r="GS352">
            <v>0</v>
          </cell>
          <cell r="GT352">
            <v>0</v>
          </cell>
          <cell r="GU352">
            <v>0</v>
          </cell>
          <cell r="GV352">
            <v>0</v>
          </cell>
          <cell r="GW352">
            <v>0</v>
          </cell>
          <cell r="GX352">
            <v>1417</v>
          </cell>
          <cell r="GY352">
            <v>1111</v>
          </cell>
          <cell r="GZ352">
            <v>721</v>
          </cell>
          <cell r="HA352">
            <v>390</v>
          </cell>
          <cell r="HB352">
            <v>293</v>
          </cell>
          <cell r="HC352">
            <v>252</v>
          </cell>
          <cell r="HD352">
            <v>41</v>
          </cell>
          <cell r="HE352">
            <v>20</v>
          </cell>
          <cell r="HF352">
            <v>85</v>
          </cell>
          <cell r="HG352">
            <v>66</v>
          </cell>
          <cell r="HH352">
            <v>19</v>
          </cell>
          <cell r="HI352">
            <v>12</v>
          </cell>
          <cell r="HJ352" t="str">
            <v>*</v>
          </cell>
          <cell r="HK352" t="str">
            <v>*</v>
          </cell>
          <cell r="HL352" t="str">
            <v>*</v>
          </cell>
          <cell r="HM352">
            <v>0</v>
          </cell>
          <cell r="HN352">
            <v>0</v>
          </cell>
          <cell r="HO352">
            <v>0</v>
          </cell>
          <cell r="HP352">
            <v>0</v>
          </cell>
          <cell r="HQ352">
            <v>0</v>
          </cell>
          <cell r="HR352">
            <v>0</v>
          </cell>
          <cell r="HS352">
            <v>0</v>
          </cell>
          <cell r="HT352">
            <v>0</v>
          </cell>
          <cell r="HU352">
            <v>0</v>
          </cell>
          <cell r="HV352">
            <v>738</v>
          </cell>
          <cell r="HW352">
            <v>602</v>
          </cell>
          <cell r="HX352">
            <v>509</v>
          </cell>
          <cell r="HY352">
            <v>93</v>
          </cell>
          <cell r="HZ352">
            <v>75</v>
          </cell>
          <cell r="IA352">
            <v>58</v>
          </cell>
          <cell r="IB352">
            <v>17</v>
          </cell>
          <cell r="IC352">
            <v>7</v>
          </cell>
          <cell r="ID352">
            <v>14</v>
          </cell>
          <cell r="IE352">
            <v>5</v>
          </cell>
          <cell r="IF352">
            <v>9</v>
          </cell>
          <cell r="IG352">
            <v>4</v>
          </cell>
          <cell r="IH352">
            <v>2069</v>
          </cell>
          <cell r="II352">
            <v>1578</v>
          </cell>
          <cell r="IJ352">
            <v>1149</v>
          </cell>
          <cell r="IK352">
            <v>429</v>
          </cell>
          <cell r="IL352">
            <v>317</v>
          </cell>
          <cell r="IM352">
            <v>262</v>
          </cell>
          <cell r="IN352">
            <v>54</v>
          </cell>
          <cell r="IO352">
            <v>27</v>
          </cell>
          <cell r="IP352">
            <v>103</v>
          </cell>
          <cell r="IQ352">
            <v>69</v>
          </cell>
          <cell r="IR352">
            <v>34</v>
          </cell>
          <cell r="IS352">
            <v>9</v>
          </cell>
        </row>
        <row r="353">
          <cell r="A353" t="str">
            <v>Cottbus, Stadt</v>
          </cell>
          <cell r="B353">
            <v>3731</v>
          </cell>
          <cell r="C353">
            <v>2795</v>
          </cell>
          <cell r="D353">
            <v>2032</v>
          </cell>
          <cell r="E353">
            <v>763</v>
          </cell>
          <cell r="F353">
            <v>618</v>
          </cell>
          <cell r="G353">
            <v>528</v>
          </cell>
          <cell r="H353">
            <v>86</v>
          </cell>
          <cell r="I353">
            <v>42</v>
          </cell>
          <cell r="J353">
            <v>137</v>
          </cell>
          <cell r="K353">
            <v>44</v>
          </cell>
          <cell r="L353">
            <v>91</v>
          </cell>
          <cell r="M353">
            <v>8</v>
          </cell>
          <cell r="N353">
            <v>2195</v>
          </cell>
          <cell r="O353">
            <v>1675</v>
          </cell>
          <cell r="P353">
            <v>1198</v>
          </cell>
          <cell r="Q353">
            <v>477</v>
          </cell>
          <cell r="R353">
            <v>379</v>
          </cell>
          <cell r="S353">
            <v>330</v>
          </cell>
          <cell r="T353">
            <v>47</v>
          </cell>
          <cell r="U353">
            <v>23</v>
          </cell>
          <cell r="V353" t="str">
            <v>*</v>
          </cell>
          <cell r="W353" t="str">
            <v>*</v>
          </cell>
          <cell r="X353">
            <v>59</v>
          </cell>
          <cell r="Y353" t="str">
            <v>*</v>
          </cell>
          <cell r="Z353">
            <v>1536</v>
          </cell>
          <cell r="AA353">
            <v>1120</v>
          </cell>
          <cell r="AB353">
            <v>834</v>
          </cell>
          <cell r="AC353">
            <v>286</v>
          </cell>
          <cell r="AD353">
            <v>239</v>
          </cell>
          <cell r="AE353">
            <v>198</v>
          </cell>
          <cell r="AF353">
            <v>39</v>
          </cell>
          <cell r="AG353">
            <v>19</v>
          </cell>
          <cell r="AH353" t="str">
            <v>*</v>
          </cell>
          <cell r="AI353" t="str">
            <v>*</v>
          </cell>
          <cell r="AJ353">
            <v>32</v>
          </cell>
          <cell r="AK353" t="str">
            <v>*</v>
          </cell>
          <cell r="AL353">
            <v>213</v>
          </cell>
          <cell r="AM353">
            <v>167</v>
          </cell>
          <cell r="AN353">
            <v>111</v>
          </cell>
          <cell r="AO353">
            <v>56</v>
          </cell>
          <cell r="AP353">
            <v>51</v>
          </cell>
          <cell r="AQ353">
            <v>48</v>
          </cell>
          <cell r="AR353">
            <v>3</v>
          </cell>
          <cell r="AS353" t="str">
            <v>*</v>
          </cell>
          <cell r="AT353" t="str">
            <v>*</v>
          </cell>
          <cell r="AU353" t="str">
            <v>*</v>
          </cell>
          <cell r="AV353" t="str">
            <v>*</v>
          </cell>
          <cell r="AW353" t="str">
            <v>*</v>
          </cell>
          <cell r="AX353">
            <v>877</v>
          </cell>
          <cell r="AY353">
            <v>675</v>
          </cell>
          <cell r="AZ353">
            <v>440</v>
          </cell>
          <cell r="BA353">
            <v>235</v>
          </cell>
          <cell r="BB353">
            <v>190</v>
          </cell>
          <cell r="BC353">
            <v>173</v>
          </cell>
          <cell r="BD353">
            <v>17</v>
          </cell>
          <cell r="BE353">
            <v>9</v>
          </cell>
          <cell r="BF353">
            <v>42</v>
          </cell>
          <cell r="BG353">
            <v>22</v>
          </cell>
          <cell r="BH353">
            <v>19</v>
          </cell>
          <cell r="BI353">
            <v>3</v>
          </cell>
          <cell r="BJ353">
            <v>852</v>
          </cell>
          <cell r="BK353">
            <v>642</v>
          </cell>
          <cell r="BL353">
            <v>465</v>
          </cell>
          <cell r="BM353">
            <v>177</v>
          </cell>
          <cell r="BN353">
            <v>150</v>
          </cell>
          <cell r="BO353">
            <v>127</v>
          </cell>
          <cell r="BP353">
            <v>21</v>
          </cell>
          <cell r="BQ353" t="str">
            <v>*</v>
          </cell>
          <cell r="BR353" t="str">
            <v>*</v>
          </cell>
          <cell r="BS353">
            <v>12</v>
          </cell>
          <cell r="BT353" t="str">
            <v>*</v>
          </cell>
          <cell r="BU353" t="str">
            <v>*</v>
          </cell>
          <cell r="BV353">
            <v>740</v>
          </cell>
          <cell r="BW353">
            <v>552</v>
          </cell>
          <cell r="BX353">
            <v>404</v>
          </cell>
          <cell r="BY353">
            <v>148</v>
          </cell>
          <cell r="BZ353">
            <v>120</v>
          </cell>
          <cell r="CA353">
            <v>105</v>
          </cell>
          <cell r="CB353">
            <v>14</v>
          </cell>
          <cell r="CC353">
            <v>7</v>
          </cell>
          <cell r="CD353" t="str">
            <v>*</v>
          </cell>
          <cell r="CE353" t="str">
            <v>*</v>
          </cell>
          <cell r="CF353">
            <v>21</v>
          </cell>
          <cell r="CG353" t="str">
            <v>*</v>
          </cell>
          <cell r="CH353">
            <v>1049</v>
          </cell>
          <cell r="CI353">
            <v>759</v>
          </cell>
          <cell r="CJ353">
            <v>612</v>
          </cell>
          <cell r="CK353">
            <v>147</v>
          </cell>
          <cell r="CL353">
            <v>107</v>
          </cell>
          <cell r="CM353">
            <v>75</v>
          </cell>
          <cell r="CN353">
            <v>31</v>
          </cell>
          <cell r="CO353">
            <v>19</v>
          </cell>
          <cell r="CP353">
            <v>40</v>
          </cell>
          <cell r="CQ353">
            <v>3</v>
          </cell>
          <cell r="CR353">
            <v>37</v>
          </cell>
          <cell r="CS353">
            <v>0</v>
          </cell>
          <cell r="CT353">
            <v>639</v>
          </cell>
          <cell r="CU353">
            <v>458</v>
          </cell>
          <cell r="CV353">
            <v>298</v>
          </cell>
          <cell r="CW353">
            <v>160</v>
          </cell>
          <cell r="CX353">
            <v>130</v>
          </cell>
          <cell r="CY353">
            <v>121</v>
          </cell>
          <cell r="CZ353">
            <v>7</v>
          </cell>
          <cell r="DA353">
            <v>6</v>
          </cell>
          <cell r="DB353" t="str">
            <v>*</v>
          </cell>
          <cell r="DC353">
            <v>15</v>
          </cell>
          <cell r="DD353" t="str">
            <v>*</v>
          </cell>
          <cell r="DE353" t="str">
            <v>*</v>
          </cell>
          <cell r="DF353">
            <v>972</v>
          </cell>
          <cell r="DG353">
            <v>715</v>
          </cell>
          <cell r="DH353">
            <v>534</v>
          </cell>
          <cell r="DI353">
            <v>181</v>
          </cell>
          <cell r="DJ353">
            <v>138</v>
          </cell>
          <cell r="DK353">
            <v>114</v>
          </cell>
          <cell r="DL353">
            <v>23</v>
          </cell>
          <cell r="DM353">
            <v>16</v>
          </cell>
          <cell r="DN353" t="str">
            <v>*</v>
          </cell>
          <cell r="DO353" t="str">
            <v>*</v>
          </cell>
          <cell r="DP353">
            <v>33</v>
          </cell>
          <cell r="DQ353" t="str">
            <v>*</v>
          </cell>
          <cell r="DR353">
            <v>1338</v>
          </cell>
          <cell r="DS353">
            <v>993</v>
          </cell>
          <cell r="DT353">
            <v>879</v>
          </cell>
          <cell r="DU353">
            <v>114</v>
          </cell>
          <cell r="DV353">
            <v>73</v>
          </cell>
          <cell r="DW353">
            <v>44</v>
          </cell>
          <cell r="DX353">
            <v>29</v>
          </cell>
          <cell r="DY353">
            <v>13</v>
          </cell>
          <cell r="DZ353" t="str">
            <v>*</v>
          </cell>
          <cell r="EA353" t="str">
            <v>*</v>
          </cell>
          <cell r="EB353">
            <v>38</v>
          </cell>
          <cell r="EC353" t="str">
            <v>*</v>
          </cell>
          <cell r="ED353">
            <v>571</v>
          </cell>
          <cell r="EE353">
            <v>456</v>
          </cell>
          <cell r="EF353">
            <v>263</v>
          </cell>
          <cell r="EG353">
            <v>193</v>
          </cell>
          <cell r="EH353">
            <v>172</v>
          </cell>
          <cell r="EI353">
            <v>150</v>
          </cell>
          <cell r="EJ353">
            <v>22</v>
          </cell>
          <cell r="EK353">
            <v>6</v>
          </cell>
          <cell r="EL353" t="str">
            <v>*</v>
          </cell>
          <cell r="EM353">
            <v>13</v>
          </cell>
          <cell r="EN353" t="str">
            <v>*</v>
          </cell>
          <cell r="EO353" t="str">
            <v>*</v>
          </cell>
          <cell r="EP353">
            <v>211</v>
          </cell>
          <cell r="EQ353">
            <v>173</v>
          </cell>
          <cell r="ER353">
            <v>58</v>
          </cell>
          <cell r="ES353">
            <v>115</v>
          </cell>
          <cell r="ET353">
            <v>105</v>
          </cell>
          <cell r="EU353">
            <v>99</v>
          </cell>
          <cell r="EV353">
            <v>5</v>
          </cell>
          <cell r="EW353" t="str">
            <v>*</v>
          </cell>
          <cell r="EX353" t="str">
            <v>*</v>
          </cell>
          <cell r="EY353">
            <v>7</v>
          </cell>
          <cell r="EZ353" t="str">
            <v>*</v>
          </cell>
          <cell r="FA353" t="str">
            <v>*</v>
          </cell>
          <cell r="FB353">
            <v>1487</v>
          </cell>
          <cell r="FC353">
            <v>1130</v>
          </cell>
          <cell r="FD353">
            <v>616</v>
          </cell>
          <cell r="FE353">
            <v>514</v>
          </cell>
          <cell r="FF353">
            <v>447</v>
          </cell>
          <cell r="FG353">
            <v>398</v>
          </cell>
          <cell r="FH353">
            <v>45</v>
          </cell>
          <cell r="FI353">
            <v>25</v>
          </cell>
          <cell r="FJ353" t="str">
            <v>*</v>
          </cell>
          <cell r="FK353">
            <v>34</v>
          </cell>
          <cell r="FL353" t="str">
            <v>*</v>
          </cell>
          <cell r="FM353" t="str">
            <v>*</v>
          </cell>
          <cell r="FN353">
            <v>1984</v>
          </cell>
          <cell r="FO353">
            <v>1462</v>
          </cell>
          <cell r="FP353">
            <v>1302</v>
          </cell>
          <cell r="FQ353">
            <v>160</v>
          </cell>
          <cell r="FR353">
            <v>88</v>
          </cell>
          <cell r="FS353">
            <v>58</v>
          </cell>
          <cell r="FT353">
            <v>30</v>
          </cell>
          <cell r="FU353" t="str">
            <v>*</v>
          </cell>
          <cell r="FV353" t="str">
            <v>*</v>
          </cell>
          <cell r="FW353" t="str">
            <v>*</v>
          </cell>
          <cell r="FX353">
            <v>64</v>
          </cell>
          <cell r="FY353" t="str">
            <v>*</v>
          </cell>
          <cell r="FZ353">
            <v>260</v>
          </cell>
          <cell r="GA353">
            <v>203</v>
          </cell>
          <cell r="GB353">
            <v>114</v>
          </cell>
          <cell r="GC353">
            <v>89</v>
          </cell>
          <cell r="GD353">
            <v>83</v>
          </cell>
          <cell r="GE353">
            <v>72</v>
          </cell>
          <cell r="GF353">
            <v>11</v>
          </cell>
          <cell r="GG353" t="str">
            <v>*</v>
          </cell>
          <cell r="GH353" t="str">
            <v>*</v>
          </cell>
          <cell r="GI353" t="str">
            <v>*</v>
          </cell>
          <cell r="GJ353" t="str">
            <v>*</v>
          </cell>
          <cell r="GK353" t="str">
            <v>*</v>
          </cell>
          <cell r="GL353">
            <v>0</v>
          </cell>
          <cell r="GM353">
            <v>0</v>
          </cell>
          <cell r="GN353">
            <v>0</v>
          </cell>
          <cell r="GO353">
            <v>0</v>
          </cell>
          <cell r="GP353">
            <v>0</v>
          </cell>
          <cell r="GQ353">
            <v>0</v>
          </cell>
          <cell r="GR353">
            <v>0</v>
          </cell>
          <cell r="GS353">
            <v>0</v>
          </cell>
          <cell r="GT353">
            <v>0</v>
          </cell>
          <cell r="GU353">
            <v>0</v>
          </cell>
          <cell r="GV353">
            <v>0</v>
          </cell>
          <cell r="GW353">
            <v>0</v>
          </cell>
          <cell r="GX353">
            <v>1572</v>
          </cell>
          <cell r="GY353">
            <v>1199</v>
          </cell>
          <cell r="GZ353">
            <v>679</v>
          </cell>
          <cell r="HA353">
            <v>520</v>
          </cell>
          <cell r="HB353">
            <v>451</v>
          </cell>
          <cell r="HC353">
            <v>401</v>
          </cell>
          <cell r="HD353">
            <v>46</v>
          </cell>
          <cell r="HE353">
            <v>25</v>
          </cell>
          <cell r="HF353">
            <v>63</v>
          </cell>
          <cell r="HG353">
            <v>34</v>
          </cell>
          <cell r="HH353">
            <v>27</v>
          </cell>
          <cell r="HI353">
            <v>6</v>
          </cell>
          <cell r="HJ353">
            <v>0</v>
          </cell>
          <cell r="HK353">
            <v>0</v>
          </cell>
          <cell r="HL353">
            <v>0</v>
          </cell>
          <cell r="HM353">
            <v>0</v>
          </cell>
          <cell r="HN353">
            <v>0</v>
          </cell>
          <cell r="HO353">
            <v>0</v>
          </cell>
          <cell r="HP353">
            <v>0</v>
          </cell>
          <cell r="HQ353">
            <v>0</v>
          </cell>
          <cell r="HR353">
            <v>0</v>
          </cell>
          <cell r="HS353">
            <v>0</v>
          </cell>
          <cell r="HT353">
            <v>0</v>
          </cell>
          <cell r="HU353">
            <v>0</v>
          </cell>
          <cell r="HV353">
            <v>824</v>
          </cell>
          <cell r="HW353">
            <v>657</v>
          </cell>
          <cell r="HX353">
            <v>569</v>
          </cell>
          <cell r="HY353">
            <v>88</v>
          </cell>
          <cell r="HZ353">
            <v>68</v>
          </cell>
          <cell r="IA353">
            <v>57</v>
          </cell>
          <cell r="IB353">
            <v>11</v>
          </cell>
          <cell r="IC353">
            <v>3</v>
          </cell>
          <cell r="ID353">
            <v>20</v>
          </cell>
          <cell r="IE353">
            <v>6</v>
          </cell>
          <cell r="IF353">
            <v>14</v>
          </cell>
          <cell r="IG353">
            <v>0</v>
          </cell>
          <cell r="IH353">
            <v>2907</v>
          </cell>
          <cell r="II353">
            <v>2138</v>
          </cell>
          <cell r="IJ353">
            <v>1463</v>
          </cell>
          <cell r="IK353">
            <v>675</v>
          </cell>
          <cell r="IL353">
            <v>550</v>
          </cell>
          <cell r="IM353">
            <v>471</v>
          </cell>
          <cell r="IN353">
            <v>75</v>
          </cell>
          <cell r="IO353">
            <v>39</v>
          </cell>
          <cell r="IP353">
            <v>117</v>
          </cell>
          <cell r="IQ353">
            <v>38</v>
          </cell>
          <cell r="IR353">
            <v>77</v>
          </cell>
          <cell r="IS353">
            <v>8</v>
          </cell>
        </row>
        <row r="354">
          <cell r="A354" t="str">
            <v>Frankfurt (Oder), Stadt</v>
          </cell>
          <cell r="B354">
            <v>2223</v>
          </cell>
          <cell r="C354">
            <v>1847</v>
          </cell>
          <cell r="D354">
            <v>1343</v>
          </cell>
          <cell r="E354">
            <v>504</v>
          </cell>
          <cell r="F354">
            <v>379</v>
          </cell>
          <cell r="G354">
            <v>286</v>
          </cell>
          <cell r="H354">
            <v>93</v>
          </cell>
          <cell r="I354">
            <v>47</v>
          </cell>
          <cell r="J354">
            <v>118</v>
          </cell>
          <cell r="K354">
            <v>81</v>
          </cell>
          <cell r="L354">
            <v>37</v>
          </cell>
          <cell r="M354">
            <v>7</v>
          </cell>
          <cell r="N354">
            <v>1333</v>
          </cell>
          <cell r="O354">
            <v>1096</v>
          </cell>
          <cell r="P354">
            <v>818</v>
          </cell>
          <cell r="Q354">
            <v>278</v>
          </cell>
          <cell r="R354">
            <v>213</v>
          </cell>
          <cell r="S354">
            <v>155</v>
          </cell>
          <cell r="T354">
            <v>58</v>
          </cell>
          <cell r="U354">
            <v>31</v>
          </cell>
          <cell r="V354" t="str">
            <v>*</v>
          </cell>
          <cell r="W354">
            <v>42</v>
          </cell>
          <cell r="X354" t="str">
            <v>*</v>
          </cell>
          <cell r="Y354" t="str">
            <v>*</v>
          </cell>
          <cell r="Z354">
            <v>890</v>
          </cell>
          <cell r="AA354">
            <v>751</v>
          </cell>
          <cell r="AB354">
            <v>525</v>
          </cell>
          <cell r="AC354">
            <v>226</v>
          </cell>
          <cell r="AD354">
            <v>166</v>
          </cell>
          <cell r="AE354">
            <v>131</v>
          </cell>
          <cell r="AF354">
            <v>35</v>
          </cell>
          <cell r="AG354">
            <v>16</v>
          </cell>
          <cell r="AH354" t="str">
            <v>*</v>
          </cell>
          <cell r="AI354">
            <v>39</v>
          </cell>
          <cell r="AJ354" t="str">
            <v>*</v>
          </cell>
          <cell r="AK354" t="str">
            <v>*</v>
          </cell>
          <cell r="AL354">
            <v>169</v>
          </cell>
          <cell r="AM354">
            <v>136</v>
          </cell>
          <cell r="AN354">
            <v>94</v>
          </cell>
          <cell r="AO354">
            <v>42</v>
          </cell>
          <cell r="AP354">
            <v>29</v>
          </cell>
          <cell r="AQ354">
            <v>26</v>
          </cell>
          <cell r="AR354">
            <v>3</v>
          </cell>
          <cell r="AS354" t="str">
            <v>*</v>
          </cell>
          <cell r="AT354" t="str">
            <v>*</v>
          </cell>
          <cell r="AU354" t="str">
            <v>*</v>
          </cell>
          <cell r="AV354">
            <v>3</v>
          </cell>
          <cell r="AW354" t="str">
            <v>*</v>
          </cell>
          <cell r="AX354">
            <v>524</v>
          </cell>
          <cell r="AY354">
            <v>433</v>
          </cell>
          <cell r="AZ354">
            <v>282</v>
          </cell>
          <cell r="BA354">
            <v>151</v>
          </cell>
          <cell r="BB354">
            <v>116</v>
          </cell>
          <cell r="BC354">
            <v>99</v>
          </cell>
          <cell r="BD354">
            <v>17</v>
          </cell>
          <cell r="BE354">
            <v>9</v>
          </cell>
          <cell r="BF354" t="str">
            <v>*</v>
          </cell>
          <cell r="BG354">
            <v>26</v>
          </cell>
          <cell r="BH354" t="str">
            <v>*</v>
          </cell>
          <cell r="BI354" t="str">
            <v>*</v>
          </cell>
          <cell r="BJ354">
            <v>541</v>
          </cell>
          <cell r="BK354">
            <v>456</v>
          </cell>
          <cell r="BL354">
            <v>330</v>
          </cell>
          <cell r="BM354">
            <v>126</v>
          </cell>
          <cell r="BN354">
            <v>99</v>
          </cell>
          <cell r="BO354">
            <v>79</v>
          </cell>
          <cell r="BP354">
            <v>20</v>
          </cell>
          <cell r="BQ354">
            <v>15</v>
          </cell>
          <cell r="BR354" t="str">
            <v>*</v>
          </cell>
          <cell r="BS354">
            <v>21</v>
          </cell>
          <cell r="BT354" t="str">
            <v>*</v>
          </cell>
          <cell r="BU354" t="str">
            <v>*</v>
          </cell>
          <cell r="BV354">
            <v>380</v>
          </cell>
          <cell r="BW354">
            <v>316</v>
          </cell>
          <cell r="BX354">
            <v>234</v>
          </cell>
          <cell r="BY354">
            <v>82</v>
          </cell>
          <cell r="BZ354">
            <v>60</v>
          </cell>
          <cell r="CA354">
            <v>46</v>
          </cell>
          <cell r="CB354">
            <v>14</v>
          </cell>
          <cell r="CC354" t="str">
            <v>*</v>
          </cell>
          <cell r="CD354" t="str">
            <v>*</v>
          </cell>
          <cell r="CE354">
            <v>13</v>
          </cell>
          <cell r="CF354" t="str">
            <v>*</v>
          </cell>
          <cell r="CG354" t="str">
            <v>*</v>
          </cell>
          <cell r="CH354">
            <v>609</v>
          </cell>
          <cell r="CI354">
            <v>506</v>
          </cell>
          <cell r="CJ354">
            <v>403</v>
          </cell>
          <cell r="CK354">
            <v>103</v>
          </cell>
          <cell r="CL354">
            <v>75</v>
          </cell>
          <cell r="CM354">
            <v>36</v>
          </cell>
          <cell r="CN354">
            <v>39</v>
          </cell>
          <cell r="CO354">
            <v>18</v>
          </cell>
          <cell r="CP354" t="str">
            <v>*</v>
          </cell>
          <cell r="CQ354" t="str">
            <v>*</v>
          </cell>
          <cell r="CR354">
            <v>15</v>
          </cell>
          <cell r="CS354" t="str">
            <v>*</v>
          </cell>
          <cell r="CT354">
            <v>426</v>
          </cell>
          <cell r="CU354">
            <v>352</v>
          </cell>
          <cell r="CV354">
            <v>271</v>
          </cell>
          <cell r="CW354">
            <v>81</v>
          </cell>
          <cell r="CX354">
            <v>62</v>
          </cell>
          <cell r="CY354">
            <v>44</v>
          </cell>
          <cell r="CZ354">
            <v>18</v>
          </cell>
          <cell r="DA354">
            <v>9</v>
          </cell>
          <cell r="DB354" t="str">
            <v>*</v>
          </cell>
          <cell r="DC354">
            <v>16</v>
          </cell>
          <cell r="DD354" t="str">
            <v>*</v>
          </cell>
          <cell r="DE354" t="str">
            <v>*</v>
          </cell>
          <cell r="DF354">
            <v>564</v>
          </cell>
          <cell r="DG354">
            <v>455</v>
          </cell>
          <cell r="DH354">
            <v>360</v>
          </cell>
          <cell r="DI354">
            <v>95</v>
          </cell>
          <cell r="DJ354">
            <v>71</v>
          </cell>
          <cell r="DK354">
            <v>50</v>
          </cell>
          <cell r="DL354">
            <v>21</v>
          </cell>
          <cell r="DM354">
            <v>12</v>
          </cell>
          <cell r="DN354">
            <v>24</v>
          </cell>
          <cell r="DO354" t="str">
            <v>*</v>
          </cell>
          <cell r="DP354" t="str">
            <v>*</v>
          </cell>
          <cell r="DQ354">
            <v>0</v>
          </cell>
          <cell r="DR354">
            <v>732</v>
          </cell>
          <cell r="DS354">
            <v>594</v>
          </cell>
          <cell r="DT354">
            <v>506</v>
          </cell>
          <cell r="DU354">
            <v>88</v>
          </cell>
          <cell r="DV354">
            <v>60</v>
          </cell>
          <cell r="DW354">
            <v>34</v>
          </cell>
          <cell r="DX354">
            <v>26</v>
          </cell>
          <cell r="DY354">
            <v>14</v>
          </cell>
          <cell r="DZ354" t="str">
            <v>*</v>
          </cell>
          <cell r="EA354" t="str">
            <v>*</v>
          </cell>
          <cell r="EB354">
            <v>18</v>
          </cell>
          <cell r="EC354" t="str">
            <v>*</v>
          </cell>
          <cell r="ED354">
            <v>298</v>
          </cell>
          <cell r="EE354">
            <v>267</v>
          </cell>
          <cell r="EF354">
            <v>145</v>
          </cell>
          <cell r="EG354">
            <v>122</v>
          </cell>
          <cell r="EH354">
            <v>95</v>
          </cell>
          <cell r="EI354">
            <v>78</v>
          </cell>
          <cell r="EJ354">
            <v>17</v>
          </cell>
          <cell r="EK354">
            <v>5</v>
          </cell>
          <cell r="EL354">
            <v>24</v>
          </cell>
          <cell r="EM354">
            <v>19</v>
          </cell>
          <cell r="EN354">
            <v>5</v>
          </cell>
          <cell r="EO354">
            <v>3</v>
          </cell>
          <cell r="EP354">
            <v>203</v>
          </cell>
          <cell r="EQ354">
            <v>179</v>
          </cell>
          <cell r="ER354">
            <v>61</v>
          </cell>
          <cell r="ES354">
            <v>118</v>
          </cell>
          <cell r="ET354">
            <v>91</v>
          </cell>
          <cell r="EU354">
            <v>80</v>
          </cell>
          <cell r="EV354">
            <v>11</v>
          </cell>
          <cell r="EW354">
            <v>7</v>
          </cell>
          <cell r="EX354" t="str">
            <v>*</v>
          </cell>
          <cell r="EY354">
            <v>25</v>
          </cell>
          <cell r="EZ354" t="str">
            <v>*</v>
          </cell>
          <cell r="FA354" t="str">
            <v>*</v>
          </cell>
          <cell r="FB354">
            <v>931</v>
          </cell>
          <cell r="FC354">
            <v>775</v>
          </cell>
          <cell r="FD354">
            <v>466</v>
          </cell>
          <cell r="FE354">
            <v>309</v>
          </cell>
          <cell r="FF354">
            <v>237</v>
          </cell>
          <cell r="FG354">
            <v>191</v>
          </cell>
          <cell r="FH354">
            <v>46</v>
          </cell>
          <cell r="FI354">
            <v>26</v>
          </cell>
          <cell r="FJ354">
            <v>68</v>
          </cell>
          <cell r="FK354" t="str">
            <v>*</v>
          </cell>
          <cell r="FL354" t="str">
            <v>*</v>
          </cell>
          <cell r="FM354">
            <v>4</v>
          </cell>
          <cell r="FN354">
            <v>1156</v>
          </cell>
          <cell r="FO354">
            <v>947</v>
          </cell>
          <cell r="FP354">
            <v>812</v>
          </cell>
          <cell r="FQ354">
            <v>135</v>
          </cell>
          <cell r="FR354">
            <v>95</v>
          </cell>
          <cell r="FS354">
            <v>57</v>
          </cell>
          <cell r="FT354">
            <v>38</v>
          </cell>
          <cell r="FU354">
            <v>17</v>
          </cell>
          <cell r="FV354" t="str">
            <v>*</v>
          </cell>
          <cell r="FW354" t="str">
            <v>*</v>
          </cell>
          <cell r="FX354">
            <v>24</v>
          </cell>
          <cell r="FY354" t="str">
            <v>*</v>
          </cell>
          <cell r="FZ354">
            <v>136</v>
          </cell>
          <cell r="GA354">
            <v>125</v>
          </cell>
          <cell r="GB354">
            <v>65</v>
          </cell>
          <cell r="GC354">
            <v>60</v>
          </cell>
          <cell r="GD354">
            <v>47</v>
          </cell>
          <cell r="GE354">
            <v>38</v>
          </cell>
          <cell r="GF354">
            <v>9</v>
          </cell>
          <cell r="GG354">
            <v>4</v>
          </cell>
          <cell r="GH354" t="str">
            <v>*</v>
          </cell>
          <cell r="GI354">
            <v>10</v>
          </cell>
          <cell r="GJ354" t="str">
            <v>*</v>
          </cell>
          <cell r="GK354" t="str">
            <v>*</v>
          </cell>
          <cell r="GL354">
            <v>0</v>
          </cell>
          <cell r="GM354">
            <v>0</v>
          </cell>
          <cell r="GN354">
            <v>0</v>
          </cell>
          <cell r="GO354">
            <v>0</v>
          </cell>
          <cell r="GP354">
            <v>0</v>
          </cell>
          <cell r="GQ354">
            <v>0</v>
          </cell>
          <cell r="GR354">
            <v>0</v>
          </cell>
          <cell r="GS354">
            <v>0</v>
          </cell>
          <cell r="GT354">
            <v>0</v>
          </cell>
          <cell r="GU354">
            <v>0</v>
          </cell>
          <cell r="GV354">
            <v>0</v>
          </cell>
          <cell r="GW354">
            <v>0</v>
          </cell>
          <cell r="GX354">
            <v>1043</v>
          </cell>
          <cell r="GY354">
            <v>865</v>
          </cell>
          <cell r="GZ354">
            <v>545</v>
          </cell>
          <cell r="HA354">
            <v>320</v>
          </cell>
          <cell r="HB354">
            <v>245</v>
          </cell>
          <cell r="HC354">
            <v>194</v>
          </cell>
          <cell r="HD354">
            <v>51</v>
          </cell>
          <cell r="HE354">
            <v>29</v>
          </cell>
          <cell r="HF354">
            <v>70</v>
          </cell>
          <cell r="HG354">
            <v>57</v>
          </cell>
          <cell r="HH354">
            <v>13</v>
          </cell>
          <cell r="HI354">
            <v>5</v>
          </cell>
          <cell r="HJ354">
            <v>0</v>
          </cell>
          <cell r="HK354">
            <v>0</v>
          </cell>
          <cell r="HL354">
            <v>0</v>
          </cell>
          <cell r="HM354">
            <v>0</v>
          </cell>
          <cell r="HN354">
            <v>0</v>
          </cell>
          <cell r="HO354">
            <v>0</v>
          </cell>
          <cell r="HP354">
            <v>0</v>
          </cell>
          <cell r="HQ354">
            <v>0</v>
          </cell>
          <cell r="HR354">
            <v>0</v>
          </cell>
          <cell r="HS354">
            <v>0</v>
          </cell>
          <cell r="HT354">
            <v>0</v>
          </cell>
          <cell r="HU354">
            <v>0</v>
          </cell>
          <cell r="HV354">
            <v>690</v>
          </cell>
          <cell r="HW354">
            <v>593</v>
          </cell>
          <cell r="HX354">
            <v>454</v>
          </cell>
          <cell r="HY354">
            <v>139</v>
          </cell>
          <cell r="HZ354">
            <v>113</v>
          </cell>
          <cell r="IA354">
            <v>86</v>
          </cell>
          <cell r="IB354">
            <v>27</v>
          </cell>
          <cell r="IC354">
            <v>9</v>
          </cell>
          <cell r="ID354" t="str">
            <v>*</v>
          </cell>
          <cell r="IE354" t="str">
            <v>*</v>
          </cell>
          <cell r="IF354">
            <v>13</v>
          </cell>
          <cell r="IG354" t="str">
            <v>*</v>
          </cell>
          <cell r="IH354">
            <v>1533</v>
          </cell>
          <cell r="II354">
            <v>1254</v>
          </cell>
          <cell r="IJ354">
            <v>889</v>
          </cell>
          <cell r="IK354">
            <v>365</v>
          </cell>
          <cell r="IL354">
            <v>266</v>
          </cell>
          <cell r="IM354">
            <v>200</v>
          </cell>
          <cell r="IN354">
            <v>66</v>
          </cell>
          <cell r="IO354">
            <v>38</v>
          </cell>
          <cell r="IP354">
            <v>94</v>
          </cell>
          <cell r="IQ354">
            <v>70</v>
          </cell>
          <cell r="IR354">
            <v>24</v>
          </cell>
          <cell r="IS354">
            <v>5</v>
          </cell>
        </row>
        <row r="355">
          <cell r="A355" t="str">
            <v>Potsdam, Stadt</v>
          </cell>
          <cell r="B355">
            <v>4834</v>
          </cell>
          <cell r="C355">
            <v>4006</v>
          </cell>
          <cell r="D355">
            <v>2578</v>
          </cell>
          <cell r="E355">
            <v>1428</v>
          </cell>
          <cell r="F355">
            <v>1138</v>
          </cell>
          <cell r="G355">
            <v>990</v>
          </cell>
          <cell r="H355">
            <v>141</v>
          </cell>
          <cell r="I355">
            <v>44</v>
          </cell>
          <cell r="J355">
            <v>195</v>
          </cell>
          <cell r="K355">
            <v>142</v>
          </cell>
          <cell r="L355">
            <v>53</v>
          </cell>
          <cell r="M355">
            <v>95</v>
          </cell>
          <cell r="N355">
            <v>2875</v>
          </cell>
          <cell r="O355">
            <v>2368</v>
          </cell>
          <cell r="P355">
            <v>1549</v>
          </cell>
          <cell r="Q355">
            <v>819</v>
          </cell>
          <cell r="R355">
            <v>644</v>
          </cell>
          <cell r="S355">
            <v>561</v>
          </cell>
          <cell r="T355">
            <v>79</v>
          </cell>
          <cell r="U355">
            <v>26</v>
          </cell>
          <cell r="V355">
            <v>108</v>
          </cell>
          <cell r="W355">
            <v>78</v>
          </cell>
          <cell r="X355">
            <v>30</v>
          </cell>
          <cell r="Y355">
            <v>67</v>
          </cell>
          <cell r="Z355">
            <v>1959</v>
          </cell>
          <cell r="AA355">
            <v>1638</v>
          </cell>
          <cell r="AB355">
            <v>1029</v>
          </cell>
          <cell r="AC355">
            <v>609</v>
          </cell>
          <cell r="AD355">
            <v>494</v>
          </cell>
          <cell r="AE355">
            <v>429</v>
          </cell>
          <cell r="AF355">
            <v>62</v>
          </cell>
          <cell r="AG355">
            <v>18</v>
          </cell>
          <cell r="AH355">
            <v>87</v>
          </cell>
          <cell r="AI355">
            <v>64</v>
          </cell>
          <cell r="AJ355">
            <v>23</v>
          </cell>
          <cell r="AK355">
            <v>28</v>
          </cell>
          <cell r="AL355">
            <v>346</v>
          </cell>
          <cell r="AM355">
            <v>313</v>
          </cell>
          <cell r="AN355">
            <v>161</v>
          </cell>
          <cell r="AO355">
            <v>152</v>
          </cell>
          <cell r="AP355">
            <v>111</v>
          </cell>
          <cell r="AQ355">
            <v>104</v>
          </cell>
          <cell r="AR355">
            <v>7</v>
          </cell>
          <cell r="AS355" t="str">
            <v>*</v>
          </cell>
          <cell r="AT355">
            <v>30</v>
          </cell>
          <cell r="AU355">
            <v>20</v>
          </cell>
          <cell r="AV355">
            <v>10</v>
          </cell>
          <cell r="AW355">
            <v>11</v>
          </cell>
          <cell r="AX355">
            <v>1355</v>
          </cell>
          <cell r="AY355">
            <v>1193</v>
          </cell>
          <cell r="AZ355">
            <v>720</v>
          </cell>
          <cell r="BA355">
            <v>473</v>
          </cell>
          <cell r="BB355">
            <v>358</v>
          </cell>
          <cell r="BC355">
            <v>328</v>
          </cell>
          <cell r="BD355">
            <v>30</v>
          </cell>
          <cell r="BE355">
            <v>11</v>
          </cell>
          <cell r="BF355">
            <v>77</v>
          </cell>
          <cell r="BG355">
            <v>57</v>
          </cell>
          <cell r="BH355">
            <v>20</v>
          </cell>
          <cell r="BI355">
            <v>38</v>
          </cell>
          <cell r="BJ355">
            <v>1284</v>
          </cell>
          <cell r="BK355">
            <v>1029</v>
          </cell>
          <cell r="BL355">
            <v>662</v>
          </cell>
          <cell r="BM355">
            <v>367</v>
          </cell>
          <cell r="BN355">
            <v>299</v>
          </cell>
          <cell r="BO355">
            <v>258</v>
          </cell>
          <cell r="BP355">
            <v>37</v>
          </cell>
          <cell r="BQ355">
            <v>12</v>
          </cell>
          <cell r="BR355">
            <v>40</v>
          </cell>
          <cell r="BS355">
            <v>33</v>
          </cell>
          <cell r="BT355">
            <v>7</v>
          </cell>
          <cell r="BU355">
            <v>28</v>
          </cell>
          <cell r="BV355">
            <v>919</v>
          </cell>
          <cell r="BW355">
            <v>745</v>
          </cell>
          <cell r="BX355">
            <v>478</v>
          </cell>
          <cell r="BY355">
            <v>267</v>
          </cell>
          <cell r="BZ355">
            <v>224</v>
          </cell>
          <cell r="CA355">
            <v>190</v>
          </cell>
          <cell r="CB355">
            <v>32</v>
          </cell>
          <cell r="CC355" t="str">
            <v>*</v>
          </cell>
          <cell r="CD355">
            <v>32</v>
          </cell>
          <cell r="CE355">
            <v>24</v>
          </cell>
          <cell r="CF355">
            <v>8</v>
          </cell>
          <cell r="CG355">
            <v>11</v>
          </cell>
          <cell r="CH355">
            <v>930</v>
          </cell>
          <cell r="CI355">
            <v>726</v>
          </cell>
          <cell r="CJ355">
            <v>557</v>
          </cell>
          <cell r="CK355">
            <v>169</v>
          </cell>
          <cell r="CL355">
            <v>146</v>
          </cell>
          <cell r="CM355">
            <v>110</v>
          </cell>
          <cell r="CN355">
            <v>35</v>
          </cell>
          <cell r="CO355">
            <v>13</v>
          </cell>
          <cell r="CP355">
            <v>16</v>
          </cell>
          <cell r="CQ355">
            <v>8</v>
          </cell>
          <cell r="CR355">
            <v>8</v>
          </cell>
          <cell r="CS355">
            <v>7</v>
          </cell>
          <cell r="CT355">
            <v>570</v>
          </cell>
          <cell r="CU355">
            <v>485</v>
          </cell>
          <cell r="CV355">
            <v>243</v>
          </cell>
          <cell r="CW355">
            <v>242</v>
          </cell>
          <cell r="CX355">
            <v>192</v>
          </cell>
          <cell r="CY355">
            <v>180</v>
          </cell>
          <cell r="CZ355">
            <v>10</v>
          </cell>
          <cell r="DA355" t="str">
            <v>*</v>
          </cell>
          <cell r="DB355">
            <v>29</v>
          </cell>
          <cell r="DC355">
            <v>24</v>
          </cell>
          <cell r="DD355">
            <v>5</v>
          </cell>
          <cell r="DE355">
            <v>21</v>
          </cell>
          <cell r="DF355">
            <v>921</v>
          </cell>
          <cell r="DG355">
            <v>743</v>
          </cell>
          <cell r="DH355">
            <v>534</v>
          </cell>
          <cell r="DI355">
            <v>209</v>
          </cell>
          <cell r="DJ355">
            <v>177</v>
          </cell>
          <cell r="DK355">
            <v>156</v>
          </cell>
          <cell r="DL355">
            <v>21</v>
          </cell>
          <cell r="DM355">
            <v>10</v>
          </cell>
          <cell r="DN355">
            <v>27</v>
          </cell>
          <cell r="DO355">
            <v>19</v>
          </cell>
          <cell r="DP355">
            <v>8</v>
          </cell>
          <cell r="DQ355">
            <v>5</v>
          </cell>
          <cell r="DR355">
            <v>1619</v>
          </cell>
          <cell r="DS355">
            <v>1291</v>
          </cell>
          <cell r="DT355">
            <v>1035</v>
          </cell>
          <cell r="DU355">
            <v>256</v>
          </cell>
          <cell r="DV355">
            <v>196</v>
          </cell>
          <cell r="DW355">
            <v>156</v>
          </cell>
          <cell r="DX355">
            <v>39</v>
          </cell>
          <cell r="DY355">
            <v>8</v>
          </cell>
          <cell r="DZ355">
            <v>43</v>
          </cell>
          <cell r="EA355">
            <v>22</v>
          </cell>
          <cell r="EB355">
            <v>21</v>
          </cell>
          <cell r="EC355">
            <v>17</v>
          </cell>
          <cell r="ED355">
            <v>1451</v>
          </cell>
          <cell r="EE355">
            <v>1240</v>
          </cell>
          <cell r="EF355">
            <v>736</v>
          </cell>
          <cell r="EG355">
            <v>504</v>
          </cell>
          <cell r="EH355">
            <v>396</v>
          </cell>
          <cell r="EI355">
            <v>328</v>
          </cell>
          <cell r="EJ355">
            <v>64</v>
          </cell>
          <cell r="EK355">
            <v>23</v>
          </cell>
          <cell r="EL355">
            <v>70</v>
          </cell>
          <cell r="EM355">
            <v>51</v>
          </cell>
          <cell r="EN355">
            <v>19</v>
          </cell>
          <cell r="EO355">
            <v>38</v>
          </cell>
          <cell r="EP355">
            <v>273</v>
          </cell>
          <cell r="EQ355">
            <v>247</v>
          </cell>
          <cell r="ER355">
            <v>30</v>
          </cell>
          <cell r="ES355">
            <v>217</v>
          </cell>
          <cell r="ET355">
            <v>177</v>
          </cell>
          <cell r="EU355">
            <v>170</v>
          </cell>
          <cell r="EV355">
            <v>7</v>
          </cell>
          <cell r="EW355" t="str">
            <v>*</v>
          </cell>
          <cell r="EX355">
            <v>26</v>
          </cell>
          <cell r="EY355">
            <v>26</v>
          </cell>
          <cell r="EZ355">
            <v>0</v>
          </cell>
          <cell r="FA355">
            <v>14</v>
          </cell>
          <cell r="FB355">
            <v>2030</v>
          </cell>
          <cell r="FC355">
            <v>1765</v>
          </cell>
          <cell r="FD355">
            <v>810</v>
          </cell>
          <cell r="FE355">
            <v>955</v>
          </cell>
          <cell r="FF355">
            <v>769</v>
          </cell>
          <cell r="FG355">
            <v>704</v>
          </cell>
          <cell r="FH355">
            <v>61</v>
          </cell>
          <cell r="FI355">
            <v>20</v>
          </cell>
          <cell r="FJ355">
            <v>117</v>
          </cell>
          <cell r="FK355">
            <v>97</v>
          </cell>
          <cell r="FL355">
            <v>20</v>
          </cell>
          <cell r="FM355">
            <v>69</v>
          </cell>
          <cell r="FN355">
            <v>2023</v>
          </cell>
          <cell r="FO355">
            <v>1577</v>
          </cell>
          <cell r="FP355">
            <v>1365</v>
          </cell>
          <cell r="FQ355">
            <v>212</v>
          </cell>
          <cell r="FR355">
            <v>161</v>
          </cell>
          <cell r="FS355">
            <v>115</v>
          </cell>
          <cell r="FT355">
            <v>46</v>
          </cell>
          <cell r="FU355">
            <v>10</v>
          </cell>
          <cell r="FV355">
            <v>43</v>
          </cell>
          <cell r="FW355">
            <v>21</v>
          </cell>
          <cell r="FX355">
            <v>22</v>
          </cell>
          <cell r="FY355">
            <v>8</v>
          </cell>
          <cell r="FZ355">
            <v>780</v>
          </cell>
          <cell r="GA355">
            <v>663</v>
          </cell>
          <cell r="GB355">
            <v>403</v>
          </cell>
          <cell r="GC355">
            <v>260</v>
          </cell>
          <cell r="GD355">
            <v>207</v>
          </cell>
          <cell r="GE355">
            <v>170</v>
          </cell>
          <cell r="GF355">
            <v>34</v>
          </cell>
          <cell r="GG355">
            <v>14</v>
          </cell>
          <cell r="GH355">
            <v>35</v>
          </cell>
          <cell r="GI355">
            <v>24</v>
          </cell>
          <cell r="GJ355">
            <v>11</v>
          </cell>
          <cell r="GK355">
            <v>18</v>
          </cell>
          <cell r="GL355" t="str">
            <v>*</v>
          </cell>
          <cell r="GM355" t="str">
            <v>*</v>
          </cell>
          <cell r="GN355">
            <v>0</v>
          </cell>
          <cell r="GO355" t="str">
            <v>*</v>
          </cell>
          <cell r="GP355" t="str">
            <v>*</v>
          </cell>
          <cell r="GQ355" t="str">
            <v>*</v>
          </cell>
          <cell r="GR355">
            <v>0</v>
          </cell>
          <cell r="GS355">
            <v>0</v>
          </cell>
          <cell r="GT355">
            <v>0</v>
          </cell>
          <cell r="GU355">
            <v>0</v>
          </cell>
          <cell r="GV355">
            <v>0</v>
          </cell>
          <cell r="GW355">
            <v>0</v>
          </cell>
          <cell r="GX355">
            <v>2299</v>
          </cell>
          <cell r="GY355">
            <v>1989</v>
          </cell>
          <cell r="GZ355">
            <v>1008</v>
          </cell>
          <cell r="HA355">
            <v>981</v>
          </cell>
          <cell r="HB355">
            <v>788</v>
          </cell>
          <cell r="HC355">
            <v>718</v>
          </cell>
          <cell r="HD355">
            <v>66</v>
          </cell>
          <cell r="HE355">
            <v>22</v>
          </cell>
          <cell r="HF355">
            <v>122</v>
          </cell>
          <cell r="HG355">
            <v>98</v>
          </cell>
          <cell r="HH355">
            <v>24</v>
          </cell>
          <cell r="HI355">
            <v>71</v>
          </cell>
          <cell r="HJ355" t="str">
            <v>*</v>
          </cell>
          <cell r="HK355" t="str">
            <v>*</v>
          </cell>
          <cell r="HL355">
            <v>0</v>
          </cell>
          <cell r="HM355" t="str">
            <v>*</v>
          </cell>
          <cell r="HN355" t="str">
            <v>*</v>
          </cell>
          <cell r="HO355" t="str">
            <v>*</v>
          </cell>
          <cell r="HP355">
            <v>0</v>
          </cell>
          <cell r="HQ355">
            <v>0</v>
          </cell>
          <cell r="HR355">
            <v>0</v>
          </cell>
          <cell r="HS355">
            <v>0</v>
          </cell>
          <cell r="HT355">
            <v>0</v>
          </cell>
          <cell r="HU355">
            <v>0</v>
          </cell>
          <cell r="HV355">
            <v>1648</v>
          </cell>
          <cell r="HW355">
            <v>1370</v>
          </cell>
          <cell r="HX355">
            <v>1034</v>
          </cell>
          <cell r="HY355">
            <v>336</v>
          </cell>
          <cell r="HZ355">
            <v>238</v>
          </cell>
          <cell r="IA355">
            <v>192</v>
          </cell>
          <cell r="IB355">
            <v>45</v>
          </cell>
          <cell r="IC355">
            <v>14</v>
          </cell>
          <cell r="ID355">
            <v>61</v>
          </cell>
          <cell r="IE355">
            <v>34</v>
          </cell>
          <cell r="IF355">
            <v>27</v>
          </cell>
          <cell r="IG355">
            <v>37</v>
          </cell>
          <cell r="IH355">
            <v>3186</v>
          </cell>
          <cell r="II355">
            <v>2636</v>
          </cell>
          <cell r="IJ355">
            <v>1544</v>
          </cell>
          <cell r="IK355">
            <v>1092</v>
          </cell>
          <cell r="IL355">
            <v>900</v>
          </cell>
          <cell r="IM355">
            <v>798</v>
          </cell>
          <cell r="IN355">
            <v>96</v>
          </cell>
          <cell r="IO355">
            <v>30</v>
          </cell>
          <cell r="IP355">
            <v>134</v>
          </cell>
          <cell r="IQ355">
            <v>108</v>
          </cell>
          <cell r="IR355">
            <v>26</v>
          </cell>
          <cell r="IS355">
            <v>58</v>
          </cell>
        </row>
        <row r="356">
          <cell r="A356" t="str">
            <v>Barnim</v>
          </cell>
          <cell r="B356">
            <v>5046</v>
          </cell>
          <cell r="C356">
            <v>3370</v>
          </cell>
          <cell r="D356">
            <v>2766</v>
          </cell>
          <cell r="E356">
            <v>604</v>
          </cell>
          <cell r="F356">
            <v>470</v>
          </cell>
          <cell r="G356">
            <v>332</v>
          </cell>
          <cell r="H356">
            <v>137</v>
          </cell>
          <cell r="I356">
            <v>73</v>
          </cell>
          <cell r="J356">
            <v>85</v>
          </cell>
          <cell r="K356">
            <v>40</v>
          </cell>
          <cell r="L356">
            <v>45</v>
          </cell>
          <cell r="M356">
            <v>49</v>
          </cell>
          <cell r="N356">
            <v>2868</v>
          </cell>
          <cell r="O356">
            <v>1920</v>
          </cell>
          <cell r="P356">
            <v>1573</v>
          </cell>
          <cell r="Q356">
            <v>347</v>
          </cell>
          <cell r="R356">
            <v>275</v>
          </cell>
          <cell r="S356">
            <v>205</v>
          </cell>
          <cell r="T356">
            <v>69</v>
          </cell>
          <cell r="U356">
            <v>37</v>
          </cell>
          <cell r="V356">
            <v>48</v>
          </cell>
          <cell r="W356">
            <v>20</v>
          </cell>
          <cell r="X356">
            <v>28</v>
          </cell>
          <cell r="Y356">
            <v>24</v>
          </cell>
          <cell r="Z356">
            <v>2178</v>
          </cell>
          <cell r="AA356">
            <v>1450</v>
          </cell>
          <cell r="AB356">
            <v>1193</v>
          </cell>
          <cell r="AC356">
            <v>257</v>
          </cell>
          <cell r="AD356">
            <v>195</v>
          </cell>
          <cell r="AE356">
            <v>127</v>
          </cell>
          <cell r="AF356">
            <v>68</v>
          </cell>
          <cell r="AG356">
            <v>36</v>
          </cell>
          <cell r="AH356">
            <v>37</v>
          </cell>
          <cell r="AI356">
            <v>20</v>
          </cell>
          <cell r="AJ356">
            <v>17</v>
          </cell>
          <cell r="AK356">
            <v>25</v>
          </cell>
          <cell r="AL356">
            <v>458</v>
          </cell>
          <cell r="AM356">
            <v>281</v>
          </cell>
          <cell r="AN356">
            <v>215</v>
          </cell>
          <cell r="AO356">
            <v>66</v>
          </cell>
          <cell r="AP356">
            <v>51</v>
          </cell>
          <cell r="AQ356">
            <v>39</v>
          </cell>
          <cell r="AR356">
            <v>12</v>
          </cell>
          <cell r="AS356" t="str">
            <v>*</v>
          </cell>
          <cell r="AT356" t="str">
            <v>*</v>
          </cell>
          <cell r="AU356">
            <v>8</v>
          </cell>
          <cell r="AV356" t="str">
            <v>*</v>
          </cell>
          <cell r="AW356" t="str">
            <v>*</v>
          </cell>
          <cell r="AX356">
            <v>1166</v>
          </cell>
          <cell r="AY356">
            <v>788</v>
          </cell>
          <cell r="AZ356">
            <v>622</v>
          </cell>
          <cell r="BA356">
            <v>166</v>
          </cell>
          <cell r="BB356">
            <v>131</v>
          </cell>
          <cell r="BC356">
            <v>102</v>
          </cell>
          <cell r="BD356">
            <v>29</v>
          </cell>
          <cell r="BE356">
            <v>14</v>
          </cell>
          <cell r="BF356">
            <v>19</v>
          </cell>
          <cell r="BG356">
            <v>9</v>
          </cell>
          <cell r="BH356">
            <v>10</v>
          </cell>
          <cell r="BI356">
            <v>16</v>
          </cell>
          <cell r="BJ356">
            <v>1167</v>
          </cell>
          <cell r="BK356">
            <v>784</v>
          </cell>
          <cell r="BL356">
            <v>643</v>
          </cell>
          <cell r="BM356">
            <v>141</v>
          </cell>
          <cell r="BN356">
            <v>107</v>
          </cell>
          <cell r="BO356">
            <v>83</v>
          </cell>
          <cell r="BP356">
            <v>24</v>
          </cell>
          <cell r="BQ356" t="str">
            <v>*</v>
          </cell>
          <cell r="BR356">
            <v>22</v>
          </cell>
          <cell r="BS356">
            <v>11</v>
          </cell>
          <cell r="BT356">
            <v>11</v>
          </cell>
          <cell r="BU356">
            <v>12</v>
          </cell>
          <cell r="BV356">
            <v>983</v>
          </cell>
          <cell r="BW356">
            <v>655</v>
          </cell>
          <cell r="BX356">
            <v>526</v>
          </cell>
          <cell r="BY356">
            <v>129</v>
          </cell>
          <cell r="BZ356">
            <v>99</v>
          </cell>
          <cell r="CA356">
            <v>69</v>
          </cell>
          <cell r="CB356">
            <v>30</v>
          </cell>
          <cell r="CC356">
            <v>18</v>
          </cell>
          <cell r="CD356">
            <v>17</v>
          </cell>
          <cell r="CE356" t="str">
            <v>*</v>
          </cell>
          <cell r="CF356" t="str">
            <v>*</v>
          </cell>
          <cell r="CG356">
            <v>13</v>
          </cell>
          <cell r="CH356">
            <v>1272</v>
          </cell>
          <cell r="CI356">
            <v>862</v>
          </cell>
          <cell r="CJ356">
            <v>760</v>
          </cell>
          <cell r="CK356">
            <v>102</v>
          </cell>
          <cell r="CL356">
            <v>82</v>
          </cell>
          <cell r="CM356">
            <v>39</v>
          </cell>
          <cell r="CN356">
            <v>42</v>
          </cell>
          <cell r="CO356">
            <v>28</v>
          </cell>
          <cell r="CP356" t="str">
            <v>*</v>
          </cell>
          <cell r="CQ356" t="str">
            <v>*</v>
          </cell>
          <cell r="CR356">
            <v>14</v>
          </cell>
          <cell r="CS356" t="str">
            <v>*</v>
          </cell>
          <cell r="CT356">
            <v>917</v>
          </cell>
          <cell r="CU356">
            <v>597</v>
          </cell>
          <cell r="CV356">
            <v>468</v>
          </cell>
          <cell r="CW356">
            <v>129</v>
          </cell>
          <cell r="CX356">
            <v>100</v>
          </cell>
          <cell r="CY356">
            <v>85</v>
          </cell>
          <cell r="CZ356">
            <v>15</v>
          </cell>
          <cell r="DA356">
            <v>6</v>
          </cell>
          <cell r="DB356">
            <v>16</v>
          </cell>
          <cell r="DC356">
            <v>9</v>
          </cell>
          <cell r="DD356">
            <v>7</v>
          </cell>
          <cell r="DE356">
            <v>13</v>
          </cell>
          <cell r="DF356">
            <v>1362</v>
          </cell>
          <cell r="DG356">
            <v>911</v>
          </cell>
          <cell r="DH356">
            <v>760</v>
          </cell>
          <cell r="DI356">
            <v>151</v>
          </cell>
          <cell r="DJ356">
            <v>118</v>
          </cell>
          <cell r="DK356">
            <v>69</v>
          </cell>
          <cell r="DL356">
            <v>49</v>
          </cell>
          <cell r="DM356">
            <v>23</v>
          </cell>
          <cell r="DN356">
            <v>25</v>
          </cell>
          <cell r="DO356">
            <v>13</v>
          </cell>
          <cell r="DP356">
            <v>12</v>
          </cell>
          <cell r="DQ356">
            <v>8</v>
          </cell>
          <cell r="DR356">
            <v>1861</v>
          </cell>
          <cell r="DS356">
            <v>1251</v>
          </cell>
          <cell r="DT356">
            <v>1134</v>
          </cell>
          <cell r="DU356">
            <v>117</v>
          </cell>
          <cell r="DV356">
            <v>88</v>
          </cell>
          <cell r="DW356">
            <v>38</v>
          </cell>
          <cell r="DX356">
            <v>50</v>
          </cell>
          <cell r="DY356">
            <v>30</v>
          </cell>
          <cell r="DZ356">
            <v>24</v>
          </cell>
          <cell r="EA356">
            <v>7</v>
          </cell>
          <cell r="EB356">
            <v>17</v>
          </cell>
          <cell r="EC356">
            <v>5</v>
          </cell>
          <cell r="ED356">
            <v>706</v>
          </cell>
          <cell r="EE356">
            <v>479</v>
          </cell>
          <cell r="EF356">
            <v>354</v>
          </cell>
          <cell r="EG356">
            <v>125</v>
          </cell>
          <cell r="EH356">
            <v>98</v>
          </cell>
          <cell r="EI356">
            <v>83</v>
          </cell>
          <cell r="EJ356">
            <v>15</v>
          </cell>
          <cell r="EK356">
            <v>11</v>
          </cell>
          <cell r="EL356">
            <v>15</v>
          </cell>
          <cell r="EM356">
            <v>6</v>
          </cell>
          <cell r="EN356">
            <v>9</v>
          </cell>
          <cell r="EO356">
            <v>12</v>
          </cell>
          <cell r="EP356">
            <v>200</v>
          </cell>
          <cell r="EQ356">
            <v>132</v>
          </cell>
          <cell r="ER356">
            <v>50</v>
          </cell>
          <cell r="ES356">
            <v>82</v>
          </cell>
          <cell r="ET356">
            <v>66</v>
          </cell>
          <cell r="EU356">
            <v>57</v>
          </cell>
          <cell r="EV356">
            <v>8</v>
          </cell>
          <cell r="EW356">
            <v>3</v>
          </cell>
          <cell r="EX356">
            <v>5</v>
          </cell>
          <cell r="EY356">
            <v>5</v>
          </cell>
          <cell r="EZ356">
            <v>0</v>
          </cell>
          <cell r="FA356">
            <v>11</v>
          </cell>
          <cell r="FB356">
            <v>2100</v>
          </cell>
          <cell r="FC356">
            <v>1380</v>
          </cell>
          <cell r="FD356">
            <v>988</v>
          </cell>
          <cell r="FE356">
            <v>392</v>
          </cell>
          <cell r="FF356">
            <v>305</v>
          </cell>
          <cell r="FG356">
            <v>238</v>
          </cell>
          <cell r="FH356">
            <v>66</v>
          </cell>
          <cell r="FI356">
            <v>37</v>
          </cell>
          <cell r="FJ356">
            <v>46</v>
          </cell>
          <cell r="FK356">
            <v>31</v>
          </cell>
          <cell r="FL356">
            <v>15</v>
          </cell>
          <cell r="FM356">
            <v>41</v>
          </cell>
          <cell r="FN356">
            <v>2578</v>
          </cell>
          <cell r="FO356">
            <v>1726</v>
          </cell>
          <cell r="FP356">
            <v>1579</v>
          </cell>
          <cell r="FQ356">
            <v>147</v>
          </cell>
          <cell r="FR356">
            <v>114</v>
          </cell>
          <cell r="FS356">
            <v>55</v>
          </cell>
          <cell r="FT356">
            <v>59</v>
          </cell>
          <cell r="FU356">
            <v>28</v>
          </cell>
          <cell r="FV356" t="str">
            <v>*</v>
          </cell>
          <cell r="FW356" t="str">
            <v>*</v>
          </cell>
          <cell r="FX356">
            <v>25</v>
          </cell>
          <cell r="FY356" t="str">
            <v>*</v>
          </cell>
          <cell r="FZ356">
            <v>368</v>
          </cell>
          <cell r="GA356">
            <v>264</v>
          </cell>
          <cell r="GB356">
            <v>199</v>
          </cell>
          <cell r="GC356">
            <v>65</v>
          </cell>
          <cell r="GD356">
            <v>51</v>
          </cell>
          <cell r="GE356">
            <v>39</v>
          </cell>
          <cell r="GF356">
            <v>12</v>
          </cell>
          <cell r="GG356">
            <v>8</v>
          </cell>
          <cell r="GH356" t="str">
            <v>*</v>
          </cell>
          <cell r="GI356" t="str">
            <v>*</v>
          </cell>
          <cell r="GJ356">
            <v>5</v>
          </cell>
          <cell r="GK356" t="str">
            <v>*</v>
          </cell>
          <cell r="GL356">
            <v>0</v>
          </cell>
          <cell r="GM356">
            <v>0</v>
          </cell>
          <cell r="GN356">
            <v>0</v>
          </cell>
          <cell r="GO356">
            <v>0</v>
          </cell>
          <cell r="GP356">
            <v>0</v>
          </cell>
          <cell r="GQ356">
            <v>0</v>
          </cell>
          <cell r="GR356">
            <v>0</v>
          </cell>
          <cell r="GS356">
            <v>0</v>
          </cell>
          <cell r="GT356">
            <v>0</v>
          </cell>
          <cell r="GU356">
            <v>0</v>
          </cell>
          <cell r="GV356">
            <v>0</v>
          </cell>
          <cell r="GW356">
            <v>0</v>
          </cell>
          <cell r="GX356">
            <v>2303</v>
          </cell>
          <cell r="GY356">
            <v>1531</v>
          </cell>
          <cell r="GZ356">
            <v>1132</v>
          </cell>
          <cell r="HA356">
            <v>399</v>
          </cell>
          <cell r="HB356">
            <v>309</v>
          </cell>
          <cell r="HC356">
            <v>240</v>
          </cell>
          <cell r="HD356">
            <v>68</v>
          </cell>
          <cell r="HE356">
            <v>38</v>
          </cell>
          <cell r="HF356">
            <v>49</v>
          </cell>
          <cell r="HG356">
            <v>31</v>
          </cell>
          <cell r="HH356">
            <v>18</v>
          </cell>
          <cell r="HI356">
            <v>41</v>
          </cell>
          <cell r="HJ356">
            <v>0</v>
          </cell>
          <cell r="HK356">
            <v>0</v>
          </cell>
          <cell r="HL356">
            <v>0</v>
          </cell>
          <cell r="HM356">
            <v>0</v>
          </cell>
          <cell r="HN356">
            <v>0</v>
          </cell>
          <cell r="HO356">
            <v>0</v>
          </cell>
          <cell r="HP356">
            <v>0</v>
          </cell>
          <cell r="HQ356">
            <v>0</v>
          </cell>
          <cell r="HR356">
            <v>0</v>
          </cell>
          <cell r="HS356">
            <v>0</v>
          </cell>
          <cell r="HT356">
            <v>0</v>
          </cell>
          <cell r="HU356">
            <v>0</v>
          </cell>
          <cell r="HV356">
            <v>1734</v>
          </cell>
          <cell r="HW356">
            <v>1212</v>
          </cell>
          <cell r="HX356">
            <v>1062</v>
          </cell>
          <cell r="HY356">
            <v>150</v>
          </cell>
          <cell r="HZ356">
            <v>115</v>
          </cell>
          <cell r="IA356">
            <v>87</v>
          </cell>
          <cell r="IB356">
            <v>28</v>
          </cell>
          <cell r="IC356">
            <v>12</v>
          </cell>
          <cell r="ID356">
            <v>26</v>
          </cell>
          <cell r="IE356">
            <v>13</v>
          </cell>
          <cell r="IF356">
            <v>13</v>
          </cell>
          <cell r="IG356">
            <v>9</v>
          </cell>
          <cell r="IH356">
            <v>3312</v>
          </cell>
          <cell r="II356">
            <v>2158</v>
          </cell>
          <cell r="IJ356">
            <v>1704</v>
          </cell>
          <cell r="IK356">
            <v>454</v>
          </cell>
          <cell r="IL356">
            <v>355</v>
          </cell>
          <cell r="IM356">
            <v>245</v>
          </cell>
          <cell r="IN356">
            <v>109</v>
          </cell>
          <cell r="IO356">
            <v>61</v>
          </cell>
          <cell r="IP356">
            <v>59</v>
          </cell>
          <cell r="IQ356">
            <v>27</v>
          </cell>
          <cell r="IR356">
            <v>32</v>
          </cell>
          <cell r="IS356">
            <v>40</v>
          </cell>
        </row>
        <row r="357">
          <cell r="A357" t="str">
            <v>Dahme-Spreewald</v>
          </cell>
          <cell r="B357">
            <v>3258</v>
          </cell>
          <cell r="C357" t="str">
            <v>x</v>
          </cell>
          <cell r="D357" t="str">
            <v>x</v>
          </cell>
          <cell r="E357" t="str">
            <v>x</v>
          </cell>
          <cell r="F357" t="str">
            <v>x</v>
          </cell>
          <cell r="G357" t="str">
            <v>x</v>
          </cell>
          <cell r="H357" t="str">
            <v>x</v>
          </cell>
          <cell r="I357" t="str">
            <v>x</v>
          </cell>
          <cell r="J357" t="str">
            <v>x</v>
          </cell>
          <cell r="K357" t="str">
            <v>x</v>
          </cell>
          <cell r="L357" t="str">
            <v>x</v>
          </cell>
          <cell r="M357" t="str">
            <v>x</v>
          </cell>
          <cell r="N357">
            <v>1849</v>
          </cell>
          <cell r="O357" t="str">
            <v>x</v>
          </cell>
          <cell r="P357" t="str">
            <v>x</v>
          </cell>
          <cell r="Q357" t="str">
            <v>x</v>
          </cell>
          <cell r="R357" t="str">
            <v>x</v>
          </cell>
          <cell r="S357" t="str">
            <v>x</v>
          </cell>
          <cell r="T357" t="str">
            <v>x</v>
          </cell>
          <cell r="U357" t="str">
            <v>x</v>
          </cell>
          <cell r="V357" t="str">
            <v>x</v>
          </cell>
          <cell r="W357" t="str">
            <v>x</v>
          </cell>
          <cell r="X357" t="str">
            <v>x</v>
          </cell>
          <cell r="Y357" t="str">
            <v>x</v>
          </cell>
          <cell r="Z357">
            <v>1409</v>
          </cell>
          <cell r="AA357" t="str">
            <v>x</v>
          </cell>
          <cell r="AB357" t="str">
            <v>x</v>
          </cell>
          <cell r="AC357" t="str">
            <v>x</v>
          </cell>
          <cell r="AD357" t="str">
            <v>x</v>
          </cell>
          <cell r="AE357" t="str">
            <v>x</v>
          </cell>
          <cell r="AF357" t="str">
            <v>x</v>
          </cell>
          <cell r="AG357" t="str">
            <v>x</v>
          </cell>
          <cell r="AH357" t="str">
            <v>x</v>
          </cell>
          <cell r="AI357" t="str">
            <v>x</v>
          </cell>
          <cell r="AJ357" t="str">
            <v>x</v>
          </cell>
          <cell r="AK357" t="str">
            <v>x</v>
          </cell>
          <cell r="AL357">
            <v>101</v>
          </cell>
          <cell r="AM357" t="str">
            <v>x</v>
          </cell>
          <cell r="AN357" t="str">
            <v>x</v>
          </cell>
          <cell r="AO357" t="str">
            <v>x</v>
          </cell>
          <cell r="AP357" t="str">
            <v>x</v>
          </cell>
          <cell r="AQ357" t="str">
            <v>x</v>
          </cell>
          <cell r="AR357" t="str">
            <v>x</v>
          </cell>
          <cell r="AS357" t="str">
            <v>x</v>
          </cell>
          <cell r="AT357" t="str">
            <v>x</v>
          </cell>
          <cell r="AU357" t="str">
            <v>x</v>
          </cell>
          <cell r="AV357" t="str">
            <v>x</v>
          </cell>
          <cell r="AW357" t="str">
            <v>x</v>
          </cell>
          <cell r="AX357">
            <v>722</v>
          </cell>
          <cell r="AY357" t="str">
            <v>x</v>
          </cell>
          <cell r="AZ357" t="str">
            <v>x</v>
          </cell>
          <cell r="BA357" t="str">
            <v>x</v>
          </cell>
          <cell r="BB357" t="str">
            <v>x</v>
          </cell>
          <cell r="BC357" t="str">
            <v>x</v>
          </cell>
          <cell r="BD357" t="str">
            <v>x</v>
          </cell>
          <cell r="BE357" t="str">
            <v>x</v>
          </cell>
          <cell r="BF357" t="str">
            <v>x</v>
          </cell>
          <cell r="BG357" t="str">
            <v>x</v>
          </cell>
          <cell r="BH357" t="str">
            <v>x</v>
          </cell>
          <cell r="BI357" t="str">
            <v>x</v>
          </cell>
          <cell r="BJ357">
            <v>738</v>
          </cell>
          <cell r="BK357" t="str">
            <v>x</v>
          </cell>
          <cell r="BL357" t="str">
            <v>x</v>
          </cell>
          <cell r="BM357" t="str">
            <v>x</v>
          </cell>
          <cell r="BN357" t="str">
            <v>x</v>
          </cell>
          <cell r="BO357" t="str">
            <v>x</v>
          </cell>
          <cell r="BP357" t="str">
            <v>x</v>
          </cell>
          <cell r="BQ357" t="str">
            <v>x</v>
          </cell>
          <cell r="BR357" t="str">
            <v>x</v>
          </cell>
          <cell r="BS357" t="str">
            <v>x</v>
          </cell>
          <cell r="BT357" t="str">
            <v>x</v>
          </cell>
          <cell r="BU357" t="str">
            <v>x</v>
          </cell>
          <cell r="BV357">
            <v>707</v>
          </cell>
          <cell r="BW357" t="str">
            <v>x</v>
          </cell>
          <cell r="BX357" t="str">
            <v>x</v>
          </cell>
          <cell r="BY357" t="str">
            <v>x</v>
          </cell>
          <cell r="BZ357" t="str">
            <v>x</v>
          </cell>
          <cell r="CA357" t="str">
            <v>x</v>
          </cell>
          <cell r="CB357" t="str">
            <v>x</v>
          </cell>
          <cell r="CC357" t="str">
            <v>x</v>
          </cell>
          <cell r="CD357" t="str">
            <v>x</v>
          </cell>
          <cell r="CE357" t="str">
            <v>x</v>
          </cell>
          <cell r="CF357" t="str">
            <v>x</v>
          </cell>
          <cell r="CG357" t="str">
            <v>x</v>
          </cell>
          <cell r="CH357">
            <v>990</v>
          </cell>
          <cell r="CI357" t="str">
            <v>x</v>
          </cell>
          <cell r="CJ357" t="str">
            <v>x</v>
          </cell>
          <cell r="CK357" t="str">
            <v>x</v>
          </cell>
          <cell r="CL357" t="str">
            <v>x</v>
          </cell>
          <cell r="CM357" t="str">
            <v>x</v>
          </cell>
          <cell r="CN357" t="str">
            <v>x</v>
          </cell>
          <cell r="CO357" t="str">
            <v>x</v>
          </cell>
          <cell r="CP357" t="str">
            <v>x</v>
          </cell>
          <cell r="CQ357" t="str">
            <v>x</v>
          </cell>
          <cell r="CR357" t="str">
            <v>x</v>
          </cell>
          <cell r="CS357" t="str">
            <v>x</v>
          </cell>
          <cell r="CT357">
            <v>451</v>
          </cell>
          <cell r="CU357" t="str">
            <v>x</v>
          </cell>
          <cell r="CV357" t="str">
            <v>x</v>
          </cell>
          <cell r="CW357" t="str">
            <v>x</v>
          </cell>
          <cell r="CX357" t="str">
            <v>x</v>
          </cell>
          <cell r="CY357" t="str">
            <v>x</v>
          </cell>
          <cell r="CZ357" t="str">
            <v>x</v>
          </cell>
          <cell r="DA357" t="str">
            <v>x</v>
          </cell>
          <cell r="DB357" t="str">
            <v>x</v>
          </cell>
          <cell r="DC357" t="str">
            <v>x</v>
          </cell>
          <cell r="DD357" t="str">
            <v>x</v>
          </cell>
          <cell r="DE357" t="str">
            <v>x</v>
          </cell>
          <cell r="DF357">
            <v>813</v>
          </cell>
          <cell r="DG357" t="str">
            <v>x</v>
          </cell>
          <cell r="DH357" t="str">
            <v>x</v>
          </cell>
          <cell r="DI357" t="str">
            <v>x</v>
          </cell>
          <cell r="DJ357" t="str">
            <v>x</v>
          </cell>
          <cell r="DK357" t="str">
            <v>x</v>
          </cell>
          <cell r="DL357" t="str">
            <v>x</v>
          </cell>
          <cell r="DM357" t="str">
            <v>x</v>
          </cell>
          <cell r="DN357" t="str">
            <v>x</v>
          </cell>
          <cell r="DO357" t="str">
            <v>x</v>
          </cell>
          <cell r="DP357" t="str">
            <v>x</v>
          </cell>
          <cell r="DQ357" t="str">
            <v>x</v>
          </cell>
          <cell r="DR357">
            <v>1319</v>
          </cell>
          <cell r="DS357" t="str">
            <v>x</v>
          </cell>
          <cell r="DT357" t="str">
            <v>x</v>
          </cell>
          <cell r="DU357" t="str">
            <v>x</v>
          </cell>
          <cell r="DV357" t="str">
            <v>x</v>
          </cell>
          <cell r="DW357" t="str">
            <v>x</v>
          </cell>
          <cell r="DX357" t="str">
            <v>x</v>
          </cell>
          <cell r="DY357" t="str">
            <v>x</v>
          </cell>
          <cell r="DZ357" t="str">
            <v>x</v>
          </cell>
          <cell r="EA357" t="str">
            <v>x</v>
          </cell>
          <cell r="EB357" t="str">
            <v>x</v>
          </cell>
          <cell r="EC357" t="str">
            <v>x</v>
          </cell>
          <cell r="ED357">
            <v>460</v>
          </cell>
          <cell r="EE357" t="str">
            <v>x</v>
          </cell>
          <cell r="EF357" t="str">
            <v>x</v>
          </cell>
          <cell r="EG357" t="str">
            <v>x</v>
          </cell>
          <cell r="EH357" t="str">
            <v>x</v>
          </cell>
          <cell r="EI357" t="str">
            <v>x</v>
          </cell>
          <cell r="EJ357" t="str">
            <v>x</v>
          </cell>
          <cell r="EK357" t="str">
            <v>x</v>
          </cell>
          <cell r="EL357" t="str">
            <v>x</v>
          </cell>
          <cell r="EM357" t="str">
            <v>x</v>
          </cell>
          <cell r="EN357" t="str">
            <v>x</v>
          </cell>
          <cell r="EO357" t="str">
            <v>x</v>
          </cell>
          <cell r="EP357">
            <v>215</v>
          </cell>
          <cell r="EQ357" t="str">
            <v>x</v>
          </cell>
          <cell r="ER357" t="str">
            <v>x</v>
          </cell>
          <cell r="ES357" t="str">
            <v>x</v>
          </cell>
          <cell r="ET357" t="str">
            <v>x</v>
          </cell>
          <cell r="EU357" t="str">
            <v>x</v>
          </cell>
          <cell r="EV357" t="str">
            <v>x</v>
          </cell>
          <cell r="EW357" t="str">
            <v>x</v>
          </cell>
          <cell r="EX357" t="str">
            <v>x</v>
          </cell>
          <cell r="EY357" t="str">
            <v>x</v>
          </cell>
          <cell r="EZ357" t="str">
            <v>x</v>
          </cell>
          <cell r="FA357" t="str">
            <v>x</v>
          </cell>
          <cell r="FB357">
            <v>1138</v>
          </cell>
          <cell r="FC357" t="str">
            <v>x</v>
          </cell>
          <cell r="FD357" t="str">
            <v>x</v>
          </cell>
          <cell r="FE357" t="str">
            <v>x</v>
          </cell>
          <cell r="FF357" t="str">
            <v>x</v>
          </cell>
          <cell r="FG357" t="str">
            <v>x</v>
          </cell>
          <cell r="FH357" t="str">
            <v>x</v>
          </cell>
          <cell r="FI357" t="str">
            <v>x</v>
          </cell>
          <cell r="FJ357" t="str">
            <v>x</v>
          </cell>
          <cell r="FK357" t="str">
            <v>x</v>
          </cell>
          <cell r="FL357" t="str">
            <v>x</v>
          </cell>
          <cell r="FM357" t="str">
            <v>x</v>
          </cell>
          <cell r="FN357">
            <v>1857</v>
          </cell>
          <cell r="FO357" t="str">
            <v>x</v>
          </cell>
          <cell r="FP357" t="str">
            <v>x</v>
          </cell>
          <cell r="FQ357" t="str">
            <v>x</v>
          </cell>
          <cell r="FR357" t="str">
            <v>x</v>
          </cell>
          <cell r="FS357" t="str">
            <v>x</v>
          </cell>
          <cell r="FT357" t="str">
            <v>x</v>
          </cell>
          <cell r="FU357" t="str">
            <v>x</v>
          </cell>
          <cell r="FV357" t="str">
            <v>x</v>
          </cell>
          <cell r="FW357" t="str">
            <v>x</v>
          </cell>
          <cell r="FX357" t="str">
            <v>x</v>
          </cell>
          <cell r="FY357" t="str">
            <v>x</v>
          </cell>
          <cell r="FZ357">
            <v>263</v>
          </cell>
          <cell r="GA357" t="str">
            <v>x</v>
          </cell>
          <cell r="GB357" t="str">
            <v>x</v>
          </cell>
          <cell r="GC357" t="str">
            <v>x</v>
          </cell>
          <cell r="GD357" t="str">
            <v>x</v>
          </cell>
          <cell r="GE357" t="str">
            <v>x</v>
          </cell>
          <cell r="GF357" t="str">
            <v>x</v>
          </cell>
          <cell r="GG357" t="str">
            <v>x</v>
          </cell>
          <cell r="GH357" t="str">
            <v>x</v>
          </cell>
          <cell r="GI357" t="str">
            <v>x</v>
          </cell>
          <cell r="GJ357" t="str">
            <v>x</v>
          </cell>
          <cell r="GK357" t="str">
            <v>x</v>
          </cell>
          <cell r="GL357">
            <v>0</v>
          </cell>
          <cell r="GM357" t="str">
            <v>x</v>
          </cell>
          <cell r="GN357" t="str">
            <v>x</v>
          </cell>
          <cell r="GO357" t="str">
            <v>x</v>
          </cell>
          <cell r="GP357" t="str">
            <v>x</v>
          </cell>
          <cell r="GQ357" t="str">
            <v>x</v>
          </cell>
          <cell r="GR357" t="str">
            <v>x</v>
          </cell>
          <cell r="GS357" t="str">
            <v>x</v>
          </cell>
          <cell r="GT357" t="str">
            <v>x</v>
          </cell>
          <cell r="GU357" t="str">
            <v>x</v>
          </cell>
          <cell r="GV357" t="str">
            <v>x</v>
          </cell>
          <cell r="GW357" t="str">
            <v>x</v>
          </cell>
          <cell r="GX357">
            <v>1219</v>
          </cell>
          <cell r="GY357" t="str">
            <v>x</v>
          </cell>
          <cell r="GZ357" t="str">
            <v>x</v>
          </cell>
          <cell r="HA357" t="str">
            <v>x</v>
          </cell>
          <cell r="HB357" t="str">
            <v>x</v>
          </cell>
          <cell r="HC357" t="str">
            <v>x</v>
          </cell>
          <cell r="HD357" t="str">
            <v>x</v>
          </cell>
          <cell r="HE357" t="str">
            <v>x</v>
          </cell>
          <cell r="HF357" t="str">
            <v>x</v>
          </cell>
          <cell r="HG357" t="str">
            <v>x</v>
          </cell>
          <cell r="HH357" t="str">
            <v>x</v>
          </cell>
          <cell r="HI357" t="str">
            <v>x</v>
          </cell>
          <cell r="HJ357">
            <v>0</v>
          </cell>
          <cell r="HK357" t="str">
            <v>x</v>
          </cell>
          <cell r="HL357" t="str">
            <v>x</v>
          </cell>
          <cell r="HM357" t="str">
            <v>x</v>
          </cell>
          <cell r="HN357" t="str">
            <v>x</v>
          </cell>
          <cell r="HO357" t="str">
            <v>x</v>
          </cell>
          <cell r="HP357" t="str">
            <v>x</v>
          </cell>
          <cell r="HQ357" t="str">
            <v>x</v>
          </cell>
          <cell r="HR357" t="str">
            <v>x</v>
          </cell>
          <cell r="HS357" t="str">
            <v>x</v>
          </cell>
          <cell r="HT357" t="str">
            <v>x</v>
          </cell>
          <cell r="HU357" t="str">
            <v>x</v>
          </cell>
          <cell r="HV357">
            <v>1174</v>
          </cell>
          <cell r="HW357" t="str">
            <v>x</v>
          </cell>
          <cell r="HX357" t="str">
            <v>x</v>
          </cell>
          <cell r="HY357" t="str">
            <v>x</v>
          </cell>
          <cell r="HZ357" t="str">
            <v>x</v>
          </cell>
          <cell r="IA357" t="str">
            <v>x</v>
          </cell>
          <cell r="IB357" t="str">
            <v>x</v>
          </cell>
          <cell r="IC357" t="str">
            <v>x</v>
          </cell>
          <cell r="ID357" t="str">
            <v>x</v>
          </cell>
          <cell r="IE357" t="str">
            <v>x</v>
          </cell>
          <cell r="IF357" t="str">
            <v>x</v>
          </cell>
          <cell r="IG357" t="str">
            <v>x</v>
          </cell>
          <cell r="IH357">
            <v>2084</v>
          </cell>
          <cell r="II357">
            <v>1580</v>
          </cell>
          <cell r="IJ357">
            <v>1207</v>
          </cell>
          <cell r="IK357">
            <v>373</v>
          </cell>
          <cell r="IL357">
            <v>306</v>
          </cell>
          <cell r="IM357">
            <v>239</v>
          </cell>
          <cell r="IN357">
            <v>67</v>
          </cell>
          <cell r="IO357">
            <v>32</v>
          </cell>
          <cell r="IP357">
            <v>54</v>
          </cell>
          <cell r="IQ357">
            <v>29</v>
          </cell>
          <cell r="IR357">
            <v>25</v>
          </cell>
          <cell r="IS357">
            <v>13</v>
          </cell>
        </row>
        <row r="358">
          <cell r="A358" t="str">
            <v>Elbe-Elster</v>
          </cell>
          <cell r="B358">
            <v>3134</v>
          </cell>
          <cell r="C358">
            <v>2363</v>
          </cell>
          <cell r="D358">
            <v>2015</v>
          </cell>
          <cell r="E358">
            <v>348</v>
          </cell>
          <cell r="F358">
            <v>263</v>
          </cell>
          <cell r="G358">
            <v>188</v>
          </cell>
          <cell r="H358">
            <v>75</v>
          </cell>
          <cell r="I358">
            <v>43</v>
          </cell>
          <cell r="J358">
            <v>76</v>
          </cell>
          <cell r="K358">
            <v>24</v>
          </cell>
          <cell r="L358">
            <v>52</v>
          </cell>
          <cell r="M358">
            <v>9</v>
          </cell>
          <cell r="N358">
            <v>1797</v>
          </cell>
          <cell r="O358">
            <v>1356</v>
          </cell>
          <cell r="P358">
            <v>1158</v>
          </cell>
          <cell r="Q358">
            <v>198</v>
          </cell>
          <cell r="R358">
            <v>150</v>
          </cell>
          <cell r="S358">
            <v>113</v>
          </cell>
          <cell r="T358">
            <v>37</v>
          </cell>
          <cell r="U358">
            <v>21</v>
          </cell>
          <cell r="V358" t="str">
            <v>*</v>
          </cell>
          <cell r="W358" t="str">
            <v>*</v>
          </cell>
          <cell r="X358">
            <v>27</v>
          </cell>
          <cell r="Y358" t="str">
            <v>*</v>
          </cell>
          <cell r="Z358">
            <v>1337</v>
          </cell>
          <cell r="AA358">
            <v>1007</v>
          </cell>
          <cell r="AB358">
            <v>857</v>
          </cell>
          <cell r="AC358">
            <v>150</v>
          </cell>
          <cell r="AD358">
            <v>113</v>
          </cell>
          <cell r="AE358">
            <v>75</v>
          </cell>
          <cell r="AF358">
            <v>38</v>
          </cell>
          <cell r="AG358">
            <v>22</v>
          </cell>
          <cell r="AH358" t="str">
            <v>*</v>
          </cell>
          <cell r="AI358" t="str">
            <v>*</v>
          </cell>
          <cell r="AJ358">
            <v>25</v>
          </cell>
          <cell r="AK358" t="str">
            <v>*</v>
          </cell>
          <cell r="AL358">
            <v>159</v>
          </cell>
          <cell r="AM358">
            <v>122</v>
          </cell>
          <cell r="AN358">
            <v>88</v>
          </cell>
          <cell r="AO358">
            <v>34</v>
          </cell>
          <cell r="AP358">
            <v>25</v>
          </cell>
          <cell r="AQ358" t="str">
            <v>*</v>
          </cell>
          <cell r="AR358" t="str">
            <v>*</v>
          </cell>
          <cell r="AS358">
            <v>0</v>
          </cell>
          <cell r="AT358" t="str">
            <v>*</v>
          </cell>
          <cell r="AU358">
            <v>6</v>
          </cell>
          <cell r="AV358" t="str">
            <v>*</v>
          </cell>
          <cell r="AW358" t="str">
            <v>*</v>
          </cell>
          <cell r="AX358">
            <v>587</v>
          </cell>
          <cell r="AY358">
            <v>466</v>
          </cell>
          <cell r="AZ358">
            <v>388</v>
          </cell>
          <cell r="BA358">
            <v>78</v>
          </cell>
          <cell r="BB358">
            <v>69</v>
          </cell>
          <cell r="BC358">
            <v>59</v>
          </cell>
          <cell r="BD358">
            <v>10</v>
          </cell>
          <cell r="BE358">
            <v>3</v>
          </cell>
          <cell r="BF358">
            <v>5</v>
          </cell>
          <cell r="BG358" t="str">
            <v>*</v>
          </cell>
          <cell r="BH358" t="str">
            <v>*</v>
          </cell>
          <cell r="BI358">
            <v>4</v>
          </cell>
          <cell r="BJ358">
            <v>602</v>
          </cell>
          <cell r="BK358">
            <v>439</v>
          </cell>
          <cell r="BL358">
            <v>366</v>
          </cell>
          <cell r="BM358">
            <v>73</v>
          </cell>
          <cell r="BN358">
            <v>61</v>
          </cell>
          <cell r="BO358" t="str">
            <v>*</v>
          </cell>
          <cell r="BP358" t="str">
            <v>*</v>
          </cell>
          <cell r="BQ358">
            <v>5</v>
          </cell>
          <cell r="BR358" t="str">
            <v>*</v>
          </cell>
          <cell r="BS358">
            <v>6</v>
          </cell>
          <cell r="BT358" t="str">
            <v>*</v>
          </cell>
          <cell r="BU358" t="str">
            <v>*</v>
          </cell>
          <cell r="BV358">
            <v>608</v>
          </cell>
          <cell r="BW358">
            <v>455</v>
          </cell>
          <cell r="BX358">
            <v>398</v>
          </cell>
          <cell r="BY358">
            <v>57</v>
          </cell>
          <cell r="BZ358">
            <v>38</v>
          </cell>
          <cell r="CA358">
            <v>22</v>
          </cell>
          <cell r="CB358">
            <v>16</v>
          </cell>
          <cell r="CC358">
            <v>9</v>
          </cell>
          <cell r="CD358" t="str">
            <v>*</v>
          </cell>
          <cell r="CE358" t="str">
            <v>*</v>
          </cell>
          <cell r="CF358">
            <v>14</v>
          </cell>
          <cell r="CG358" t="str">
            <v>*</v>
          </cell>
          <cell r="CH358">
            <v>1178</v>
          </cell>
          <cell r="CI358">
            <v>881</v>
          </cell>
          <cell r="CJ358">
            <v>775</v>
          </cell>
          <cell r="CK358">
            <v>106</v>
          </cell>
          <cell r="CL358">
            <v>70</v>
          </cell>
          <cell r="CM358">
            <v>30</v>
          </cell>
          <cell r="CN358">
            <v>40</v>
          </cell>
          <cell r="CO358">
            <v>26</v>
          </cell>
          <cell r="CP358" t="str">
            <v>*</v>
          </cell>
          <cell r="CQ358" t="str">
            <v>*</v>
          </cell>
          <cell r="CR358">
            <v>31</v>
          </cell>
          <cell r="CS358" t="str">
            <v>*</v>
          </cell>
          <cell r="CT358">
            <v>447</v>
          </cell>
          <cell r="CU358">
            <v>331</v>
          </cell>
          <cell r="CV358">
            <v>261</v>
          </cell>
          <cell r="CW358">
            <v>70</v>
          </cell>
          <cell r="CX358">
            <v>56</v>
          </cell>
          <cell r="CY358">
            <v>42</v>
          </cell>
          <cell r="CZ358">
            <v>14</v>
          </cell>
          <cell r="DA358" t="str">
            <v>*</v>
          </cell>
          <cell r="DB358" t="str">
            <v>*</v>
          </cell>
          <cell r="DC358" t="str">
            <v>*</v>
          </cell>
          <cell r="DD358">
            <v>10</v>
          </cell>
          <cell r="DE358" t="str">
            <v>*</v>
          </cell>
          <cell r="DF358">
            <v>907</v>
          </cell>
          <cell r="DG358">
            <v>697</v>
          </cell>
          <cell r="DH358">
            <v>615</v>
          </cell>
          <cell r="DI358">
            <v>82</v>
          </cell>
          <cell r="DJ358">
            <v>64</v>
          </cell>
          <cell r="DK358">
            <v>31</v>
          </cell>
          <cell r="DL358">
            <v>33</v>
          </cell>
          <cell r="DM358">
            <v>17</v>
          </cell>
          <cell r="DN358" t="str">
            <v>*</v>
          </cell>
          <cell r="DO358" t="str">
            <v>*</v>
          </cell>
          <cell r="DP358">
            <v>14</v>
          </cell>
          <cell r="DQ358" t="str">
            <v>*</v>
          </cell>
          <cell r="DR358">
            <v>1396</v>
          </cell>
          <cell r="DS358">
            <v>1037</v>
          </cell>
          <cell r="DT358">
            <v>976</v>
          </cell>
          <cell r="DU358">
            <v>61</v>
          </cell>
          <cell r="DV358">
            <v>33</v>
          </cell>
          <cell r="DW358">
            <v>11</v>
          </cell>
          <cell r="DX358">
            <v>22</v>
          </cell>
          <cell r="DY358">
            <v>14</v>
          </cell>
          <cell r="DZ358" t="str">
            <v>*</v>
          </cell>
          <cell r="EA358" t="str">
            <v>*</v>
          </cell>
          <cell r="EB358">
            <v>25</v>
          </cell>
          <cell r="EC358" t="str">
            <v>*</v>
          </cell>
          <cell r="ED358">
            <v>218</v>
          </cell>
          <cell r="EE358">
            <v>155</v>
          </cell>
          <cell r="EF358">
            <v>118</v>
          </cell>
          <cell r="EG358">
            <v>37</v>
          </cell>
          <cell r="EH358">
            <v>32</v>
          </cell>
          <cell r="EI358">
            <v>28</v>
          </cell>
          <cell r="EJ358">
            <v>4</v>
          </cell>
          <cell r="EK358" t="str">
            <v>*</v>
          </cell>
          <cell r="EL358" t="str">
            <v>*</v>
          </cell>
          <cell r="EM358">
            <v>3</v>
          </cell>
          <cell r="EN358" t="str">
            <v>*</v>
          </cell>
          <cell r="EO358" t="str">
            <v>*</v>
          </cell>
          <cell r="EP358">
            <v>166</v>
          </cell>
          <cell r="EQ358">
            <v>143</v>
          </cell>
          <cell r="ER358">
            <v>45</v>
          </cell>
          <cell r="ES358">
            <v>98</v>
          </cell>
          <cell r="ET358">
            <v>78</v>
          </cell>
          <cell r="EU358" t="str">
            <v>*</v>
          </cell>
          <cell r="EV358" t="str">
            <v>*</v>
          </cell>
          <cell r="EW358" t="str">
            <v>*</v>
          </cell>
          <cell r="EX358">
            <v>17</v>
          </cell>
          <cell r="EY358" t="str">
            <v>*</v>
          </cell>
          <cell r="EZ358" t="str">
            <v>*</v>
          </cell>
          <cell r="FA358">
            <v>3</v>
          </cell>
          <cell r="FB358">
            <v>991</v>
          </cell>
          <cell r="FC358">
            <v>744</v>
          </cell>
          <cell r="FD358">
            <v>513</v>
          </cell>
          <cell r="FE358">
            <v>231</v>
          </cell>
          <cell r="FF358">
            <v>191</v>
          </cell>
          <cell r="FG358">
            <v>153</v>
          </cell>
          <cell r="FH358">
            <v>38</v>
          </cell>
          <cell r="FI358">
            <v>28</v>
          </cell>
          <cell r="FJ358" t="str">
            <v>*</v>
          </cell>
          <cell r="FK358" t="str">
            <v>*</v>
          </cell>
          <cell r="FL358">
            <v>12</v>
          </cell>
          <cell r="FM358" t="str">
            <v>*</v>
          </cell>
          <cell r="FN358">
            <v>2033</v>
          </cell>
          <cell r="FO358">
            <v>1543</v>
          </cell>
          <cell r="FP358">
            <v>1446</v>
          </cell>
          <cell r="FQ358">
            <v>97</v>
          </cell>
          <cell r="FR358" t="str">
            <v>*</v>
          </cell>
          <cell r="FS358">
            <v>18</v>
          </cell>
          <cell r="FT358" t="str">
            <v>*</v>
          </cell>
          <cell r="FU358">
            <v>15</v>
          </cell>
          <cell r="FV358">
            <v>41</v>
          </cell>
          <cell r="FW358" t="str">
            <v>*</v>
          </cell>
          <cell r="FX358" t="str">
            <v>*</v>
          </cell>
          <cell r="FY358" t="str">
            <v>*</v>
          </cell>
          <cell r="FZ358">
            <v>110</v>
          </cell>
          <cell r="GA358">
            <v>76</v>
          </cell>
          <cell r="GB358">
            <v>56</v>
          </cell>
          <cell r="GC358">
            <v>20</v>
          </cell>
          <cell r="GD358" t="str">
            <v>*</v>
          </cell>
          <cell r="GE358">
            <v>17</v>
          </cell>
          <cell r="GF358" t="str">
            <v>*</v>
          </cell>
          <cell r="GG358">
            <v>0</v>
          </cell>
          <cell r="GH358" t="str">
            <v>*</v>
          </cell>
          <cell r="GI358">
            <v>0</v>
          </cell>
          <cell r="GJ358" t="str">
            <v>*</v>
          </cell>
          <cell r="GK358">
            <v>0</v>
          </cell>
          <cell r="GL358">
            <v>0</v>
          </cell>
          <cell r="GM358">
            <v>0</v>
          </cell>
          <cell r="GN358">
            <v>0</v>
          </cell>
          <cell r="GO358">
            <v>0</v>
          </cell>
          <cell r="GP358">
            <v>0</v>
          </cell>
          <cell r="GQ358">
            <v>0</v>
          </cell>
          <cell r="GR358">
            <v>0</v>
          </cell>
          <cell r="GS358">
            <v>0</v>
          </cell>
          <cell r="GT358">
            <v>0</v>
          </cell>
          <cell r="GU358">
            <v>0</v>
          </cell>
          <cell r="GV358">
            <v>0</v>
          </cell>
          <cell r="GW358">
            <v>0</v>
          </cell>
          <cell r="GX358">
            <v>1066</v>
          </cell>
          <cell r="GY358">
            <v>799</v>
          </cell>
          <cell r="GZ358">
            <v>565</v>
          </cell>
          <cell r="HA358">
            <v>234</v>
          </cell>
          <cell r="HB358">
            <v>192</v>
          </cell>
          <cell r="HC358">
            <v>153</v>
          </cell>
          <cell r="HD358">
            <v>39</v>
          </cell>
          <cell r="HE358">
            <v>28</v>
          </cell>
          <cell r="HF358">
            <v>36</v>
          </cell>
          <cell r="HG358">
            <v>22</v>
          </cell>
          <cell r="HH358">
            <v>14</v>
          </cell>
          <cell r="HI358">
            <v>6</v>
          </cell>
          <cell r="HJ358">
            <v>0</v>
          </cell>
          <cell r="HK358">
            <v>0</v>
          </cell>
          <cell r="HL358">
            <v>0</v>
          </cell>
          <cell r="HM358">
            <v>0</v>
          </cell>
          <cell r="HN358">
            <v>0</v>
          </cell>
          <cell r="HO358">
            <v>0</v>
          </cell>
          <cell r="HP358">
            <v>0</v>
          </cell>
          <cell r="HQ358">
            <v>0</v>
          </cell>
          <cell r="HR358">
            <v>0</v>
          </cell>
          <cell r="HS358">
            <v>0</v>
          </cell>
          <cell r="HT358">
            <v>0</v>
          </cell>
          <cell r="HU358">
            <v>0</v>
          </cell>
          <cell r="HV358">
            <v>949</v>
          </cell>
          <cell r="HW358">
            <v>727</v>
          </cell>
          <cell r="HX358">
            <v>671</v>
          </cell>
          <cell r="HY358">
            <v>56</v>
          </cell>
          <cell r="HZ358">
            <v>38</v>
          </cell>
          <cell r="IA358">
            <v>27</v>
          </cell>
          <cell r="IB358">
            <v>11</v>
          </cell>
          <cell r="IC358">
            <v>5</v>
          </cell>
          <cell r="ID358">
            <v>15</v>
          </cell>
          <cell r="IE358" t="str">
            <v>*</v>
          </cell>
          <cell r="IF358" t="str">
            <v>*</v>
          </cell>
          <cell r="IG358">
            <v>3</v>
          </cell>
          <cell r="IH358">
            <v>2185</v>
          </cell>
          <cell r="II358">
            <v>1636</v>
          </cell>
          <cell r="IJ358">
            <v>1344</v>
          </cell>
          <cell r="IK358">
            <v>292</v>
          </cell>
          <cell r="IL358">
            <v>225</v>
          </cell>
          <cell r="IM358">
            <v>161</v>
          </cell>
          <cell r="IN358">
            <v>64</v>
          </cell>
          <cell r="IO358">
            <v>38</v>
          </cell>
          <cell r="IP358">
            <v>61</v>
          </cell>
          <cell r="IQ358">
            <v>22</v>
          </cell>
          <cell r="IR358">
            <v>39</v>
          </cell>
          <cell r="IS358">
            <v>6</v>
          </cell>
        </row>
        <row r="359">
          <cell r="A359" t="str">
            <v>Havelland</v>
          </cell>
          <cell r="B359">
            <v>4346</v>
          </cell>
          <cell r="C359">
            <v>3255</v>
          </cell>
          <cell r="D359">
            <v>2512</v>
          </cell>
          <cell r="E359">
            <v>743</v>
          </cell>
          <cell r="F359">
            <v>521</v>
          </cell>
          <cell r="G359">
            <v>439</v>
          </cell>
          <cell r="H359">
            <v>81</v>
          </cell>
          <cell r="I359">
            <v>46</v>
          </cell>
          <cell r="J359">
            <v>176</v>
          </cell>
          <cell r="K359">
            <v>92</v>
          </cell>
          <cell r="L359">
            <v>84</v>
          </cell>
          <cell r="M359">
            <v>46</v>
          </cell>
          <cell r="N359">
            <v>2517</v>
          </cell>
          <cell r="O359">
            <v>1885</v>
          </cell>
          <cell r="P359">
            <v>1425</v>
          </cell>
          <cell r="Q359">
            <v>460</v>
          </cell>
          <cell r="R359">
            <v>329</v>
          </cell>
          <cell r="S359">
            <v>286</v>
          </cell>
          <cell r="T359">
            <v>42</v>
          </cell>
          <cell r="U359">
            <v>24</v>
          </cell>
          <cell r="V359">
            <v>100</v>
          </cell>
          <cell r="W359">
            <v>52</v>
          </cell>
          <cell r="X359">
            <v>48</v>
          </cell>
          <cell r="Y359">
            <v>31</v>
          </cell>
          <cell r="Z359">
            <v>1829</v>
          </cell>
          <cell r="AA359">
            <v>1370</v>
          </cell>
          <cell r="AB359">
            <v>1087</v>
          </cell>
          <cell r="AC359">
            <v>283</v>
          </cell>
          <cell r="AD359">
            <v>192</v>
          </cell>
          <cell r="AE359">
            <v>153</v>
          </cell>
          <cell r="AF359">
            <v>39</v>
          </cell>
          <cell r="AG359">
            <v>22</v>
          </cell>
          <cell r="AH359">
            <v>76</v>
          </cell>
          <cell r="AI359">
            <v>40</v>
          </cell>
          <cell r="AJ359">
            <v>36</v>
          </cell>
          <cell r="AK359">
            <v>15</v>
          </cell>
          <cell r="AL359">
            <v>422</v>
          </cell>
          <cell r="AM359">
            <v>299</v>
          </cell>
          <cell r="AN359">
            <v>191</v>
          </cell>
          <cell r="AO359">
            <v>108</v>
          </cell>
          <cell r="AP359">
            <v>80</v>
          </cell>
          <cell r="AQ359">
            <v>76</v>
          </cell>
          <cell r="AR359">
            <v>4</v>
          </cell>
          <cell r="AS359" t="str">
            <v>*</v>
          </cell>
          <cell r="AT359" t="str">
            <v>*</v>
          </cell>
          <cell r="AU359">
            <v>14</v>
          </cell>
          <cell r="AV359" t="str">
            <v>*</v>
          </cell>
          <cell r="AW359" t="str">
            <v>*</v>
          </cell>
          <cell r="AX359">
            <v>1023</v>
          </cell>
          <cell r="AY359">
            <v>789</v>
          </cell>
          <cell r="AZ359">
            <v>557</v>
          </cell>
          <cell r="BA359">
            <v>232</v>
          </cell>
          <cell r="BB359">
            <v>155</v>
          </cell>
          <cell r="BC359">
            <v>142</v>
          </cell>
          <cell r="BD359">
            <v>13</v>
          </cell>
          <cell r="BE359" t="str">
            <v>*</v>
          </cell>
          <cell r="BF359">
            <v>61</v>
          </cell>
          <cell r="BG359">
            <v>31</v>
          </cell>
          <cell r="BH359">
            <v>30</v>
          </cell>
          <cell r="BI359">
            <v>16</v>
          </cell>
          <cell r="BJ359">
            <v>896</v>
          </cell>
          <cell r="BK359">
            <v>698</v>
          </cell>
          <cell r="BL359">
            <v>510</v>
          </cell>
          <cell r="BM359">
            <v>188</v>
          </cell>
          <cell r="BN359">
            <v>135</v>
          </cell>
          <cell r="BO359">
            <v>114</v>
          </cell>
          <cell r="BP359">
            <v>21</v>
          </cell>
          <cell r="BQ359">
            <v>16</v>
          </cell>
          <cell r="BR359">
            <v>36</v>
          </cell>
          <cell r="BS359">
            <v>19</v>
          </cell>
          <cell r="BT359">
            <v>17</v>
          </cell>
          <cell r="BU359">
            <v>17</v>
          </cell>
          <cell r="BV359">
            <v>844</v>
          </cell>
          <cell r="BW359">
            <v>637</v>
          </cell>
          <cell r="BX359">
            <v>512</v>
          </cell>
          <cell r="BY359">
            <v>125</v>
          </cell>
          <cell r="BZ359">
            <v>91</v>
          </cell>
          <cell r="CA359">
            <v>73</v>
          </cell>
          <cell r="CB359">
            <v>17</v>
          </cell>
          <cell r="CC359">
            <v>10</v>
          </cell>
          <cell r="CD359">
            <v>28</v>
          </cell>
          <cell r="CE359">
            <v>17</v>
          </cell>
          <cell r="CF359">
            <v>11</v>
          </cell>
          <cell r="CG359">
            <v>6</v>
          </cell>
          <cell r="CH359">
            <v>1156</v>
          </cell>
          <cell r="CI359">
            <v>827</v>
          </cell>
          <cell r="CJ359">
            <v>740</v>
          </cell>
          <cell r="CK359">
            <v>87</v>
          </cell>
          <cell r="CL359">
            <v>59</v>
          </cell>
          <cell r="CM359">
            <v>33</v>
          </cell>
          <cell r="CN359">
            <v>26</v>
          </cell>
          <cell r="CO359">
            <v>13</v>
          </cell>
          <cell r="CP359" t="str">
            <v>*</v>
          </cell>
          <cell r="CQ359" t="str">
            <v>*</v>
          </cell>
          <cell r="CR359">
            <v>17</v>
          </cell>
          <cell r="CS359" t="str">
            <v>*</v>
          </cell>
          <cell r="CT359">
            <v>987</v>
          </cell>
          <cell r="CU359">
            <v>819</v>
          </cell>
          <cell r="CV359">
            <v>509</v>
          </cell>
          <cell r="CW359">
            <v>310</v>
          </cell>
          <cell r="CX359">
            <v>241</v>
          </cell>
          <cell r="CY359">
            <v>227</v>
          </cell>
          <cell r="CZ359">
            <v>14</v>
          </cell>
          <cell r="DA359">
            <v>5</v>
          </cell>
          <cell r="DB359">
            <v>64</v>
          </cell>
          <cell r="DC359">
            <v>46</v>
          </cell>
          <cell r="DD359">
            <v>18</v>
          </cell>
          <cell r="DE359">
            <v>5</v>
          </cell>
          <cell r="DF359">
            <v>1068</v>
          </cell>
          <cell r="DG359">
            <v>790</v>
          </cell>
          <cell r="DH359">
            <v>672</v>
          </cell>
          <cell r="DI359">
            <v>118</v>
          </cell>
          <cell r="DJ359">
            <v>83</v>
          </cell>
          <cell r="DK359">
            <v>63</v>
          </cell>
          <cell r="DL359">
            <v>20</v>
          </cell>
          <cell r="DM359">
            <v>13</v>
          </cell>
          <cell r="DN359">
            <v>32</v>
          </cell>
          <cell r="DO359">
            <v>13</v>
          </cell>
          <cell r="DP359">
            <v>19</v>
          </cell>
          <cell r="DQ359">
            <v>3</v>
          </cell>
          <cell r="DR359">
            <v>1501</v>
          </cell>
          <cell r="DS359">
            <v>1082</v>
          </cell>
          <cell r="DT359">
            <v>977</v>
          </cell>
          <cell r="DU359">
            <v>105</v>
          </cell>
          <cell r="DV359">
            <v>68</v>
          </cell>
          <cell r="DW359">
            <v>40</v>
          </cell>
          <cell r="DX359">
            <v>28</v>
          </cell>
          <cell r="DY359">
            <v>20</v>
          </cell>
          <cell r="DZ359">
            <v>28</v>
          </cell>
          <cell r="EA359">
            <v>9</v>
          </cell>
          <cell r="EB359">
            <v>19</v>
          </cell>
          <cell r="EC359">
            <v>9</v>
          </cell>
          <cell r="ED359">
            <v>550</v>
          </cell>
          <cell r="EE359">
            <v>375</v>
          </cell>
          <cell r="EF359">
            <v>249</v>
          </cell>
          <cell r="EG359">
            <v>126</v>
          </cell>
          <cell r="EH359">
            <v>84</v>
          </cell>
          <cell r="EI359">
            <v>69</v>
          </cell>
          <cell r="EJ359">
            <v>14</v>
          </cell>
          <cell r="EK359">
            <v>8</v>
          </cell>
          <cell r="EL359">
            <v>32</v>
          </cell>
          <cell r="EM359">
            <v>11</v>
          </cell>
          <cell r="EN359">
            <v>21</v>
          </cell>
          <cell r="EO359">
            <v>10</v>
          </cell>
          <cell r="EP359">
            <v>240</v>
          </cell>
          <cell r="EQ359">
            <v>189</v>
          </cell>
          <cell r="ER359">
            <v>105</v>
          </cell>
          <cell r="ES359">
            <v>84</v>
          </cell>
          <cell r="ET359">
            <v>45</v>
          </cell>
          <cell r="EU359">
            <v>40</v>
          </cell>
          <cell r="EV359">
            <v>5</v>
          </cell>
          <cell r="EW359">
            <v>0</v>
          </cell>
          <cell r="EX359">
            <v>20</v>
          </cell>
          <cell r="EY359">
            <v>13</v>
          </cell>
          <cell r="EZ359">
            <v>7</v>
          </cell>
          <cell r="FA359">
            <v>19</v>
          </cell>
          <cell r="FB359">
            <v>1847</v>
          </cell>
          <cell r="FC359">
            <v>1479</v>
          </cell>
          <cell r="FD359">
            <v>922</v>
          </cell>
          <cell r="FE359">
            <v>557</v>
          </cell>
          <cell r="FF359">
            <v>409</v>
          </cell>
          <cell r="FG359">
            <v>369</v>
          </cell>
          <cell r="FH359">
            <v>40</v>
          </cell>
          <cell r="FI359">
            <v>23</v>
          </cell>
          <cell r="FJ359">
            <v>116</v>
          </cell>
          <cell r="FK359">
            <v>70</v>
          </cell>
          <cell r="FL359">
            <v>46</v>
          </cell>
          <cell r="FM359">
            <v>32</v>
          </cell>
          <cell r="FN359">
            <v>2088</v>
          </cell>
          <cell r="FO359">
            <v>1494</v>
          </cell>
          <cell r="FP359">
            <v>1385</v>
          </cell>
          <cell r="FQ359">
            <v>109</v>
          </cell>
          <cell r="FR359">
            <v>63</v>
          </cell>
          <cell r="FS359">
            <v>31</v>
          </cell>
          <cell r="FT359">
            <v>32</v>
          </cell>
          <cell r="FU359">
            <v>19</v>
          </cell>
          <cell r="FV359">
            <v>39</v>
          </cell>
          <cell r="FW359">
            <v>14</v>
          </cell>
          <cell r="FX359">
            <v>25</v>
          </cell>
          <cell r="FY359">
            <v>7</v>
          </cell>
          <cell r="FZ359">
            <v>282</v>
          </cell>
          <cell r="GA359">
            <v>179</v>
          </cell>
          <cell r="GB359">
            <v>122</v>
          </cell>
          <cell r="GC359">
            <v>57</v>
          </cell>
          <cell r="GD359">
            <v>37</v>
          </cell>
          <cell r="GE359">
            <v>28</v>
          </cell>
          <cell r="GF359">
            <v>8</v>
          </cell>
          <cell r="GG359">
            <v>4</v>
          </cell>
          <cell r="GH359">
            <v>14</v>
          </cell>
          <cell r="GI359">
            <v>6</v>
          </cell>
          <cell r="GJ359">
            <v>8</v>
          </cell>
          <cell r="GK359">
            <v>6</v>
          </cell>
          <cell r="GL359">
            <v>129</v>
          </cell>
          <cell r="GM359">
            <v>103</v>
          </cell>
          <cell r="GN359">
            <v>83</v>
          </cell>
          <cell r="GO359">
            <v>20</v>
          </cell>
          <cell r="GP359">
            <v>12</v>
          </cell>
          <cell r="GQ359" t="str">
            <v>*</v>
          </cell>
          <cell r="GR359" t="str">
            <v>*</v>
          </cell>
          <cell r="GS359">
            <v>0</v>
          </cell>
          <cell r="GT359" t="str">
            <v>*</v>
          </cell>
          <cell r="GU359" t="str">
            <v>*</v>
          </cell>
          <cell r="GV359">
            <v>5</v>
          </cell>
          <cell r="GW359" t="str">
            <v>*</v>
          </cell>
          <cell r="GX359">
            <v>1963</v>
          </cell>
          <cell r="GY359">
            <v>1549</v>
          </cell>
          <cell r="GZ359">
            <v>991</v>
          </cell>
          <cell r="HA359">
            <v>558</v>
          </cell>
          <cell r="HB359">
            <v>409</v>
          </cell>
          <cell r="HC359">
            <v>369</v>
          </cell>
          <cell r="HD359">
            <v>40</v>
          </cell>
          <cell r="HE359">
            <v>23</v>
          </cell>
          <cell r="HF359">
            <v>117</v>
          </cell>
          <cell r="HG359">
            <v>70</v>
          </cell>
          <cell r="HH359">
            <v>47</v>
          </cell>
          <cell r="HI359">
            <v>32</v>
          </cell>
          <cell r="HJ359">
            <v>129</v>
          </cell>
          <cell r="HK359">
            <v>103</v>
          </cell>
          <cell r="HL359">
            <v>83</v>
          </cell>
          <cell r="HM359">
            <v>20</v>
          </cell>
          <cell r="HN359">
            <v>12</v>
          </cell>
          <cell r="HO359" t="str">
            <v>*</v>
          </cell>
          <cell r="HP359" t="str">
            <v>*</v>
          </cell>
          <cell r="HQ359">
            <v>0</v>
          </cell>
          <cell r="HR359" t="str">
            <v>*</v>
          </cell>
          <cell r="HS359" t="str">
            <v>*</v>
          </cell>
          <cell r="HT359">
            <v>5</v>
          </cell>
          <cell r="HU359" t="str">
            <v>*</v>
          </cell>
          <cell r="HV359">
            <v>1725</v>
          </cell>
          <cell r="HW359">
            <v>1118</v>
          </cell>
          <cell r="HX359">
            <v>890</v>
          </cell>
          <cell r="HY359">
            <v>228</v>
          </cell>
          <cell r="HZ359">
            <v>133</v>
          </cell>
          <cell r="IA359">
            <v>102</v>
          </cell>
          <cell r="IB359">
            <v>30</v>
          </cell>
          <cell r="IC359">
            <v>9</v>
          </cell>
          <cell r="ID359">
            <v>57</v>
          </cell>
          <cell r="IE359">
            <v>26</v>
          </cell>
          <cell r="IF359">
            <v>31</v>
          </cell>
          <cell r="IG359">
            <v>38</v>
          </cell>
          <cell r="IH359">
            <v>2621</v>
          </cell>
          <cell r="II359">
            <v>2137</v>
          </cell>
          <cell r="IJ359">
            <v>1622</v>
          </cell>
          <cell r="IK359">
            <v>515</v>
          </cell>
          <cell r="IL359">
            <v>388</v>
          </cell>
          <cell r="IM359">
            <v>337</v>
          </cell>
          <cell r="IN359">
            <v>51</v>
          </cell>
          <cell r="IO359">
            <v>37</v>
          </cell>
          <cell r="IP359">
            <v>119</v>
          </cell>
          <cell r="IQ359">
            <v>66</v>
          </cell>
          <cell r="IR359">
            <v>53</v>
          </cell>
          <cell r="IS359">
            <v>8</v>
          </cell>
        </row>
        <row r="360">
          <cell r="A360" t="str">
            <v>Märkisch-Oderland</v>
          </cell>
          <cell r="B360">
            <v>5246</v>
          </cell>
          <cell r="C360">
            <v>4431</v>
          </cell>
          <cell r="D360">
            <v>3791</v>
          </cell>
          <cell r="E360">
            <v>640</v>
          </cell>
          <cell r="F360">
            <v>487</v>
          </cell>
          <cell r="G360">
            <v>322</v>
          </cell>
          <cell r="H360">
            <v>161</v>
          </cell>
          <cell r="I360">
            <v>78</v>
          </cell>
          <cell r="J360">
            <v>147</v>
          </cell>
          <cell r="K360">
            <v>39</v>
          </cell>
          <cell r="L360">
            <v>107</v>
          </cell>
          <cell r="M360">
            <v>6</v>
          </cell>
          <cell r="N360">
            <v>2991</v>
          </cell>
          <cell r="O360">
            <v>2542</v>
          </cell>
          <cell r="P360">
            <v>2202</v>
          </cell>
          <cell r="Q360">
            <v>340</v>
          </cell>
          <cell r="R360">
            <v>251</v>
          </cell>
          <cell r="S360">
            <v>164</v>
          </cell>
          <cell r="T360">
            <v>86</v>
          </cell>
          <cell r="U360">
            <v>46</v>
          </cell>
          <cell r="V360" t="str">
            <v>*</v>
          </cell>
          <cell r="W360" t="str">
            <v>*</v>
          </cell>
          <cell r="X360">
            <v>62</v>
          </cell>
          <cell r="Y360" t="str">
            <v>*</v>
          </cell>
          <cell r="Z360">
            <v>2255</v>
          </cell>
          <cell r="AA360">
            <v>1889</v>
          </cell>
          <cell r="AB360">
            <v>1589</v>
          </cell>
          <cell r="AC360">
            <v>300</v>
          </cell>
          <cell r="AD360">
            <v>236</v>
          </cell>
          <cell r="AE360">
            <v>158</v>
          </cell>
          <cell r="AF360">
            <v>75</v>
          </cell>
          <cell r="AG360">
            <v>32</v>
          </cell>
          <cell r="AH360" t="str">
            <v>*</v>
          </cell>
          <cell r="AI360" t="str">
            <v>*</v>
          </cell>
          <cell r="AJ360">
            <v>45</v>
          </cell>
          <cell r="AK360" t="str">
            <v>*</v>
          </cell>
          <cell r="AL360">
            <v>408</v>
          </cell>
          <cell r="AM360">
            <v>324</v>
          </cell>
          <cell r="AN360">
            <v>273</v>
          </cell>
          <cell r="AO360">
            <v>51</v>
          </cell>
          <cell r="AP360">
            <v>47</v>
          </cell>
          <cell r="AQ360">
            <v>36</v>
          </cell>
          <cell r="AR360">
            <v>11</v>
          </cell>
          <cell r="AS360">
            <v>4</v>
          </cell>
          <cell r="AT360" t="str">
            <v>*</v>
          </cell>
          <cell r="AU360" t="str">
            <v>*</v>
          </cell>
          <cell r="AV360" t="str">
            <v>*</v>
          </cell>
          <cell r="AW360" t="str">
            <v>*</v>
          </cell>
          <cell r="AX360">
            <v>1026</v>
          </cell>
          <cell r="AY360">
            <v>870</v>
          </cell>
          <cell r="AZ360">
            <v>715</v>
          </cell>
          <cell r="BA360">
            <v>155</v>
          </cell>
          <cell r="BB360">
            <v>125</v>
          </cell>
          <cell r="BC360">
            <v>102</v>
          </cell>
          <cell r="BD360">
            <v>23</v>
          </cell>
          <cell r="BE360">
            <v>13</v>
          </cell>
          <cell r="BF360" t="str">
            <v>*</v>
          </cell>
          <cell r="BG360">
            <v>20</v>
          </cell>
          <cell r="BH360" t="str">
            <v>*</v>
          </cell>
          <cell r="BI360" t="str">
            <v>*</v>
          </cell>
          <cell r="BJ360">
            <v>1116</v>
          </cell>
          <cell r="BK360">
            <v>961</v>
          </cell>
          <cell r="BL360">
            <v>811</v>
          </cell>
          <cell r="BM360">
            <v>150</v>
          </cell>
          <cell r="BN360">
            <v>131</v>
          </cell>
          <cell r="BO360">
            <v>91</v>
          </cell>
          <cell r="BP360">
            <v>37</v>
          </cell>
          <cell r="BQ360">
            <v>12</v>
          </cell>
          <cell r="BR360">
            <v>19</v>
          </cell>
          <cell r="BS360">
            <v>13</v>
          </cell>
          <cell r="BT360">
            <v>6</v>
          </cell>
          <cell r="BU360">
            <v>0</v>
          </cell>
          <cell r="BV360">
            <v>1017</v>
          </cell>
          <cell r="BW360">
            <v>856</v>
          </cell>
          <cell r="BX360">
            <v>741</v>
          </cell>
          <cell r="BY360">
            <v>115</v>
          </cell>
          <cell r="BZ360">
            <v>89</v>
          </cell>
          <cell r="CA360">
            <v>59</v>
          </cell>
          <cell r="CB360">
            <v>29</v>
          </cell>
          <cell r="CC360">
            <v>15</v>
          </cell>
          <cell r="CD360" t="str">
            <v>*</v>
          </cell>
          <cell r="CE360" t="str">
            <v>*</v>
          </cell>
          <cell r="CF360">
            <v>21</v>
          </cell>
          <cell r="CG360" t="str">
            <v>*</v>
          </cell>
          <cell r="CH360">
            <v>1679</v>
          </cell>
          <cell r="CI360">
            <v>1420</v>
          </cell>
          <cell r="CJ360">
            <v>1251</v>
          </cell>
          <cell r="CK360">
            <v>169</v>
          </cell>
          <cell r="CL360">
            <v>95</v>
          </cell>
          <cell r="CM360">
            <v>34</v>
          </cell>
          <cell r="CN360">
            <v>61</v>
          </cell>
          <cell r="CO360">
            <v>34</v>
          </cell>
          <cell r="CP360" t="str">
            <v>*</v>
          </cell>
          <cell r="CQ360" t="str">
            <v>*</v>
          </cell>
          <cell r="CR360">
            <v>70</v>
          </cell>
          <cell r="CS360" t="str">
            <v>*</v>
          </cell>
          <cell r="CT360">
            <v>862</v>
          </cell>
          <cell r="CU360">
            <v>721</v>
          </cell>
          <cell r="CV360">
            <v>640</v>
          </cell>
          <cell r="CW360">
            <v>81</v>
          </cell>
          <cell r="CX360">
            <v>66</v>
          </cell>
          <cell r="CY360">
            <v>37</v>
          </cell>
          <cell r="CZ360">
            <v>28</v>
          </cell>
          <cell r="DA360">
            <v>15</v>
          </cell>
          <cell r="DB360">
            <v>15</v>
          </cell>
          <cell r="DC360" t="str">
            <v>*</v>
          </cell>
          <cell r="DD360" t="str">
            <v>*</v>
          </cell>
          <cell r="DE360">
            <v>0</v>
          </cell>
          <cell r="DF360">
            <v>1398</v>
          </cell>
          <cell r="DG360">
            <v>1182</v>
          </cell>
          <cell r="DH360">
            <v>1029</v>
          </cell>
          <cell r="DI360">
            <v>153</v>
          </cell>
          <cell r="DJ360">
            <v>108</v>
          </cell>
          <cell r="DK360">
            <v>57</v>
          </cell>
          <cell r="DL360">
            <v>50</v>
          </cell>
          <cell r="DM360">
            <v>24</v>
          </cell>
          <cell r="DN360" t="str">
            <v>*</v>
          </cell>
          <cell r="DO360">
            <v>5</v>
          </cell>
          <cell r="DP360">
            <v>38</v>
          </cell>
          <cell r="DQ360" t="str">
            <v>*</v>
          </cell>
          <cell r="DR360">
            <v>1884</v>
          </cell>
          <cell r="DS360">
            <v>1629</v>
          </cell>
          <cell r="DT360">
            <v>1512</v>
          </cell>
          <cell r="DU360">
            <v>117</v>
          </cell>
          <cell r="DV360">
            <v>78</v>
          </cell>
          <cell r="DW360">
            <v>35</v>
          </cell>
          <cell r="DX360">
            <v>43</v>
          </cell>
          <cell r="DY360">
            <v>22</v>
          </cell>
          <cell r="DZ360">
            <v>39</v>
          </cell>
          <cell r="EA360" t="str">
            <v>*</v>
          </cell>
          <cell r="EB360" t="str">
            <v>*</v>
          </cell>
          <cell r="EC360">
            <v>0</v>
          </cell>
          <cell r="ED360">
            <v>569</v>
          </cell>
          <cell r="EE360">
            <v>463</v>
          </cell>
          <cell r="EF360">
            <v>354</v>
          </cell>
          <cell r="EG360">
            <v>109</v>
          </cell>
          <cell r="EH360">
            <v>85</v>
          </cell>
          <cell r="EI360">
            <v>61</v>
          </cell>
          <cell r="EJ360">
            <v>24</v>
          </cell>
          <cell r="EK360">
            <v>8</v>
          </cell>
          <cell r="EL360" t="str">
            <v>*</v>
          </cell>
          <cell r="EM360" t="str">
            <v>*</v>
          </cell>
          <cell r="EN360">
            <v>11</v>
          </cell>
          <cell r="EO360" t="str">
            <v>*</v>
          </cell>
          <cell r="EP360">
            <v>533</v>
          </cell>
          <cell r="EQ360">
            <v>436</v>
          </cell>
          <cell r="ER360">
            <v>256</v>
          </cell>
          <cell r="ES360">
            <v>180</v>
          </cell>
          <cell r="ET360">
            <v>150</v>
          </cell>
          <cell r="EU360">
            <v>132</v>
          </cell>
          <cell r="EV360">
            <v>16</v>
          </cell>
          <cell r="EW360">
            <v>9</v>
          </cell>
          <cell r="EX360">
            <v>30</v>
          </cell>
          <cell r="EY360">
            <v>19</v>
          </cell>
          <cell r="EZ360">
            <v>11</v>
          </cell>
          <cell r="FA360">
            <v>0</v>
          </cell>
          <cell r="FB360">
            <v>1950</v>
          </cell>
          <cell r="FC360">
            <v>1623</v>
          </cell>
          <cell r="FD360">
            <v>1245</v>
          </cell>
          <cell r="FE360">
            <v>378</v>
          </cell>
          <cell r="FF360">
            <v>317</v>
          </cell>
          <cell r="FG360">
            <v>234</v>
          </cell>
          <cell r="FH360">
            <v>80</v>
          </cell>
          <cell r="FI360">
            <v>42</v>
          </cell>
          <cell r="FJ360" t="str">
            <v>*</v>
          </cell>
          <cell r="FK360">
            <v>31</v>
          </cell>
          <cell r="FL360" t="str">
            <v>*</v>
          </cell>
          <cell r="FM360" t="str">
            <v>*</v>
          </cell>
          <cell r="FN360">
            <v>2981</v>
          </cell>
          <cell r="FO360">
            <v>2554</v>
          </cell>
          <cell r="FP360">
            <v>2351</v>
          </cell>
          <cell r="FQ360">
            <v>203</v>
          </cell>
          <cell r="FR360">
            <v>126</v>
          </cell>
          <cell r="FS360">
            <v>56</v>
          </cell>
          <cell r="FT360">
            <v>69</v>
          </cell>
          <cell r="FU360">
            <v>32</v>
          </cell>
          <cell r="FV360">
            <v>77</v>
          </cell>
          <cell r="FW360">
            <v>4</v>
          </cell>
          <cell r="FX360">
            <v>72</v>
          </cell>
          <cell r="FY360">
            <v>0</v>
          </cell>
          <cell r="FZ360">
            <v>315</v>
          </cell>
          <cell r="GA360">
            <v>254</v>
          </cell>
          <cell r="GB360">
            <v>195</v>
          </cell>
          <cell r="GC360">
            <v>59</v>
          </cell>
          <cell r="GD360">
            <v>44</v>
          </cell>
          <cell r="GE360">
            <v>32</v>
          </cell>
          <cell r="GF360">
            <v>12</v>
          </cell>
          <cell r="GG360">
            <v>4</v>
          </cell>
          <cell r="GH360" t="str">
            <v>*</v>
          </cell>
          <cell r="GI360">
            <v>4</v>
          </cell>
          <cell r="GJ360" t="str">
            <v>*</v>
          </cell>
          <cell r="GK360" t="str">
            <v>*</v>
          </cell>
          <cell r="GL360">
            <v>0</v>
          </cell>
          <cell r="GM360">
            <v>0</v>
          </cell>
          <cell r="GN360">
            <v>0</v>
          </cell>
          <cell r="GO360">
            <v>0</v>
          </cell>
          <cell r="GP360">
            <v>0</v>
          </cell>
          <cell r="GQ360">
            <v>0</v>
          </cell>
          <cell r="GR360">
            <v>0</v>
          </cell>
          <cell r="GS360">
            <v>0</v>
          </cell>
          <cell r="GT360">
            <v>0</v>
          </cell>
          <cell r="GU360">
            <v>0</v>
          </cell>
          <cell r="GV360">
            <v>0</v>
          </cell>
          <cell r="GW360">
            <v>0</v>
          </cell>
          <cell r="GX360">
            <v>2835</v>
          </cell>
          <cell r="GY360">
            <v>2403</v>
          </cell>
          <cell r="GZ360">
            <v>1974</v>
          </cell>
          <cell r="HA360">
            <v>429</v>
          </cell>
          <cell r="HB360">
            <v>346</v>
          </cell>
          <cell r="HC360">
            <v>245</v>
          </cell>
          <cell r="HD360">
            <v>98</v>
          </cell>
          <cell r="HE360">
            <v>49</v>
          </cell>
          <cell r="HF360" t="str">
            <v>*</v>
          </cell>
          <cell r="HG360" t="str">
            <v>*</v>
          </cell>
          <cell r="HH360">
            <v>49</v>
          </cell>
          <cell r="HI360" t="str">
            <v>*</v>
          </cell>
          <cell r="HJ360">
            <v>0</v>
          </cell>
          <cell r="HK360">
            <v>0</v>
          </cell>
          <cell r="HL360">
            <v>0</v>
          </cell>
          <cell r="HM360">
            <v>0</v>
          </cell>
          <cell r="HN360">
            <v>0</v>
          </cell>
          <cell r="HO360">
            <v>0</v>
          </cell>
          <cell r="HP360">
            <v>0</v>
          </cell>
          <cell r="HQ360">
            <v>0</v>
          </cell>
          <cell r="HR360">
            <v>0</v>
          </cell>
          <cell r="HS360">
            <v>0</v>
          </cell>
          <cell r="HT360">
            <v>0</v>
          </cell>
          <cell r="HU360">
            <v>0</v>
          </cell>
          <cell r="HV360">
            <v>2109</v>
          </cell>
          <cell r="HW360">
            <v>1738</v>
          </cell>
          <cell r="HX360">
            <v>1539</v>
          </cell>
          <cell r="HY360">
            <v>199</v>
          </cell>
          <cell r="HZ360">
            <v>144</v>
          </cell>
          <cell r="IA360">
            <v>90</v>
          </cell>
          <cell r="IB360">
            <v>53</v>
          </cell>
          <cell r="IC360">
            <v>17</v>
          </cell>
          <cell r="ID360">
            <v>52</v>
          </cell>
          <cell r="IE360">
            <v>10</v>
          </cell>
          <cell r="IF360">
            <v>41</v>
          </cell>
          <cell r="IG360">
            <v>3</v>
          </cell>
          <cell r="IH360">
            <v>3137</v>
          </cell>
          <cell r="II360">
            <v>2693</v>
          </cell>
          <cell r="IJ360">
            <v>2252</v>
          </cell>
          <cell r="IK360">
            <v>441</v>
          </cell>
          <cell r="IL360">
            <v>343</v>
          </cell>
          <cell r="IM360">
            <v>232</v>
          </cell>
          <cell r="IN360">
            <v>108</v>
          </cell>
          <cell r="IO360">
            <v>61</v>
          </cell>
          <cell r="IP360" t="str">
            <v>*</v>
          </cell>
          <cell r="IQ360" t="str">
            <v>*</v>
          </cell>
          <cell r="IR360">
            <v>66</v>
          </cell>
          <cell r="IS360" t="str">
            <v>*</v>
          </cell>
        </row>
        <row r="361">
          <cell r="A361" t="str">
            <v>Oberhavel</v>
          </cell>
          <cell r="B361">
            <v>5220</v>
          </cell>
          <cell r="C361">
            <v>3955</v>
          </cell>
          <cell r="D361">
            <v>3062</v>
          </cell>
          <cell r="E361">
            <v>893</v>
          </cell>
          <cell r="F361">
            <v>743</v>
          </cell>
          <cell r="G361">
            <v>565</v>
          </cell>
          <cell r="H361">
            <v>177</v>
          </cell>
          <cell r="I361">
            <v>79</v>
          </cell>
          <cell r="J361">
            <v>118</v>
          </cell>
          <cell r="K361">
            <v>48</v>
          </cell>
          <cell r="L361">
            <v>70</v>
          </cell>
          <cell r="M361">
            <v>32</v>
          </cell>
          <cell r="N361">
            <v>2936</v>
          </cell>
          <cell r="O361">
            <v>2221</v>
          </cell>
          <cell r="P361">
            <v>1720</v>
          </cell>
          <cell r="Q361">
            <v>501</v>
          </cell>
          <cell r="R361">
            <v>422</v>
          </cell>
          <cell r="S361">
            <v>333</v>
          </cell>
          <cell r="T361">
            <v>88</v>
          </cell>
          <cell r="U361">
            <v>42</v>
          </cell>
          <cell r="V361">
            <v>65</v>
          </cell>
          <cell r="W361">
            <v>29</v>
          </cell>
          <cell r="X361">
            <v>36</v>
          </cell>
          <cell r="Y361">
            <v>14</v>
          </cell>
          <cell r="Z361">
            <v>2284</v>
          </cell>
          <cell r="AA361">
            <v>1734</v>
          </cell>
          <cell r="AB361">
            <v>1342</v>
          </cell>
          <cell r="AC361">
            <v>392</v>
          </cell>
          <cell r="AD361">
            <v>321</v>
          </cell>
          <cell r="AE361">
            <v>232</v>
          </cell>
          <cell r="AF361">
            <v>89</v>
          </cell>
          <cell r="AG361">
            <v>37</v>
          </cell>
          <cell r="AH361">
            <v>53</v>
          </cell>
          <cell r="AI361">
            <v>19</v>
          </cell>
          <cell r="AJ361">
            <v>34</v>
          </cell>
          <cell r="AK361">
            <v>18</v>
          </cell>
          <cell r="AL361">
            <v>404</v>
          </cell>
          <cell r="AM361">
            <v>301</v>
          </cell>
          <cell r="AN361">
            <v>184</v>
          </cell>
          <cell r="AO361">
            <v>117</v>
          </cell>
          <cell r="AP361">
            <v>94</v>
          </cell>
          <cell r="AQ361">
            <v>81</v>
          </cell>
          <cell r="AR361">
            <v>13</v>
          </cell>
          <cell r="AS361">
            <v>6</v>
          </cell>
          <cell r="AT361">
            <v>16</v>
          </cell>
          <cell r="AU361">
            <v>8</v>
          </cell>
          <cell r="AV361">
            <v>8</v>
          </cell>
          <cell r="AW361">
            <v>7</v>
          </cell>
          <cell r="AX361">
            <v>1149</v>
          </cell>
          <cell r="AY361">
            <v>922</v>
          </cell>
          <cell r="AZ361">
            <v>695</v>
          </cell>
          <cell r="BA361">
            <v>227</v>
          </cell>
          <cell r="BB361">
            <v>200</v>
          </cell>
          <cell r="BC361">
            <v>168</v>
          </cell>
          <cell r="BD361">
            <v>32</v>
          </cell>
          <cell r="BE361">
            <v>15</v>
          </cell>
          <cell r="BF361">
            <v>23</v>
          </cell>
          <cell r="BG361">
            <v>11</v>
          </cell>
          <cell r="BH361">
            <v>12</v>
          </cell>
          <cell r="BI361">
            <v>4</v>
          </cell>
          <cell r="BJ361">
            <v>1215</v>
          </cell>
          <cell r="BK361">
            <v>983</v>
          </cell>
          <cell r="BL361">
            <v>712</v>
          </cell>
          <cell r="BM361">
            <v>271</v>
          </cell>
          <cell r="BN361">
            <v>229</v>
          </cell>
          <cell r="BO361">
            <v>182</v>
          </cell>
          <cell r="BP361">
            <v>46</v>
          </cell>
          <cell r="BQ361">
            <v>21</v>
          </cell>
          <cell r="BR361">
            <v>30</v>
          </cell>
          <cell r="BS361">
            <v>16</v>
          </cell>
          <cell r="BT361">
            <v>14</v>
          </cell>
          <cell r="BU361">
            <v>12</v>
          </cell>
          <cell r="BV361">
            <v>1129</v>
          </cell>
          <cell r="BW361">
            <v>830</v>
          </cell>
          <cell r="BX361">
            <v>660</v>
          </cell>
          <cell r="BY361">
            <v>170</v>
          </cell>
          <cell r="BZ361">
            <v>139</v>
          </cell>
          <cell r="CA361">
            <v>92</v>
          </cell>
          <cell r="CB361">
            <v>47</v>
          </cell>
          <cell r="CC361">
            <v>19</v>
          </cell>
          <cell r="CD361">
            <v>25</v>
          </cell>
          <cell r="CE361">
            <v>7</v>
          </cell>
          <cell r="CF361">
            <v>18</v>
          </cell>
          <cell r="CG361">
            <v>6</v>
          </cell>
          <cell r="CH361">
            <v>1319</v>
          </cell>
          <cell r="CI361">
            <v>917</v>
          </cell>
          <cell r="CJ361">
            <v>810</v>
          </cell>
          <cell r="CK361">
            <v>107</v>
          </cell>
          <cell r="CL361">
            <v>81</v>
          </cell>
          <cell r="CM361">
            <v>42</v>
          </cell>
          <cell r="CN361">
            <v>39</v>
          </cell>
          <cell r="CO361">
            <v>18</v>
          </cell>
          <cell r="CP361">
            <v>23</v>
          </cell>
          <cell r="CQ361">
            <v>5</v>
          </cell>
          <cell r="CR361">
            <v>18</v>
          </cell>
          <cell r="CS361">
            <v>3</v>
          </cell>
          <cell r="CT361">
            <v>1174</v>
          </cell>
          <cell r="CU361">
            <v>961</v>
          </cell>
          <cell r="CV361">
            <v>561</v>
          </cell>
          <cell r="CW361">
            <v>400</v>
          </cell>
          <cell r="CX361">
            <v>355</v>
          </cell>
          <cell r="CY361">
            <v>304</v>
          </cell>
          <cell r="CZ361">
            <v>51</v>
          </cell>
          <cell r="DA361">
            <v>19</v>
          </cell>
          <cell r="DB361">
            <v>26</v>
          </cell>
          <cell r="DC361">
            <v>16</v>
          </cell>
          <cell r="DD361">
            <v>10</v>
          </cell>
          <cell r="DE361">
            <v>19</v>
          </cell>
          <cell r="DF361">
            <v>1562</v>
          </cell>
          <cell r="DG361">
            <v>1222</v>
          </cell>
          <cell r="DH361">
            <v>1082</v>
          </cell>
          <cell r="DI361">
            <v>140</v>
          </cell>
          <cell r="DJ361">
            <v>105</v>
          </cell>
          <cell r="DK361">
            <v>58</v>
          </cell>
          <cell r="DL361">
            <v>47</v>
          </cell>
          <cell r="DM361">
            <v>28</v>
          </cell>
          <cell r="DN361">
            <v>31</v>
          </cell>
          <cell r="DO361">
            <v>6</v>
          </cell>
          <cell r="DP361">
            <v>25</v>
          </cell>
          <cell r="DQ361">
            <v>4</v>
          </cell>
          <cell r="DR361">
            <v>1569</v>
          </cell>
          <cell r="DS361">
            <v>1131</v>
          </cell>
          <cell r="DT361">
            <v>1012</v>
          </cell>
          <cell r="DU361">
            <v>119</v>
          </cell>
          <cell r="DV361">
            <v>85</v>
          </cell>
          <cell r="DW361">
            <v>41</v>
          </cell>
          <cell r="DX361">
            <v>43</v>
          </cell>
          <cell r="DY361">
            <v>14</v>
          </cell>
          <cell r="DZ361">
            <v>30</v>
          </cell>
          <cell r="EA361">
            <v>5</v>
          </cell>
          <cell r="EB361">
            <v>25</v>
          </cell>
          <cell r="EC361">
            <v>4</v>
          </cell>
          <cell r="ED361">
            <v>710</v>
          </cell>
          <cell r="EE361">
            <v>512</v>
          </cell>
          <cell r="EF361">
            <v>346</v>
          </cell>
          <cell r="EG361">
            <v>166</v>
          </cell>
          <cell r="EH361">
            <v>140</v>
          </cell>
          <cell r="EI361">
            <v>108</v>
          </cell>
          <cell r="EJ361">
            <v>32</v>
          </cell>
          <cell r="EK361">
            <v>17</v>
          </cell>
          <cell r="EL361">
            <v>23</v>
          </cell>
          <cell r="EM361">
            <v>14</v>
          </cell>
          <cell r="EN361">
            <v>9</v>
          </cell>
          <cell r="EO361">
            <v>3</v>
          </cell>
          <cell r="EP361">
            <v>205</v>
          </cell>
          <cell r="EQ361">
            <v>129</v>
          </cell>
          <cell r="ER361">
            <v>61</v>
          </cell>
          <cell r="ES361">
            <v>68</v>
          </cell>
          <cell r="ET361">
            <v>58</v>
          </cell>
          <cell r="EU361">
            <v>54</v>
          </cell>
          <cell r="EV361">
            <v>4</v>
          </cell>
          <cell r="EW361" t="str">
            <v>*</v>
          </cell>
          <cell r="EX361" t="str">
            <v>*</v>
          </cell>
          <cell r="EY361">
            <v>7</v>
          </cell>
          <cell r="EZ361" t="str">
            <v>*</v>
          </cell>
          <cell r="FA361" t="str">
            <v>*</v>
          </cell>
          <cell r="FB361">
            <v>2174</v>
          </cell>
          <cell r="FC361">
            <v>1702</v>
          </cell>
          <cell r="FD361">
            <v>1079</v>
          </cell>
          <cell r="FE361">
            <v>623</v>
          </cell>
          <cell r="FF361">
            <v>541</v>
          </cell>
          <cell r="FG361">
            <v>450</v>
          </cell>
          <cell r="FH361">
            <v>91</v>
          </cell>
          <cell r="FI361">
            <v>38</v>
          </cell>
          <cell r="FJ361">
            <v>59</v>
          </cell>
          <cell r="FK361" t="str">
            <v>*</v>
          </cell>
          <cell r="FL361" t="str">
            <v>*</v>
          </cell>
          <cell r="FM361">
            <v>23</v>
          </cell>
          <cell r="FN361">
            <v>2675</v>
          </cell>
          <cell r="FO361">
            <v>2008</v>
          </cell>
          <cell r="FP361">
            <v>1822</v>
          </cell>
          <cell r="FQ361">
            <v>186</v>
          </cell>
          <cell r="FR361">
            <v>133</v>
          </cell>
          <cell r="FS361">
            <v>65</v>
          </cell>
          <cell r="FT361">
            <v>67</v>
          </cell>
          <cell r="FU361">
            <v>31</v>
          </cell>
          <cell r="FV361" t="str">
            <v>*</v>
          </cell>
          <cell r="FW361" t="str">
            <v>*</v>
          </cell>
          <cell r="FX361">
            <v>35</v>
          </cell>
          <cell r="FY361" t="str">
            <v>*</v>
          </cell>
          <cell r="FZ361">
            <v>342</v>
          </cell>
          <cell r="GA361">
            <v>227</v>
          </cell>
          <cell r="GB361">
            <v>149</v>
          </cell>
          <cell r="GC361">
            <v>78</v>
          </cell>
          <cell r="GD361">
            <v>64</v>
          </cell>
          <cell r="GE361">
            <v>45</v>
          </cell>
          <cell r="GF361">
            <v>19</v>
          </cell>
          <cell r="GG361">
            <v>10</v>
          </cell>
          <cell r="GH361" t="str">
            <v>*</v>
          </cell>
          <cell r="GI361">
            <v>7</v>
          </cell>
          <cell r="GJ361" t="str">
            <v>*</v>
          </cell>
          <cell r="GK361" t="str">
            <v>*</v>
          </cell>
          <cell r="GL361" t="str">
            <v>*</v>
          </cell>
          <cell r="GM361">
            <v>18</v>
          </cell>
          <cell r="GN361">
            <v>12</v>
          </cell>
          <cell r="GO361">
            <v>6</v>
          </cell>
          <cell r="GP361" t="str">
            <v>*</v>
          </cell>
          <cell r="GQ361" t="str">
            <v>*</v>
          </cell>
          <cell r="GR361">
            <v>0</v>
          </cell>
          <cell r="GS361">
            <v>0</v>
          </cell>
          <cell r="GT361">
            <v>0</v>
          </cell>
          <cell r="GU361">
            <v>0</v>
          </cell>
          <cell r="GV361">
            <v>0</v>
          </cell>
          <cell r="GW361" t="str">
            <v>*</v>
          </cell>
          <cell r="GX361">
            <v>2883</v>
          </cell>
          <cell r="GY361">
            <v>2221</v>
          </cell>
          <cell r="GZ361">
            <v>1547</v>
          </cell>
          <cell r="HA361">
            <v>674</v>
          </cell>
          <cell r="HB361">
            <v>576</v>
          </cell>
          <cell r="HC361">
            <v>464</v>
          </cell>
          <cell r="HD361">
            <v>111</v>
          </cell>
          <cell r="HE361">
            <v>49</v>
          </cell>
          <cell r="HF361">
            <v>73</v>
          </cell>
          <cell r="HG361">
            <v>30</v>
          </cell>
          <cell r="HH361">
            <v>43</v>
          </cell>
          <cell r="HI361">
            <v>25</v>
          </cell>
          <cell r="HJ361" t="str">
            <v>*</v>
          </cell>
          <cell r="HK361">
            <v>18</v>
          </cell>
          <cell r="HL361">
            <v>12</v>
          </cell>
          <cell r="HM361">
            <v>6</v>
          </cell>
          <cell r="HN361" t="str">
            <v>*</v>
          </cell>
          <cell r="HO361" t="str">
            <v>*</v>
          </cell>
          <cell r="HP361">
            <v>0</v>
          </cell>
          <cell r="HQ361">
            <v>0</v>
          </cell>
          <cell r="HR361">
            <v>0</v>
          </cell>
          <cell r="HS361">
            <v>0</v>
          </cell>
          <cell r="HT361">
            <v>0</v>
          </cell>
          <cell r="HU361" t="str">
            <v>*</v>
          </cell>
          <cell r="HV361">
            <v>1968</v>
          </cell>
          <cell r="HW361">
            <v>1326</v>
          </cell>
          <cell r="HX361">
            <v>1087</v>
          </cell>
          <cell r="HY361">
            <v>239</v>
          </cell>
          <cell r="HZ361">
            <v>186</v>
          </cell>
          <cell r="IA361">
            <v>143</v>
          </cell>
          <cell r="IB361">
            <v>42</v>
          </cell>
          <cell r="IC361">
            <v>11</v>
          </cell>
          <cell r="ID361">
            <v>46</v>
          </cell>
          <cell r="IE361">
            <v>25</v>
          </cell>
          <cell r="IF361">
            <v>21</v>
          </cell>
          <cell r="IG361">
            <v>7</v>
          </cell>
          <cell r="IH361">
            <v>3252</v>
          </cell>
          <cell r="II361">
            <v>2629</v>
          </cell>
          <cell r="IJ361">
            <v>1975</v>
          </cell>
          <cell r="IK361">
            <v>654</v>
          </cell>
          <cell r="IL361">
            <v>557</v>
          </cell>
          <cell r="IM361">
            <v>422</v>
          </cell>
          <cell r="IN361">
            <v>135</v>
          </cell>
          <cell r="IO361">
            <v>68</v>
          </cell>
          <cell r="IP361">
            <v>72</v>
          </cell>
          <cell r="IQ361">
            <v>23</v>
          </cell>
          <cell r="IR361">
            <v>49</v>
          </cell>
          <cell r="IS361">
            <v>25</v>
          </cell>
        </row>
        <row r="362">
          <cell r="A362" t="str">
            <v>Oberspreewald-Lausitz</v>
          </cell>
          <cell r="B362">
            <v>4311</v>
          </cell>
          <cell r="C362">
            <v>3649</v>
          </cell>
          <cell r="D362">
            <v>3175</v>
          </cell>
          <cell r="E362">
            <v>474</v>
          </cell>
          <cell r="F362">
            <v>332</v>
          </cell>
          <cell r="G362">
            <v>213</v>
          </cell>
          <cell r="H362">
            <v>119</v>
          </cell>
          <cell r="I362">
            <v>76</v>
          </cell>
          <cell r="J362">
            <v>127</v>
          </cell>
          <cell r="K362">
            <v>47</v>
          </cell>
          <cell r="L362">
            <v>80</v>
          </cell>
          <cell r="M362">
            <v>15</v>
          </cell>
          <cell r="N362">
            <v>2421</v>
          </cell>
          <cell r="O362">
            <v>2075</v>
          </cell>
          <cell r="P362">
            <v>1803</v>
          </cell>
          <cell r="Q362">
            <v>272</v>
          </cell>
          <cell r="R362">
            <v>186</v>
          </cell>
          <cell r="S362">
            <v>131</v>
          </cell>
          <cell r="T362">
            <v>55</v>
          </cell>
          <cell r="U362">
            <v>30</v>
          </cell>
          <cell r="V362">
            <v>76</v>
          </cell>
          <cell r="W362">
            <v>28</v>
          </cell>
          <cell r="X362">
            <v>48</v>
          </cell>
          <cell r="Y362">
            <v>10</v>
          </cell>
          <cell r="Z362">
            <v>1890</v>
          </cell>
          <cell r="AA362">
            <v>1574</v>
          </cell>
          <cell r="AB362">
            <v>1372</v>
          </cell>
          <cell r="AC362">
            <v>202</v>
          </cell>
          <cell r="AD362">
            <v>146</v>
          </cell>
          <cell r="AE362">
            <v>82</v>
          </cell>
          <cell r="AF362">
            <v>64</v>
          </cell>
          <cell r="AG362">
            <v>46</v>
          </cell>
          <cell r="AH362">
            <v>51</v>
          </cell>
          <cell r="AI362">
            <v>19</v>
          </cell>
          <cell r="AJ362">
            <v>32</v>
          </cell>
          <cell r="AK362">
            <v>5</v>
          </cell>
          <cell r="AL362">
            <v>220</v>
          </cell>
          <cell r="AM362">
            <v>154</v>
          </cell>
          <cell r="AN362">
            <v>119</v>
          </cell>
          <cell r="AO362">
            <v>35</v>
          </cell>
          <cell r="AP362">
            <v>22</v>
          </cell>
          <cell r="AQ362" t="str">
            <v>*</v>
          </cell>
          <cell r="AR362" t="str">
            <v>*</v>
          </cell>
          <cell r="AS362">
            <v>0</v>
          </cell>
          <cell r="AT362" t="str">
            <v>*</v>
          </cell>
          <cell r="AU362">
            <v>8</v>
          </cell>
          <cell r="AV362" t="str">
            <v>*</v>
          </cell>
          <cell r="AW362" t="str">
            <v>*</v>
          </cell>
          <cell r="AX362">
            <v>745</v>
          </cell>
          <cell r="AY362">
            <v>636</v>
          </cell>
          <cell r="AZ362">
            <v>536</v>
          </cell>
          <cell r="BA362">
            <v>100</v>
          </cell>
          <cell r="BB362">
            <v>75</v>
          </cell>
          <cell r="BC362" t="str">
            <v>*</v>
          </cell>
          <cell r="BD362" t="str">
            <v>*</v>
          </cell>
          <cell r="BE362">
            <v>9</v>
          </cell>
          <cell r="BF362" t="str">
            <v>*</v>
          </cell>
          <cell r="BG362">
            <v>15</v>
          </cell>
          <cell r="BH362" t="str">
            <v>*</v>
          </cell>
          <cell r="BI362" t="str">
            <v>*</v>
          </cell>
          <cell r="BJ362">
            <v>899</v>
          </cell>
          <cell r="BK362">
            <v>754</v>
          </cell>
          <cell r="BL362">
            <v>651</v>
          </cell>
          <cell r="BM362">
            <v>103</v>
          </cell>
          <cell r="BN362">
            <v>69</v>
          </cell>
          <cell r="BO362">
            <v>52</v>
          </cell>
          <cell r="BP362">
            <v>17</v>
          </cell>
          <cell r="BQ362">
            <v>10</v>
          </cell>
          <cell r="BR362">
            <v>30</v>
          </cell>
          <cell r="BS362">
            <v>14</v>
          </cell>
          <cell r="BT362">
            <v>16</v>
          </cell>
          <cell r="BU362">
            <v>4</v>
          </cell>
          <cell r="BV362">
            <v>946</v>
          </cell>
          <cell r="BW362">
            <v>816</v>
          </cell>
          <cell r="BX362">
            <v>716</v>
          </cell>
          <cell r="BY362">
            <v>100</v>
          </cell>
          <cell r="BZ362">
            <v>73</v>
          </cell>
          <cell r="CA362">
            <v>47</v>
          </cell>
          <cell r="CB362">
            <v>26</v>
          </cell>
          <cell r="CC362">
            <v>20</v>
          </cell>
          <cell r="CD362">
            <v>24</v>
          </cell>
          <cell r="CE362">
            <v>7</v>
          </cell>
          <cell r="CF362">
            <v>17</v>
          </cell>
          <cell r="CG362">
            <v>3</v>
          </cell>
          <cell r="CH362">
            <v>1501</v>
          </cell>
          <cell r="CI362">
            <v>1289</v>
          </cell>
          <cell r="CJ362">
            <v>1153</v>
          </cell>
          <cell r="CK362">
            <v>136</v>
          </cell>
          <cell r="CL362">
            <v>93</v>
          </cell>
          <cell r="CM362">
            <v>35</v>
          </cell>
          <cell r="CN362">
            <v>58</v>
          </cell>
          <cell r="CO362">
            <v>37</v>
          </cell>
          <cell r="CP362">
            <v>40</v>
          </cell>
          <cell r="CQ362">
            <v>3</v>
          </cell>
          <cell r="CR362">
            <v>37</v>
          </cell>
          <cell r="CS362">
            <v>3</v>
          </cell>
          <cell r="CT362">
            <v>722</v>
          </cell>
          <cell r="CU362">
            <v>596</v>
          </cell>
          <cell r="CV362">
            <v>497</v>
          </cell>
          <cell r="CW362">
            <v>99</v>
          </cell>
          <cell r="CX362">
            <v>66</v>
          </cell>
          <cell r="CY362">
            <v>51</v>
          </cell>
          <cell r="CZ362">
            <v>15</v>
          </cell>
          <cell r="DA362">
            <v>7</v>
          </cell>
          <cell r="DB362">
            <v>28</v>
          </cell>
          <cell r="DC362" t="str">
            <v>*</v>
          </cell>
          <cell r="DD362" t="str">
            <v>*</v>
          </cell>
          <cell r="DE362">
            <v>5</v>
          </cell>
          <cell r="DF362">
            <v>1193</v>
          </cell>
          <cell r="DG362">
            <v>1000</v>
          </cell>
          <cell r="DH362">
            <v>890</v>
          </cell>
          <cell r="DI362">
            <v>110</v>
          </cell>
          <cell r="DJ362">
            <v>74</v>
          </cell>
          <cell r="DK362">
            <v>35</v>
          </cell>
          <cell r="DL362">
            <v>39</v>
          </cell>
          <cell r="DM362">
            <v>24</v>
          </cell>
          <cell r="DN362" t="str">
            <v>*</v>
          </cell>
          <cell r="DO362" t="str">
            <v>*</v>
          </cell>
          <cell r="DP362">
            <v>26</v>
          </cell>
          <cell r="DQ362" t="str">
            <v>*</v>
          </cell>
          <cell r="DR362">
            <v>1932</v>
          </cell>
          <cell r="DS362">
            <v>1671</v>
          </cell>
          <cell r="DT362">
            <v>1553</v>
          </cell>
          <cell r="DU362">
            <v>118</v>
          </cell>
          <cell r="DV362">
            <v>75</v>
          </cell>
          <cell r="DW362">
            <v>26</v>
          </cell>
          <cell r="DX362">
            <v>49</v>
          </cell>
          <cell r="DY362">
            <v>36</v>
          </cell>
          <cell r="DZ362" t="str">
            <v>*</v>
          </cell>
          <cell r="EA362" t="str">
            <v>*</v>
          </cell>
          <cell r="EB362">
            <v>41</v>
          </cell>
          <cell r="EC362" t="str">
            <v>*</v>
          </cell>
          <cell r="ED362">
            <v>325</v>
          </cell>
          <cell r="EE362">
            <v>273</v>
          </cell>
          <cell r="EF362">
            <v>192</v>
          </cell>
          <cell r="EG362">
            <v>81</v>
          </cell>
          <cell r="EH362">
            <v>68</v>
          </cell>
          <cell r="EI362">
            <v>58</v>
          </cell>
          <cell r="EJ362">
            <v>10</v>
          </cell>
          <cell r="EK362">
            <v>6</v>
          </cell>
          <cell r="EL362">
            <v>9</v>
          </cell>
          <cell r="EM362" t="str">
            <v>*</v>
          </cell>
          <cell r="EN362" t="str">
            <v>*</v>
          </cell>
          <cell r="EO362">
            <v>4</v>
          </cell>
          <cell r="EP362">
            <v>139</v>
          </cell>
          <cell r="EQ362">
            <v>109</v>
          </cell>
          <cell r="ER362">
            <v>43</v>
          </cell>
          <cell r="ES362">
            <v>66</v>
          </cell>
          <cell r="ET362">
            <v>49</v>
          </cell>
          <cell r="EU362">
            <v>43</v>
          </cell>
          <cell r="EV362">
            <v>6</v>
          </cell>
          <cell r="EW362">
            <v>3</v>
          </cell>
          <cell r="EX362">
            <v>14</v>
          </cell>
          <cell r="EY362">
            <v>14</v>
          </cell>
          <cell r="EZ362">
            <v>0</v>
          </cell>
          <cell r="FA362">
            <v>3</v>
          </cell>
          <cell r="FB362">
            <v>1347</v>
          </cell>
          <cell r="FC362">
            <v>1118</v>
          </cell>
          <cell r="FD362">
            <v>825</v>
          </cell>
          <cell r="FE362">
            <v>293</v>
          </cell>
          <cell r="FF362">
            <v>221</v>
          </cell>
          <cell r="FG362">
            <v>160</v>
          </cell>
          <cell r="FH362">
            <v>61</v>
          </cell>
          <cell r="FI362">
            <v>42</v>
          </cell>
          <cell r="FJ362">
            <v>60</v>
          </cell>
          <cell r="FK362">
            <v>43</v>
          </cell>
          <cell r="FL362">
            <v>17</v>
          </cell>
          <cell r="FM362">
            <v>12</v>
          </cell>
          <cell r="FN362">
            <v>2808</v>
          </cell>
          <cell r="FO362">
            <v>2398</v>
          </cell>
          <cell r="FP362">
            <v>2257</v>
          </cell>
          <cell r="FQ362">
            <v>141</v>
          </cell>
          <cell r="FR362">
            <v>76</v>
          </cell>
          <cell r="FS362">
            <v>24</v>
          </cell>
          <cell r="FT362">
            <v>52</v>
          </cell>
          <cell r="FU362">
            <v>31</v>
          </cell>
          <cell r="FV362" t="str">
            <v>*</v>
          </cell>
          <cell r="FW362" t="str">
            <v>*</v>
          </cell>
          <cell r="FX362">
            <v>63</v>
          </cell>
          <cell r="FY362" t="str">
            <v>*</v>
          </cell>
          <cell r="FZ362">
            <v>156</v>
          </cell>
          <cell r="GA362">
            <v>133</v>
          </cell>
          <cell r="GB362">
            <v>93</v>
          </cell>
          <cell r="GC362">
            <v>40</v>
          </cell>
          <cell r="GD362">
            <v>35</v>
          </cell>
          <cell r="GE362">
            <v>29</v>
          </cell>
          <cell r="GF362">
            <v>6</v>
          </cell>
          <cell r="GG362">
            <v>3</v>
          </cell>
          <cell r="GH362" t="str">
            <v>*</v>
          </cell>
          <cell r="GI362" t="str">
            <v>*</v>
          </cell>
          <cell r="GJ362">
            <v>0</v>
          </cell>
          <cell r="GK362" t="str">
            <v>*</v>
          </cell>
          <cell r="GL362">
            <v>0</v>
          </cell>
          <cell r="GM362">
            <v>0</v>
          </cell>
          <cell r="GN362">
            <v>0</v>
          </cell>
          <cell r="GO362">
            <v>0</v>
          </cell>
          <cell r="GP362">
            <v>0</v>
          </cell>
          <cell r="GQ362">
            <v>0</v>
          </cell>
          <cell r="GR362">
            <v>0</v>
          </cell>
          <cell r="GS362">
            <v>0</v>
          </cell>
          <cell r="GT362">
            <v>0</v>
          </cell>
          <cell r="GU362">
            <v>0</v>
          </cell>
          <cell r="GV362">
            <v>0</v>
          </cell>
          <cell r="GW362">
            <v>0</v>
          </cell>
          <cell r="GX362">
            <v>1512</v>
          </cell>
          <cell r="GY362">
            <v>1261</v>
          </cell>
          <cell r="GZ362">
            <v>961</v>
          </cell>
          <cell r="HA362">
            <v>300</v>
          </cell>
          <cell r="HB362">
            <v>226</v>
          </cell>
          <cell r="HC362">
            <v>162</v>
          </cell>
          <cell r="HD362">
            <v>64</v>
          </cell>
          <cell r="HE362">
            <v>43</v>
          </cell>
          <cell r="HF362">
            <v>62</v>
          </cell>
          <cell r="HG362">
            <v>43</v>
          </cell>
          <cell r="HH362">
            <v>19</v>
          </cell>
          <cell r="HI362">
            <v>12</v>
          </cell>
          <cell r="HJ362">
            <v>0</v>
          </cell>
          <cell r="HK362">
            <v>0</v>
          </cell>
          <cell r="HL362">
            <v>0</v>
          </cell>
          <cell r="HM362">
            <v>0</v>
          </cell>
          <cell r="HN362">
            <v>0</v>
          </cell>
          <cell r="HO362">
            <v>0</v>
          </cell>
          <cell r="HP362">
            <v>0</v>
          </cell>
          <cell r="HQ362">
            <v>0</v>
          </cell>
          <cell r="HR362">
            <v>0</v>
          </cell>
          <cell r="HS362">
            <v>0</v>
          </cell>
          <cell r="HT362">
            <v>0</v>
          </cell>
          <cell r="HU362">
            <v>0</v>
          </cell>
          <cell r="HV362">
            <v>1177</v>
          </cell>
          <cell r="HW362">
            <v>1011</v>
          </cell>
          <cell r="HX362">
            <v>900</v>
          </cell>
          <cell r="HY362">
            <v>111</v>
          </cell>
          <cell r="HZ362">
            <v>81</v>
          </cell>
          <cell r="IA362">
            <v>59</v>
          </cell>
          <cell r="IB362">
            <v>22</v>
          </cell>
          <cell r="IC362">
            <v>13</v>
          </cell>
          <cell r="ID362">
            <v>27</v>
          </cell>
          <cell r="IE362">
            <v>13</v>
          </cell>
          <cell r="IF362">
            <v>14</v>
          </cell>
          <cell r="IG362">
            <v>3</v>
          </cell>
          <cell r="IH362">
            <v>3134</v>
          </cell>
          <cell r="II362">
            <v>2638</v>
          </cell>
          <cell r="IJ362">
            <v>2275</v>
          </cell>
          <cell r="IK362">
            <v>363</v>
          </cell>
          <cell r="IL362">
            <v>251</v>
          </cell>
          <cell r="IM362">
            <v>154</v>
          </cell>
          <cell r="IN362">
            <v>97</v>
          </cell>
          <cell r="IO362">
            <v>63</v>
          </cell>
          <cell r="IP362">
            <v>100</v>
          </cell>
          <cell r="IQ362">
            <v>34</v>
          </cell>
          <cell r="IR362">
            <v>66</v>
          </cell>
          <cell r="IS362">
            <v>12</v>
          </cell>
        </row>
        <row r="363">
          <cell r="A363" t="str">
            <v>Oder-Spree</v>
          </cell>
          <cell r="B363">
            <v>5477</v>
          </cell>
          <cell r="C363" t="str">
            <v>x</v>
          </cell>
          <cell r="D363" t="str">
            <v>x</v>
          </cell>
          <cell r="E363" t="str">
            <v>x</v>
          </cell>
          <cell r="F363" t="str">
            <v>x</v>
          </cell>
          <cell r="G363" t="str">
            <v>x</v>
          </cell>
          <cell r="H363" t="str">
            <v>x</v>
          </cell>
          <cell r="I363" t="str">
            <v>x</v>
          </cell>
          <cell r="J363" t="str">
            <v>x</v>
          </cell>
          <cell r="K363" t="str">
            <v>x</v>
          </cell>
          <cell r="L363" t="str">
            <v>x</v>
          </cell>
          <cell r="M363" t="str">
            <v>x</v>
          </cell>
          <cell r="N363">
            <v>3053</v>
          </cell>
          <cell r="O363" t="str">
            <v>x</v>
          </cell>
          <cell r="P363" t="str">
            <v>x</v>
          </cell>
          <cell r="Q363" t="str">
            <v>x</v>
          </cell>
          <cell r="R363" t="str">
            <v>x</v>
          </cell>
          <cell r="S363" t="str">
            <v>x</v>
          </cell>
          <cell r="T363" t="str">
            <v>x</v>
          </cell>
          <cell r="U363" t="str">
            <v>x</v>
          </cell>
          <cell r="V363" t="str">
            <v>x</v>
          </cell>
          <cell r="W363" t="str">
            <v>x</v>
          </cell>
          <cell r="X363" t="str">
            <v>x</v>
          </cell>
          <cell r="Y363" t="str">
            <v>x</v>
          </cell>
          <cell r="Z363">
            <v>2424</v>
          </cell>
          <cell r="AA363" t="str">
            <v>x</v>
          </cell>
          <cell r="AB363" t="str">
            <v>x</v>
          </cell>
          <cell r="AC363" t="str">
            <v>x</v>
          </cell>
          <cell r="AD363" t="str">
            <v>x</v>
          </cell>
          <cell r="AE363" t="str">
            <v>x</v>
          </cell>
          <cell r="AF363" t="str">
            <v>x</v>
          </cell>
          <cell r="AG363" t="str">
            <v>x</v>
          </cell>
          <cell r="AH363" t="str">
            <v>x</v>
          </cell>
          <cell r="AI363" t="str">
            <v>x</v>
          </cell>
          <cell r="AJ363" t="str">
            <v>x</v>
          </cell>
          <cell r="AK363" t="str">
            <v>x</v>
          </cell>
          <cell r="AL363">
            <v>469</v>
          </cell>
          <cell r="AM363" t="str">
            <v>x</v>
          </cell>
          <cell r="AN363" t="str">
            <v>x</v>
          </cell>
          <cell r="AO363" t="str">
            <v>x</v>
          </cell>
          <cell r="AP363" t="str">
            <v>x</v>
          </cell>
          <cell r="AQ363" t="str">
            <v>x</v>
          </cell>
          <cell r="AR363" t="str">
            <v>x</v>
          </cell>
          <cell r="AS363" t="str">
            <v>x</v>
          </cell>
          <cell r="AT363" t="str">
            <v>x</v>
          </cell>
          <cell r="AU363" t="str">
            <v>x</v>
          </cell>
          <cell r="AV363" t="str">
            <v>x</v>
          </cell>
          <cell r="AW363" t="str">
            <v>x</v>
          </cell>
          <cell r="AX363">
            <v>1155</v>
          </cell>
          <cell r="AY363" t="str">
            <v>x</v>
          </cell>
          <cell r="AZ363" t="str">
            <v>x</v>
          </cell>
          <cell r="BA363" t="str">
            <v>x</v>
          </cell>
          <cell r="BB363" t="str">
            <v>x</v>
          </cell>
          <cell r="BC363" t="str">
            <v>x</v>
          </cell>
          <cell r="BD363" t="str">
            <v>x</v>
          </cell>
          <cell r="BE363" t="str">
            <v>x</v>
          </cell>
          <cell r="BF363" t="str">
            <v>x</v>
          </cell>
          <cell r="BG363" t="str">
            <v>x</v>
          </cell>
          <cell r="BH363" t="str">
            <v>x</v>
          </cell>
          <cell r="BI363" t="str">
            <v>x</v>
          </cell>
          <cell r="BJ363">
            <v>1208</v>
          </cell>
          <cell r="BK363" t="str">
            <v>x</v>
          </cell>
          <cell r="BL363" t="str">
            <v>x</v>
          </cell>
          <cell r="BM363" t="str">
            <v>x</v>
          </cell>
          <cell r="BN363" t="str">
            <v>x</v>
          </cell>
          <cell r="BO363" t="str">
            <v>x</v>
          </cell>
          <cell r="BP363" t="str">
            <v>x</v>
          </cell>
          <cell r="BQ363" t="str">
            <v>x</v>
          </cell>
          <cell r="BR363" t="str">
            <v>x</v>
          </cell>
          <cell r="BS363" t="str">
            <v>x</v>
          </cell>
          <cell r="BT363" t="str">
            <v>x</v>
          </cell>
          <cell r="BU363" t="str">
            <v>x</v>
          </cell>
          <cell r="BV363">
            <v>1113</v>
          </cell>
          <cell r="BW363" t="str">
            <v>x</v>
          </cell>
          <cell r="BX363" t="str">
            <v>x</v>
          </cell>
          <cell r="BY363" t="str">
            <v>x</v>
          </cell>
          <cell r="BZ363" t="str">
            <v>x</v>
          </cell>
          <cell r="CA363" t="str">
            <v>x</v>
          </cell>
          <cell r="CB363" t="str">
            <v>x</v>
          </cell>
          <cell r="CC363" t="str">
            <v>x</v>
          </cell>
          <cell r="CD363" t="str">
            <v>x</v>
          </cell>
          <cell r="CE363" t="str">
            <v>x</v>
          </cell>
          <cell r="CF363" t="str">
            <v>x</v>
          </cell>
          <cell r="CG363" t="str">
            <v>x</v>
          </cell>
          <cell r="CH363">
            <v>1532</v>
          </cell>
          <cell r="CI363" t="str">
            <v>x</v>
          </cell>
          <cell r="CJ363" t="str">
            <v>x</v>
          </cell>
          <cell r="CK363" t="str">
            <v>x</v>
          </cell>
          <cell r="CL363" t="str">
            <v>x</v>
          </cell>
          <cell r="CM363" t="str">
            <v>x</v>
          </cell>
          <cell r="CN363" t="str">
            <v>x</v>
          </cell>
          <cell r="CO363" t="str">
            <v>x</v>
          </cell>
          <cell r="CP363" t="str">
            <v>x</v>
          </cell>
          <cell r="CQ363" t="str">
            <v>x</v>
          </cell>
          <cell r="CR363" t="str">
            <v>x</v>
          </cell>
          <cell r="CS363" t="str">
            <v>x</v>
          </cell>
          <cell r="CT363">
            <v>1204</v>
          </cell>
          <cell r="CU363" t="str">
            <v>x</v>
          </cell>
          <cell r="CV363" t="str">
            <v>x</v>
          </cell>
          <cell r="CW363" t="str">
            <v>x</v>
          </cell>
          <cell r="CX363" t="str">
            <v>x</v>
          </cell>
          <cell r="CY363" t="str">
            <v>x</v>
          </cell>
          <cell r="CZ363" t="str">
            <v>x</v>
          </cell>
          <cell r="DA363" t="str">
            <v>x</v>
          </cell>
          <cell r="DB363" t="str">
            <v>x</v>
          </cell>
          <cell r="DC363" t="str">
            <v>x</v>
          </cell>
          <cell r="DD363" t="str">
            <v>x</v>
          </cell>
          <cell r="DE363" t="str">
            <v>x</v>
          </cell>
          <cell r="DF363">
            <v>1594</v>
          </cell>
          <cell r="DG363" t="str">
            <v>x</v>
          </cell>
          <cell r="DH363" t="str">
            <v>x</v>
          </cell>
          <cell r="DI363" t="str">
            <v>x</v>
          </cell>
          <cell r="DJ363" t="str">
            <v>x</v>
          </cell>
          <cell r="DK363" t="str">
            <v>x</v>
          </cell>
          <cell r="DL363" t="str">
            <v>x</v>
          </cell>
          <cell r="DM363" t="str">
            <v>x</v>
          </cell>
          <cell r="DN363" t="str">
            <v>x</v>
          </cell>
          <cell r="DO363" t="str">
            <v>x</v>
          </cell>
          <cell r="DP363" t="str">
            <v>x</v>
          </cell>
          <cell r="DQ363" t="str">
            <v>x</v>
          </cell>
          <cell r="DR363">
            <v>1923</v>
          </cell>
          <cell r="DS363" t="str">
            <v>x</v>
          </cell>
          <cell r="DT363" t="str">
            <v>x</v>
          </cell>
          <cell r="DU363" t="str">
            <v>x</v>
          </cell>
          <cell r="DV363" t="str">
            <v>x</v>
          </cell>
          <cell r="DW363" t="str">
            <v>x</v>
          </cell>
          <cell r="DX363" t="str">
            <v>x</v>
          </cell>
          <cell r="DY363" t="str">
            <v>x</v>
          </cell>
          <cell r="DZ363" t="str">
            <v>x</v>
          </cell>
          <cell r="EA363" t="str">
            <v>x</v>
          </cell>
          <cell r="EB363" t="str">
            <v>x</v>
          </cell>
          <cell r="EC363" t="str">
            <v>x</v>
          </cell>
          <cell r="ED363">
            <v>620</v>
          </cell>
          <cell r="EE363" t="str">
            <v>x</v>
          </cell>
          <cell r="EF363" t="str">
            <v>x</v>
          </cell>
          <cell r="EG363" t="str">
            <v>x</v>
          </cell>
          <cell r="EH363" t="str">
            <v>x</v>
          </cell>
          <cell r="EI363" t="str">
            <v>x</v>
          </cell>
          <cell r="EJ363" t="str">
            <v>x</v>
          </cell>
          <cell r="EK363" t="str">
            <v>x</v>
          </cell>
          <cell r="EL363" t="str">
            <v>x</v>
          </cell>
          <cell r="EM363" t="str">
            <v>x</v>
          </cell>
          <cell r="EN363" t="str">
            <v>x</v>
          </cell>
          <cell r="EO363" t="str">
            <v>x</v>
          </cell>
          <cell r="EP363">
            <v>136</v>
          </cell>
          <cell r="EQ363" t="str">
            <v>x</v>
          </cell>
          <cell r="ER363" t="str">
            <v>x</v>
          </cell>
          <cell r="ES363" t="str">
            <v>x</v>
          </cell>
          <cell r="ET363" t="str">
            <v>x</v>
          </cell>
          <cell r="EU363" t="str">
            <v>x</v>
          </cell>
          <cell r="EV363" t="str">
            <v>x</v>
          </cell>
          <cell r="EW363" t="str">
            <v>x</v>
          </cell>
          <cell r="EX363" t="str">
            <v>x</v>
          </cell>
          <cell r="EY363" t="str">
            <v>x</v>
          </cell>
          <cell r="EZ363" t="str">
            <v>x</v>
          </cell>
          <cell r="FA363" t="str">
            <v>x</v>
          </cell>
          <cell r="FB363">
            <v>2115</v>
          </cell>
          <cell r="FC363" t="str">
            <v>x</v>
          </cell>
          <cell r="FD363" t="str">
            <v>x</v>
          </cell>
          <cell r="FE363" t="str">
            <v>x</v>
          </cell>
          <cell r="FF363" t="str">
            <v>x</v>
          </cell>
          <cell r="FG363" t="str">
            <v>x</v>
          </cell>
          <cell r="FH363" t="str">
            <v>x</v>
          </cell>
          <cell r="FI363" t="str">
            <v>x</v>
          </cell>
          <cell r="FJ363" t="str">
            <v>x</v>
          </cell>
          <cell r="FK363" t="str">
            <v>x</v>
          </cell>
          <cell r="FL363" t="str">
            <v>x</v>
          </cell>
          <cell r="FM363" t="str">
            <v>x</v>
          </cell>
          <cell r="FN363">
            <v>3044</v>
          </cell>
          <cell r="FO363" t="str">
            <v>x</v>
          </cell>
          <cell r="FP363" t="str">
            <v>x</v>
          </cell>
          <cell r="FQ363" t="str">
            <v>x</v>
          </cell>
          <cell r="FR363" t="str">
            <v>x</v>
          </cell>
          <cell r="FS363" t="str">
            <v>x</v>
          </cell>
          <cell r="FT363" t="str">
            <v>x</v>
          </cell>
          <cell r="FU363" t="str">
            <v>x</v>
          </cell>
          <cell r="FV363" t="str">
            <v>x</v>
          </cell>
          <cell r="FW363" t="str">
            <v>x</v>
          </cell>
          <cell r="FX363" t="str">
            <v>x</v>
          </cell>
          <cell r="FY363" t="str">
            <v>x</v>
          </cell>
          <cell r="FZ363">
            <v>284</v>
          </cell>
          <cell r="GA363" t="str">
            <v>x</v>
          </cell>
          <cell r="GB363" t="str">
            <v>x</v>
          </cell>
          <cell r="GC363" t="str">
            <v>x</v>
          </cell>
          <cell r="GD363" t="str">
            <v>x</v>
          </cell>
          <cell r="GE363" t="str">
            <v>x</v>
          </cell>
          <cell r="GF363" t="str">
            <v>x</v>
          </cell>
          <cell r="GG363" t="str">
            <v>x</v>
          </cell>
          <cell r="GH363" t="str">
            <v>x</v>
          </cell>
          <cell r="GI363" t="str">
            <v>x</v>
          </cell>
          <cell r="GJ363" t="str">
            <v>x</v>
          </cell>
          <cell r="GK363" t="str">
            <v>x</v>
          </cell>
          <cell r="GL363">
            <v>34</v>
          </cell>
          <cell r="GM363" t="str">
            <v>x</v>
          </cell>
          <cell r="GN363" t="str">
            <v>x</v>
          </cell>
          <cell r="GO363" t="str">
            <v>x</v>
          </cell>
          <cell r="GP363" t="str">
            <v>x</v>
          </cell>
          <cell r="GQ363" t="str">
            <v>x</v>
          </cell>
          <cell r="GR363" t="str">
            <v>x</v>
          </cell>
          <cell r="GS363" t="str">
            <v>x</v>
          </cell>
          <cell r="GT363" t="str">
            <v>x</v>
          </cell>
          <cell r="GU363" t="str">
            <v>x</v>
          </cell>
          <cell r="GV363" t="str">
            <v>x</v>
          </cell>
          <cell r="GW363" t="str">
            <v>x</v>
          </cell>
          <cell r="GX363">
            <v>3016</v>
          </cell>
          <cell r="GY363" t="str">
            <v>x</v>
          </cell>
          <cell r="GZ363" t="str">
            <v>x</v>
          </cell>
          <cell r="HA363" t="str">
            <v>x</v>
          </cell>
          <cell r="HB363" t="str">
            <v>x</v>
          </cell>
          <cell r="HC363" t="str">
            <v>x</v>
          </cell>
          <cell r="HD363" t="str">
            <v>x</v>
          </cell>
          <cell r="HE363" t="str">
            <v>x</v>
          </cell>
          <cell r="HF363" t="str">
            <v>x</v>
          </cell>
          <cell r="HG363" t="str">
            <v>x</v>
          </cell>
          <cell r="HH363" t="str">
            <v>x</v>
          </cell>
          <cell r="HI363" t="str">
            <v>x</v>
          </cell>
          <cell r="HJ363">
            <v>34</v>
          </cell>
          <cell r="HK363" t="str">
            <v>x</v>
          </cell>
          <cell r="HL363" t="str">
            <v>x</v>
          </cell>
          <cell r="HM363" t="str">
            <v>x</v>
          </cell>
          <cell r="HN363" t="str">
            <v>x</v>
          </cell>
          <cell r="HO363" t="str">
            <v>x</v>
          </cell>
          <cell r="HP363" t="str">
            <v>x</v>
          </cell>
          <cell r="HQ363" t="str">
            <v>x</v>
          </cell>
          <cell r="HR363" t="str">
            <v>x</v>
          </cell>
          <cell r="HS363" t="str">
            <v>x</v>
          </cell>
          <cell r="HT363" t="str">
            <v>x</v>
          </cell>
          <cell r="HU363" t="str">
            <v>x</v>
          </cell>
          <cell r="HV363">
            <v>1779</v>
          </cell>
          <cell r="HW363">
            <v>1264</v>
          </cell>
          <cell r="HX363">
            <v>1097</v>
          </cell>
          <cell r="HY363">
            <v>167</v>
          </cell>
          <cell r="HZ363">
            <v>130</v>
          </cell>
          <cell r="IA363">
            <v>106</v>
          </cell>
          <cell r="IB363">
            <v>24</v>
          </cell>
          <cell r="IC363">
            <v>5</v>
          </cell>
          <cell r="ID363">
            <v>34</v>
          </cell>
          <cell r="IE363">
            <v>27</v>
          </cell>
          <cell r="IF363">
            <v>7</v>
          </cell>
          <cell r="IG363">
            <v>3</v>
          </cell>
          <cell r="IH363">
            <v>3698</v>
          </cell>
          <cell r="II363" t="str">
            <v>x</v>
          </cell>
          <cell r="IJ363" t="str">
            <v>x</v>
          </cell>
          <cell r="IK363" t="str">
            <v>x</v>
          </cell>
          <cell r="IL363" t="str">
            <v>x</v>
          </cell>
          <cell r="IM363" t="str">
            <v>x</v>
          </cell>
          <cell r="IN363" t="str">
            <v>x</v>
          </cell>
          <cell r="IO363" t="str">
            <v>x</v>
          </cell>
          <cell r="IP363" t="str">
            <v>x</v>
          </cell>
          <cell r="IQ363" t="str">
            <v>x</v>
          </cell>
          <cell r="IR363" t="str">
            <v>x</v>
          </cell>
          <cell r="IS363" t="str">
            <v>x</v>
          </cell>
        </row>
        <row r="364">
          <cell r="A364" t="str">
            <v>Ostprignitz-Ruppin</v>
          </cell>
          <cell r="B364">
            <v>2983</v>
          </cell>
          <cell r="C364">
            <v>2249</v>
          </cell>
          <cell r="D364">
            <v>1896</v>
          </cell>
          <cell r="E364">
            <v>353</v>
          </cell>
          <cell r="F364">
            <v>287</v>
          </cell>
          <cell r="G364">
            <v>234</v>
          </cell>
          <cell r="H364">
            <v>53</v>
          </cell>
          <cell r="I364">
            <v>31</v>
          </cell>
          <cell r="J364">
            <v>54</v>
          </cell>
          <cell r="K364">
            <v>7</v>
          </cell>
          <cell r="L364">
            <v>47</v>
          </cell>
          <cell r="M364">
            <v>12</v>
          </cell>
          <cell r="N364">
            <v>1668</v>
          </cell>
          <cell r="O364">
            <v>1270</v>
          </cell>
          <cell r="P364">
            <v>1077</v>
          </cell>
          <cell r="Q364">
            <v>193</v>
          </cell>
          <cell r="R364">
            <v>154</v>
          </cell>
          <cell r="S364">
            <v>122</v>
          </cell>
          <cell r="T364">
            <v>32</v>
          </cell>
          <cell r="U364">
            <v>18</v>
          </cell>
          <cell r="V364">
            <v>32</v>
          </cell>
          <cell r="W364" t="str">
            <v>*</v>
          </cell>
          <cell r="X364" t="str">
            <v>*</v>
          </cell>
          <cell r="Y364">
            <v>7</v>
          </cell>
          <cell r="Z364">
            <v>1315</v>
          </cell>
          <cell r="AA364">
            <v>979</v>
          </cell>
          <cell r="AB364">
            <v>819</v>
          </cell>
          <cell r="AC364">
            <v>160</v>
          </cell>
          <cell r="AD364">
            <v>133</v>
          </cell>
          <cell r="AE364">
            <v>112</v>
          </cell>
          <cell r="AF364">
            <v>21</v>
          </cell>
          <cell r="AG364">
            <v>13</v>
          </cell>
          <cell r="AH364">
            <v>22</v>
          </cell>
          <cell r="AI364" t="str">
            <v>*</v>
          </cell>
          <cell r="AJ364" t="str">
            <v>*</v>
          </cell>
          <cell r="AK364">
            <v>5</v>
          </cell>
          <cell r="AL364">
            <v>241</v>
          </cell>
          <cell r="AM364">
            <v>175</v>
          </cell>
          <cell r="AN364">
            <v>128</v>
          </cell>
          <cell r="AO364">
            <v>47</v>
          </cell>
          <cell r="AP364">
            <v>43</v>
          </cell>
          <cell r="AQ364">
            <v>40</v>
          </cell>
          <cell r="AR364">
            <v>3</v>
          </cell>
          <cell r="AS364" t="str">
            <v>*</v>
          </cell>
          <cell r="AT364" t="str">
            <v>*</v>
          </cell>
          <cell r="AU364" t="str">
            <v>*</v>
          </cell>
          <cell r="AV364" t="str">
            <v>*</v>
          </cell>
          <cell r="AW364" t="str">
            <v>*</v>
          </cell>
          <cell r="AX364">
            <v>689</v>
          </cell>
          <cell r="AY364">
            <v>529</v>
          </cell>
          <cell r="AZ364">
            <v>438</v>
          </cell>
          <cell r="BA364">
            <v>91</v>
          </cell>
          <cell r="BB364">
            <v>80</v>
          </cell>
          <cell r="BC364">
            <v>67</v>
          </cell>
          <cell r="BD364">
            <v>13</v>
          </cell>
          <cell r="BE364">
            <v>7</v>
          </cell>
          <cell r="BF364">
            <v>7</v>
          </cell>
          <cell r="BG364">
            <v>3</v>
          </cell>
          <cell r="BH364">
            <v>4</v>
          </cell>
          <cell r="BI364">
            <v>4</v>
          </cell>
          <cell r="BJ364">
            <v>616</v>
          </cell>
          <cell r="BK364">
            <v>464</v>
          </cell>
          <cell r="BL364">
            <v>378</v>
          </cell>
          <cell r="BM364">
            <v>86</v>
          </cell>
          <cell r="BN364">
            <v>80</v>
          </cell>
          <cell r="BO364">
            <v>61</v>
          </cell>
          <cell r="BP364">
            <v>19</v>
          </cell>
          <cell r="BQ364">
            <v>14</v>
          </cell>
          <cell r="BR364">
            <v>6</v>
          </cell>
          <cell r="BS364" t="str">
            <v>*</v>
          </cell>
          <cell r="BT364" t="str">
            <v>*</v>
          </cell>
          <cell r="BU364">
            <v>0</v>
          </cell>
          <cell r="BV364">
            <v>633</v>
          </cell>
          <cell r="BW364">
            <v>485</v>
          </cell>
          <cell r="BX364">
            <v>414</v>
          </cell>
          <cell r="BY364">
            <v>71</v>
          </cell>
          <cell r="BZ364">
            <v>54</v>
          </cell>
          <cell r="CA364">
            <v>47</v>
          </cell>
          <cell r="CB364">
            <v>7</v>
          </cell>
          <cell r="CC364" t="str">
            <v>*</v>
          </cell>
          <cell r="CD364">
            <v>12</v>
          </cell>
          <cell r="CE364">
            <v>0</v>
          </cell>
          <cell r="CF364">
            <v>12</v>
          </cell>
          <cell r="CG364">
            <v>5</v>
          </cell>
          <cell r="CH364">
            <v>804</v>
          </cell>
          <cell r="CI364">
            <v>596</v>
          </cell>
          <cell r="CJ364">
            <v>538</v>
          </cell>
          <cell r="CK364">
            <v>58</v>
          </cell>
          <cell r="CL364">
            <v>30</v>
          </cell>
          <cell r="CM364">
            <v>19</v>
          </cell>
          <cell r="CN364">
            <v>11</v>
          </cell>
          <cell r="CO364">
            <v>5</v>
          </cell>
          <cell r="CP364" t="str">
            <v>*</v>
          </cell>
          <cell r="CQ364" t="str">
            <v>*</v>
          </cell>
          <cell r="CR364">
            <v>25</v>
          </cell>
          <cell r="CS364" t="str">
            <v>*</v>
          </cell>
          <cell r="CT364">
            <v>539</v>
          </cell>
          <cell r="CU364">
            <v>402</v>
          </cell>
          <cell r="CV364">
            <v>289</v>
          </cell>
          <cell r="CW364">
            <v>113</v>
          </cell>
          <cell r="CX364">
            <v>101</v>
          </cell>
          <cell r="CY364">
            <v>95</v>
          </cell>
          <cell r="CZ364">
            <v>6</v>
          </cell>
          <cell r="DA364">
            <v>4</v>
          </cell>
          <cell r="DB364">
            <v>6</v>
          </cell>
          <cell r="DC364" t="str">
            <v>*</v>
          </cell>
          <cell r="DD364" t="str">
            <v>*</v>
          </cell>
          <cell r="DE364">
            <v>6</v>
          </cell>
          <cell r="DF364">
            <v>881</v>
          </cell>
          <cell r="DG364">
            <v>667</v>
          </cell>
          <cell r="DH364">
            <v>577</v>
          </cell>
          <cell r="DI364">
            <v>90</v>
          </cell>
          <cell r="DJ364">
            <v>68</v>
          </cell>
          <cell r="DK364">
            <v>55</v>
          </cell>
          <cell r="DL364">
            <v>13</v>
          </cell>
          <cell r="DM364">
            <v>9</v>
          </cell>
          <cell r="DN364" t="str">
            <v>*</v>
          </cell>
          <cell r="DO364" t="str">
            <v>*</v>
          </cell>
          <cell r="DP364">
            <v>18</v>
          </cell>
          <cell r="DQ364" t="str">
            <v>*</v>
          </cell>
          <cell r="DR364">
            <v>1197</v>
          </cell>
          <cell r="DS364">
            <v>909</v>
          </cell>
          <cell r="DT364">
            <v>833</v>
          </cell>
          <cell r="DU364">
            <v>76</v>
          </cell>
          <cell r="DV364">
            <v>52</v>
          </cell>
          <cell r="DW364">
            <v>33</v>
          </cell>
          <cell r="DX364">
            <v>19</v>
          </cell>
          <cell r="DY364">
            <v>7</v>
          </cell>
          <cell r="DZ364" t="str">
            <v>*</v>
          </cell>
          <cell r="EA364" t="str">
            <v>*</v>
          </cell>
          <cell r="EB364">
            <v>20</v>
          </cell>
          <cell r="EC364" t="str">
            <v>*</v>
          </cell>
          <cell r="ED364">
            <v>254</v>
          </cell>
          <cell r="EE364">
            <v>189</v>
          </cell>
          <cell r="EF364">
            <v>138</v>
          </cell>
          <cell r="EG364">
            <v>51</v>
          </cell>
          <cell r="EH364">
            <v>44</v>
          </cell>
          <cell r="EI364">
            <v>34</v>
          </cell>
          <cell r="EJ364">
            <v>10</v>
          </cell>
          <cell r="EK364">
            <v>8</v>
          </cell>
          <cell r="EL364" t="str">
            <v>*</v>
          </cell>
          <cell r="EM364" t="str">
            <v>*</v>
          </cell>
          <cell r="EN364" t="str">
            <v>*</v>
          </cell>
          <cell r="EO364" t="str">
            <v>*</v>
          </cell>
          <cell r="EP364">
            <v>95</v>
          </cell>
          <cell r="EQ364">
            <v>73</v>
          </cell>
          <cell r="ER364">
            <v>52</v>
          </cell>
          <cell r="ES364">
            <v>21</v>
          </cell>
          <cell r="ET364" t="str">
            <v>*</v>
          </cell>
          <cell r="EU364">
            <v>17</v>
          </cell>
          <cell r="EV364" t="str">
            <v>*</v>
          </cell>
          <cell r="EW364" t="str">
            <v>*</v>
          </cell>
          <cell r="EX364">
            <v>0</v>
          </cell>
          <cell r="EY364">
            <v>0</v>
          </cell>
          <cell r="EZ364">
            <v>0</v>
          </cell>
          <cell r="FA364" t="str">
            <v>*</v>
          </cell>
          <cell r="FB364">
            <v>1091</v>
          </cell>
          <cell r="FC364">
            <v>816</v>
          </cell>
          <cell r="FD364">
            <v>603</v>
          </cell>
          <cell r="FE364">
            <v>213</v>
          </cell>
          <cell r="FF364">
            <v>191</v>
          </cell>
          <cell r="FG364">
            <v>166</v>
          </cell>
          <cell r="FH364">
            <v>25</v>
          </cell>
          <cell r="FI364">
            <v>18</v>
          </cell>
          <cell r="FJ364">
            <v>15</v>
          </cell>
          <cell r="FK364" t="str">
            <v>*</v>
          </cell>
          <cell r="FL364" t="str">
            <v>*</v>
          </cell>
          <cell r="FM364">
            <v>7</v>
          </cell>
          <cell r="FN364">
            <v>1677</v>
          </cell>
          <cell r="FO364">
            <v>1279</v>
          </cell>
          <cell r="FP364">
            <v>1175</v>
          </cell>
          <cell r="FQ364">
            <v>104</v>
          </cell>
          <cell r="FR364">
            <v>66</v>
          </cell>
          <cell r="FS364">
            <v>48</v>
          </cell>
          <cell r="FT364">
            <v>18</v>
          </cell>
          <cell r="FU364">
            <v>7</v>
          </cell>
          <cell r="FV364" t="str">
            <v>*</v>
          </cell>
          <cell r="FW364" t="str">
            <v>*</v>
          </cell>
          <cell r="FX364">
            <v>33</v>
          </cell>
          <cell r="FY364" t="str">
            <v>*</v>
          </cell>
          <cell r="FZ364">
            <v>133</v>
          </cell>
          <cell r="GA364">
            <v>94</v>
          </cell>
          <cell r="GB364">
            <v>68</v>
          </cell>
          <cell r="GC364">
            <v>26</v>
          </cell>
          <cell r="GD364">
            <v>21</v>
          </cell>
          <cell r="GE364">
            <v>16</v>
          </cell>
          <cell r="GF364">
            <v>5</v>
          </cell>
          <cell r="GG364">
            <v>4</v>
          </cell>
          <cell r="GH364" t="str">
            <v>*</v>
          </cell>
          <cell r="GI364" t="str">
            <v>*</v>
          </cell>
          <cell r="GJ364" t="str">
            <v>*</v>
          </cell>
          <cell r="GK364" t="str">
            <v>*</v>
          </cell>
          <cell r="GL364">
            <v>82</v>
          </cell>
          <cell r="GM364">
            <v>60</v>
          </cell>
          <cell r="GN364">
            <v>50</v>
          </cell>
          <cell r="GO364">
            <v>10</v>
          </cell>
          <cell r="GP364" t="str">
            <v>*</v>
          </cell>
          <cell r="GQ364" t="str">
            <v>*</v>
          </cell>
          <cell r="GR364">
            <v>5</v>
          </cell>
          <cell r="GS364" t="str">
            <v>*</v>
          </cell>
          <cell r="GT364">
            <v>0</v>
          </cell>
          <cell r="GU364">
            <v>0</v>
          </cell>
          <cell r="GV364">
            <v>0</v>
          </cell>
          <cell r="GW364" t="str">
            <v>*</v>
          </cell>
          <cell r="GX364">
            <v>1296</v>
          </cell>
          <cell r="GY364">
            <v>970</v>
          </cell>
          <cell r="GZ364">
            <v>749</v>
          </cell>
          <cell r="HA364">
            <v>221</v>
          </cell>
          <cell r="HB364">
            <v>196</v>
          </cell>
          <cell r="HC364">
            <v>171</v>
          </cell>
          <cell r="HD364">
            <v>25</v>
          </cell>
          <cell r="HE364">
            <v>18</v>
          </cell>
          <cell r="HF364">
            <v>18</v>
          </cell>
          <cell r="HG364">
            <v>3</v>
          </cell>
          <cell r="HH364">
            <v>15</v>
          </cell>
          <cell r="HI364">
            <v>7</v>
          </cell>
          <cell r="HJ364">
            <v>82</v>
          </cell>
          <cell r="HK364">
            <v>60</v>
          </cell>
          <cell r="HL364">
            <v>50</v>
          </cell>
          <cell r="HM364">
            <v>10</v>
          </cell>
          <cell r="HN364" t="str">
            <v>*</v>
          </cell>
          <cell r="HO364" t="str">
            <v>*</v>
          </cell>
          <cell r="HP364">
            <v>5</v>
          </cell>
          <cell r="HQ364" t="str">
            <v>*</v>
          </cell>
          <cell r="HR364">
            <v>0</v>
          </cell>
          <cell r="HS364">
            <v>0</v>
          </cell>
          <cell r="HT364">
            <v>0</v>
          </cell>
          <cell r="HU364" t="str">
            <v>*</v>
          </cell>
          <cell r="HV364">
            <v>1107</v>
          </cell>
          <cell r="HW364">
            <v>864</v>
          </cell>
          <cell r="HX364">
            <v>779</v>
          </cell>
          <cell r="HY364">
            <v>85</v>
          </cell>
          <cell r="HZ364">
            <v>66</v>
          </cell>
          <cell r="IA364">
            <v>55</v>
          </cell>
          <cell r="IB364">
            <v>11</v>
          </cell>
          <cell r="IC364">
            <v>4</v>
          </cell>
          <cell r="ID364">
            <v>12</v>
          </cell>
          <cell r="IE364" t="str">
            <v>*</v>
          </cell>
          <cell r="IF364" t="str">
            <v>*</v>
          </cell>
          <cell r="IG364">
            <v>7</v>
          </cell>
          <cell r="IH364">
            <v>1876</v>
          </cell>
          <cell r="II364">
            <v>1385</v>
          </cell>
          <cell r="IJ364">
            <v>1117</v>
          </cell>
          <cell r="IK364">
            <v>268</v>
          </cell>
          <cell r="IL364">
            <v>221</v>
          </cell>
          <cell r="IM364">
            <v>179</v>
          </cell>
          <cell r="IN364">
            <v>42</v>
          </cell>
          <cell r="IO364">
            <v>27</v>
          </cell>
          <cell r="IP364">
            <v>42</v>
          </cell>
          <cell r="IQ364">
            <v>5</v>
          </cell>
          <cell r="IR364">
            <v>37</v>
          </cell>
          <cell r="IS364">
            <v>5</v>
          </cell>
        </row>
        <row r="365">
          <cell r="A365" t="str">
            <v>Potsdam-Mittelmark</v>
          </cell>
          <cell r="B365">
            <v>4461</v>
          </cell>
          <cell r="C365">
            <v>2929</v>
          </cell>
          <cell r="D365">
            <v>2306</v>
          </cell>
          <cell r="E365">
            <v>623</v>
          </cell>
          <cell r="F365">
            <v>498</v>
          </cell>
          <cell r="G365">
            <v>431</v>
          </cell>
          <cell r="H365">
            <v>67</v>
          </cell>
          <cell r="I365">
            <v>20</v>
          </cell>
          <cell r="J365">
            <v>106</v>
          </cell>
          <cell r="K365">
            <v>71</v>
          </cell>
          <cell r="L365">
            <v>35</v>
          </cell>
          <cell r="M365">
            <v>19</v>
          </cell>
          <cell r="N365">
            <v>2579</v>
          </cell>
          <cell r="O365">
            <v>1693</v>
          </cell>
          <cell r="P365">
            <v>1324</v>
          </cell>
          <cell r="Q365">
            <v>369</v>
          </cell>
          <cell r="R365">
            <v>291</v>
          </cell>
          <cell r="S365">
            <v>251</v>
          </cell>
          <cell r="T365">
            <v>40</v>
          </cell>
          <cell r="U365">
            <v>11</v>
          </cell>
          <cell r="V365">
            <v>65</v>
          </cell>
          <cell r="W365">
            <v>40</v>
          </cell>
          <cell r="X365">
            <v>25</v>
          </cell>
          <cell r="Y365">
            <v>13</v>
          </cell>
          <cell r="Z365">
            <v>1882</v>
          </cell>
          <cell r="AA365">
            <v>1236</v>
          </cell>
          <cell r="AB365">
            <v>982</v>
          </cell>
          <cell r="AC365">
            <v>254</v>
          </cell>
          <cell r="AD365">
            <v>207</v>
          </cell>
          <cell r="AE365">
            <v>180</v>
          </cell>
          <cell r="AF365">
            <v>27</v>
          </cell>
          <cell r="AG365">
            <v>9</v>
          </cell>
          <cell r="AH365">
            <v>41</v>
          </cell>
          <cell r="AI365">
            <v>31</v>
          </cell>
          <cell r="AJ365">
            <v>10</v>
          </cell>
          <cell r="AK365">
            <v>6</v>
          </cell>
          <cell r="AL365">
            <v>348</v>
          </cell>
          <cell r="AM365">
            <v>302</v>
          </cell>
          <cell r="AN365">
            <v>207</v>
          </cell>
          <cell r="AO365">
            <v>95</v>
          </cell>
          <cell r="AP365">
            <v>76</v>
          </cell>
          <cell r="AQ365">
            <v>67</v>
          </cell>
          <cell r="AR365">
            <v>9</v>
          </cell>
          <cell r="AS365">
            <v>6</v>
          </cell>
          <cell r="AT365" t="str">
            <v>*</v>
          </cell>
          <cell r="AU365" t="str">
            <v>*</v>
          </cell>
          <cell r="AV365">
            <v>10</v>
          </cell>
          <cell r="AW365" t="str">
            <v>*</v>
          </cell>
          <cell r="AX365">
            <v>875</v>
          </cell>
          <cell r="AY365">
            <v>681</v>
          </cell>
          <cell r="AZ365">
            <v>500</v>
          </cell>
          <cell r="BA365">
            <v>181</v>
          </cell>
          <cell r="BB365">
            <v>152</v>
          </cell>
          <cell r="BC365">
            <v>145</v>
          </cell>
          <cell r="BD365">
            <v>7</v>
          </cell>
          <cell r="BE365" t="str">
            <v>*</v>
          </cell>
          <cell r="BF365">
            <v>20</v>
          </cell>
          <cell r="BG365" t="str">
            <v>*</v>
          </cell>
          <cell r="BH365" t="str">
            <v>*</v>
          </cell>
          <cell r="BI365">
            <v>9</v>
          </cell>
          <cell r="BJ365">
            <v>945</v>
          </cell>
          <cell r="BK365">
            <v>587</v>
          </cell>
          <cell r="BL365">
            <v>451</v>
          </cell>
          <cell r="BM365">
            <v>136</v>
          </cell>
          <cell r="BN365">
            <v>110</v>
          </cell>
          <cell r="BO365">
            <v>100</v>
          </cell>
          <cell r="BP365">
            <v>10</v>
          </cell>
          <cell r="BQ365" t="str">
            <v>*</v>
          </cell>
          <cell r="BR365">
            <v>23</v>
          </cell>
          <cell r="BS365">
            <v>16</v>
          </cell>
          <cell r="BT365">
            <v>7</v>
          </cell>
          <cell r="BU365">
            <v>3</v>
          </cell>
          <cell r="BV365">
            <v>980</v>
          </cell>
          <cell r="BW365">
            <v>553</v>
          </cell>
          <cell r="BX365">
            <v>424</v>
          </cell>
          <cell r="BY365">
            <v>129</v>
          </cell>
          <cell r="BZ365">
            <v>100</v>
          </cell>
          <cell r="CA365">
            <v>84</v>
          </cell>
          <cell r="CB365">
            <v>16</v>
          </cell>
          <cell r="CC365">
            <v>5</v>
          </cell>
          <cell r="CD365">
            <v>26</v>
          </cell>
          <cell r="CE365">
            <v>20</v>
          </cell>
          <cell r="CF365">
            <v>6</v>
          </cell>
          <cell r="CG365">
            <v>3</v>
          </cell>
          <cell r="CH365">
            <v>1312</v>
          </cell>
          <cell r="CI365">
            <v>805</v>
          </cell>
          <cell r="CJ365">
            <v>724</v>
          </cell>
          <cell r="CK365">
            <v>81</v>
          </cell>
          <cell r="CL365">
            <v>59</v>
          </cell>
          <cell r="CM365">
            <v>34</v>
          </cell>
          <cell r="CN365">
            <v>25</v>
          </cell>
          <cell r="CO365">
            <v>5</v>
          </cell>
          <cell r="CP365" t="str">
            <v>*</v>
          </cell>
          <cell r="CQ365">
            <v>14</v>
          </cell>
          <cell r="CR365" t="str">
            <v>*</v>
          </cell>
          <cell r="CS365" t="str">
            <v>*</v>
          </cell>
          <cell r="CT365">
            <v>498</v>
          </cell>
          <cell r="CU365">
            <v>318</v>
          </cell>
          <cell r="CV365">
            <v>141</v>
          </cell>
          <cell r="CW365">
            <v>177</v>
          </cell>
          <cell r="CX365">
            <v>147</v>
          </cell>
          <cell r="CY365" t="str">
            <v>*</v>
          </cell>
          <cell r="CZ365" t="str">
            <v>*</v>
          </cell>
          <cell r="DA365" t="str">
            <v>*</v>
          </cell>
          <cell r="DB365">
            <v>26</v>
          </cell>
          <cell r="DC365" t="str">
            <v>*</v>
          </cell>
          <cell r="DD365" t="str">
            <v>*</v>
          </cell>
          <cell r="DE365">
            <v>4</v>
          </cell>
          <cell r="DF365">
            <v>731</v>
          </cell>
          <cell r="DG365">
            <v>446</v>
          </cell>
          <cell r="DH365">
            <v>378</v>
          </cell>
          <cell r="DI365">
            <v>68</v>
          </cell>
          <cell r="DJ365">
            <v>54</v>
          </cell>
          <cell r="DK365">
            <v>45</v>
          </cell>
          <cell r="DL365">
            <v>9</v>
          </cell>
          <cell r="DM365" t="str">
            <v>*</v>
          </cell>
          <cell r="DN365" t="str">
            <v>*</v>
          </cell>
          <cell r="DO365" t="str">
            <v>*</v>
          </cell>
          <cell r="DP365">
            <v>6</v>
          </cell>
          <cell r="DQ365" t="str">
            <v>*</v>
          </cell>
          <cell r="DR365">
            <v>1709</v>
          </cell>
          <cell r="DS365">
            <v>1080</v>
          </cell>
          <cell r="DT365">
            <v>974</v>
          </cell>
          <cell r="DU365">
            <v>106</v>
          </cell>
          <cell r="DV365">
            <v>75</v>
          </cell>
          <cell r="DW365">
            <v>52</v>
          </cell>
          <cell r="DX365">
            <v>23</v>
          </cell>
          <cell r="DY365">
            <v>6</v>
          </cell>
          <cell r="DZ365" t="str">
            <v>*</v>
          </cell>
          <cell r="EA365">
            <v>16</v>
          </cell>
          <cell r="EB365" t="str">
            <v>*</v>
          </cell>
          <cell r="EC365" t="str">
            <v>*</v>
          </cell>
          <cell r="ED365">
            <v>775</v>
          </cell>
          <cell r="EE365">
            <v>608</v>
          </cell>
          <cell r="EF365">
            <v>468</v>
          </cell>
          <cell r="EG365">
            <v>140</v>
          </cell>
          <cell r="EH365">
            <v>118</v>
          </cell>
          <cell r="EI365">
            <v>93</v>
          </cell>
          <cell r="EJ365">
            <v>25</v>
          </cell>
          <cell r="EK365">
            <v>6</v>
          </cell>
          <cell r="EL365">
            <v>17</v>
          </cell>
          <cell r="EM365">
            <v>9</v>
          </cell>
          <cell r="EN365">
            <v>8</v>
          </cell>
          <cell r="EO365">
            <v>5</v>
          </cell>
          <cell r="EP365">
            <v>748</v>
          </cell>
          <cell r="EQ365">
            <v>477</v>
          </cell>
          <cell r="ER365">
            <v>345</v>
          </cell>
          <cell r="ES365">
            <v>132</v>
          </cell>
          <cell r="ET365">
            <v>104</v>
          </cell>
          <cell r="EU365" t="str">
            <v>*</v>
          </cell>
          <cell r="EV365" t="str">
            <v>*</v>
          </cell>
          <cell r="EW365">
            <v>4</v>
          </cell>
          <cell r="EX365">
            <v>22</v>
          </cell>
          <cell r="EY365">
            <v>17</v>
          </cell>
          <cell r="EZ365">
            <v>5</v>
          </cell>
          <cell r="FA365">
            <v>6</v>
          </cell>
          <cell r="FB365">
            <v>1099</v>
          </cell>
          <cell r="FC365">
            <v>763</v>
          </cell>
          <cell r="FD365">
            <v>421</v>
          </cell>
          <cell r="FE365">
            <v>342</v>
          </cell>
          <cell r="FF365">
            <v>280</v>
          </cell>
          <cell r="FG365">
            <v>262</v>
          </cell>
          <cell r="FH365">
            <v>18</v>
          </cell>
          <cell r="FI365">
            <v>8</v>
          </cell>
          <cell r="FJ365">
            <v>52</v>
          </cell>
          <cell r="FK365">
            <v>39</v>
          </cell>
          <cell r="FL365">
            <v>13</v>
          </cell>
          <cell r="FM365">
            <v>10</v>
          </cell>
          <cell r="FN365">
            <v>2184</v>
          </cell>
          <cell r="FO365">
            <v>1345</v>
          </cell>
          <cell r="FP365">
            <v>1259</v>
          </cell>
          <cell r="FQ365">
            <v>86</v>
          </cell>
          <cell r="FR365">
            <v>56</v>
          </cell>
          <cell r="FS365">
            <v>34</v>
          </cell>
          <cell r="FT365">
            <v>22</v>
          </cell>
          <cell r="FU365">
            <v>3</v>
          </cell>
          <cell r="FV365" t="str">
            <v>*</v>
          </cell>
          <cell r="FW365" t="str">
            <v>*</v>
          </cell>
          <cell r="FX365">
            <v>13</v>
          </cell>
          <cell r="FY365" t="str">
            <v>*</v>
          </cell>
          <cell r="FZ365">
            <v>459</v>
          </cell>
          <cell r="GA365">
            <v>363</v>
          </cell>
          <cell r="GB365">
            <v>289</v>
          </cell>
          <cell r="GC365">
            <v>74</v>
          </cell>
          <cell r="GD365">
            <v>66</v>
          </cell>
          <cell r="GE365">
            <v>47</v>
          </cell>
          <cell r="GF365">
            <v>19</v>
          </cell>
          <cell r="GG365">
            <v>5</v>
          </cell>
          <cell r="GH365" t="str">
            <v>*</v>
          </cell>
          <cell r="GI365" t="str">
            <v>*</v>
          </cell>
          <cell r="GJ365">
            <v>4</v>
          </cell>
          <cell r="GK365" t="str">
            <v>*</v>
          </cell>
          <cell r="GL365">
            <v>719</v>
          </cell>
          <cell r="GM365">
            <v>458</v>
          </cell>
          <cell r="GN365">
            <v>337</v>
          </cell>
          <cell r="GO365">
            <v>121</v>
          </cell>
          <cell r="GP365">
            <v>96</v>
          </cell>
          <cell r="GQ365">
            <v>88</v>
          </cell>
          <cell r="GR365">
            <v>8</v>
          </cell>
          <cell r="GS365" t="str">
            <v>*</v>
          </cell>
          <cell r="GT365">
            <v>20</v>
          </cell>
          <cell r="GU365">
            <v>15</v>
          </cell>
          <cell r="GV365">
            <v>5</v>
          </cell>
          <cell r="GW365">
            <v>5</v>
          </cell>
          <cell r="GX365">
            <v>1450</v>
          </cell>
          <cell r="GY365">
            <v>963</v>
          </cell>
          <cell r="GZ365">
            <v>603</v>
          </cell>
          <cell r="HA365">
            <v>360</v>
          </cell>
          <cell r="HB365">
            <v>292</v>
          </cell>
          <cell r="HC365">
            <v>269</v>
          </cell>
          <cell r="HD365">
            <v>23</v>
          </cell>
          <cell r="HE365">
            <v>8</v>
          </cell>
          <cell r="HF365">
            <v>56</v>
          </cell>
          <cell r="HG365">
            <v>40</v>
          </cell>
          <cell r="HH365">
            <v>16</v>
          </cell>
          <cell r="HI365">
            <v>12</v>
          </cell>
          <cell r="HJ365">
            <v>719</v>
          </cell>
          <cell r="HK365">
            <v>458</v>
          </cell>
          <cell r="HL365">
            <v>337</v>
          </cell>
          <cell r="HM365">
            <v>121</v>
          </cell>
          <cell r="HN365">
            <v>96</v>
          </cell>
          <cell r="HO365">
            <v>88</v>
          </cell>
          <cell r="HP365">
            <v>8</v>
          </cell>
          <cell r="HQ365" t="str">
            <v>*</v>
          </cell>
          <cell r="HR365">
            <v>20</v>
          </cell>
          <cell r="HS365">
            <v>15</v>
          </cell>
          <cell r="HT365">
            <v>5</v>
          </cell>
          <cell r="HU365">
            <v>5</v>
          </cell>
          <cell r="HV365">
            <v>1876</v>
          </cell>
          <cell r="HW365">
            <v>1478</v>
          </cell>
          <cell r="HX365">
            <v>1279</v>
          </cell>
          <cell r="HY365">
            <v>199</v>
          </cell>
          <cell r="HZ365">
            <v>161</v>
          </cell>
          <cell r="IA365">
            <v>122</v>
          </cell>
          <cell r="IB365">
            <v>39</v>
          </cell>
          <cell r="IC365">
            <v>10</v>
          </cell>
          <cell r="ID365">
            <v>30</v>
          </cell>
          <cell r="IE365">
            <v>11</v>
          </cell>
          <cell r="IF365">
            <v>19</v>
          </cell>
          <cell r="IG365">
            <v>8</v>
          </cell>
          <cell r="IH365">
            <v>2585</v>
          </cell>
          <cell r="II365">
            <v>1451</v>
          </cell>
          <cell r="IJ365">
            <v>1027</v>
          </cell>
          <cell r="IK365">
            <v>424</v>
          </cell>
          <cell r="IL365">
            <v>337</v>
          </cell>
          <cell r="IM365">
            <v>309</v>
          </cell>
          <cell r="IN365">
            <v>28</v>
          </cell>
          <cell r="IO365">
            <v>10</v>
          </cell>
          <cell r="IP365">
            <v>76</v>
          </cell>
          <cell r="IQ365">
            <v>60</v>
          </cell>
          <cell r="IR365">
            <v>16</v>
          </cell>
          <cell r="IS365">
            <v>11</v>
          </cell>
        </row>
        <row r="366">
          <cell r="A366" t="str">
            <v>Prignitz</v>
          </cell>
          <cell r="B366">
            <v>2688</v>
          </cell>
          <cell r="C366">
            <v>2203</v>
          </cell>
          <cell r="D366">
            <v>1877</v>
          </cell>
          <cell r="E366">
            <v>326</v>
          </cell>
          <cell r="F366">
            <v>264</v>
          </cell>
          <cell r="G366">
            <v>213</v>
          </cell>
          <cell r="H366">
            <v>48</v>
          </cell>
          <cell r="I366">
            <v>19</v>
          </cell>
          <cell r="J366" t="str">
            <v>*</v>
          </cell>
          <cell r="K366" t="str">
            <v>*</v>
          </cell>
          <cell r="L366">
            <v>30</v>
          </cell>
          <cell r="M366" t="str">
            <v>*</v>
          </cell>
          <cell r="N366">
            <v>1525</v>
          </cell>
          <cell r="O366">
            <v>1262</v>
          </cell>
          <cell r="P366">
            <v>1061</v>
          </cell>
          <cell r="Q366">
            <v>201</v>
          </cell>
          <cell r="R366">
            <v>167</v>
          </cell>
          <cell r="S366">
            <v>139</v>
          </cell>
          <cell r="T366">
            <v>28</v>
          </cell>
          <cell r="U366">
            <v>12</v>
          </cell>
          <cell r="V366" t="str">
            <v>*</v>
          </cell>
          <cell r="W366">
            <v>17</v>
          </cell>
          <cell r="X366" t="str">
            <v>*</v>
          </cell>
          <cell r="Y366" t="str">
            <v>*</v>
          </cell>
          <cell r="Z366">
            <v>1163</v>
          </cell>
          <cell r="AA366">
            <v>941</v>
          </cell>
          <cell r="AB366">
            <v>816</v>
          </cell>
          <cell r="AC366">
            <v>125</v>
          </cell>
          <cell r="AD366">
            <v>97</v>
          </cell>
          <cell r="AE366">
            <v>74</v>
          </cell>
          <cell r="AF366">
            <v>20</v>
          </cell>
          <cell r="AG366">
            <v>7</v>
          </cell>
          <cell r="AH366" t="str">
            <v>*</v>
          </cell>
          <cell r="AI366" t="str">
            <v>*</v>
          </cell>
          <cell r="AJ366" t="str">
            <v>*</v>
          </cell>
          <cell r="AK366" t="str">
            <v>*</v>
          </cell>
          <cell r="AL366">
            <v>211</v>
          </cell>
          <cell r="AM366">
            <v>182</v>
          </cell>
          <cell r="AN366">
            <v>145</v>
          </cell>
          <cell r="AO366">
            <v>37</v>
          </cell>
          <cell r="AP366">
            <v>31</v>
          </cell>
          <cell r="AQ366" t="str">
            <v>*</v>
          </cell>
          <cell r="AR366" t="str">
            <v>*</v>
          </cell>
          <cell r="AS366" t="str">
            <v>*</v>
          </cell>
          <cell r="AT366">
            <v>6</v>
          </cell>
          <cell r="AU366" t="str">
            <v>*</v>
          </cell>
          <cell r="AV366" t="str">
            <v>*</v>
          </cell>
          <cell r="AW366">
            <v>0</v>
          </cell>
          <cell r="AX366">
            <v>607</v>
          </cell>
          <cell r="AY366">
            <v>494</v>
          </cell>
          <cell r="AZ366">
            <v>392</v>
          </cell>
          <cell r="BA366">
            <v>102</v>
          </cell>
          <cell r="BB366">
            <v>85</v>
          </cell>
          <cell r="BC366">
            <v>76</v>
          </cell>
          <cell r="BD366">
            <v>9</v>
          </cell>
          <cell r="BE366" t="str">
            <v>*</v>
          </cell>
          <cell r="BF366">
            <v>17</v>
          </cell>
          <cell r="BG366" t="str">
            <v>*</v>
          </cell>
          <cell r="BH366" t="str">
            <v>*</v>
          </cell>
          <cell r="BI366">
            <v>0</v>
          </cell>
          <cell r="BJ366">
            <v>563</v>
          </cell>
          <cell r="BK366">
            <v>467</v>
          </cell>
          <cell r="BL366">
            <v>387</v>
          </cell>
          <cell r="BM366">
            <v>80</v>
          </cell>
          <cell r="BN366">
            <v>72</v>
          </cell>
          <cell r="BO366">
            <v>63</v>
          </cell>
          <cell r="BP366" t="str">
            <v>*</v>
          </cell>
          <cell r="BQ366">
            <v>4</v>
          </cell>
          <cell r="BR366" t="str">
            <v>*</v>
          </cell>
          <cell r="BS366" t="str">
            <v>*</v>
          </cell>
          <cell r="BT366">
            <v>0</v>
          </cell>
          <cell r="BU366" t="str">
            <v>*</v>
          </cell>
          <cell r="BV366">
            <v>563</v>
          </cell>
          <cell r="BW366">
            <v>447</v>
          </cell>
          <cell r="BX366">
            <v>384</v>
          </cell>
          <cell r="BY366">
            <v>63</v>
          </cell>
          <cell r="BZ366">
            <v>45</v>
          </cell>
          <cell r="CA366">
            <v>36</v>
          </cell>
          <cell r="CB366">
            <v>8</v>
          </cell>
          <cell r="CC366" t="str">
            <v>*</v>
          </cell>
          <cell r="CD366" t="str">
            <v>*</v>
          </cell>
          <cell r="CE366" t="str">
            <v>*</v>
          </cell>
          <cell r="CF366">
            <v>10</v>
          </cell>
          <cell r="CG366" t="str">
            <v>*</v>
          </cell>
          <cell r="CH366">
            <v>744</v>
          </cell>
          <cell r="CI366">
            <v>613</v>
          </cell>
          <cell r="CJ366">
            <v>569</v>
          </cell>
          <cell r="CK366">
            <v>44</v>
          </cell>
          <cell r="CL366">
            <v>31</v>
          </cell>
          <cell r="CM366" t="str">
            <v>*</v>
          </cell>
          <cell r="CN366">
            <v>21</v>
          </cell>
          <cell r="CO366">
            <v>10</v>
          </cell>
          <cell r="CP366">
            <v>13</v>
          </cell>
          <cell r="CQ366">
            <v>0</v>
          </cell>
          <cell r="CR366">
            <v>13</v>
          </cell>
          <cell r="CS366">
            <v>0</v>
          </cell>
          <cell r="CT366">
            <v>549</v>
          </cell>
          <cell r="CU366">
            <v>441</v>
          </cell>
          <cell r="CV366">
            <v>344</v>
          </cell>
          <cell r="CW366">
            <v>97</v>
          </cell>
          <cell r="CX366">
            <v>80</v>
          </cell>
          <cell r="CY366">
            <v>76</v>
          </cell>
          <cell r="CZ366">
            <v>4</v>
          </cell>
          <cell r="DA366">
            <v>0</v>
          </cell>
          <cell r="DB366">
            <v>17</v>
          </cell>
          <cell r="DC366" t="str">
            <v>*</v>
          </cell>
          <cell r="DD366" t="str">
            <v>*</v>
          </cell>
          <cell r="DE366">
            <v>0</v>
          </cell>
          <cell r="DF366">
            <v>733</v>
          </cell>
          <cell r="DG366">
            <v>574</v>
          </cell>
          <cell r="DH366">
            <v>513</v>
          </cell>
          <cell r="DI366">
            <v>61</v>
          </cell>
          <cell r="DJ366">
            <v>49</v>
          </cell>
          <cell r="DK366">
            <v>34</v>
          </cell>
          <cell r="DL366">
            <v>15</v>
          </cell>
          <cell r="DM366">
            <v>4</v>
          </cell>
          <cell r="DN366">
            <v>12</v>
          </cell>
          <cell r="DO366">
            <v>3</v>
          </cell>
          <cell r="DP366">
            <v>9</v>
          </cell>
          <cell r="DQ366">
            <v>0</v>
          </cell>
          <cell r="DR366">
            <v>1095</v>
          </cell>
          <cell r="DS366">
            <v>915</v>
          </cell>
          <cell r="DT366">
            <v>860</v>
          </cell>
          <cell r="DU366">
            <v>55</v>
          </cell>
          <cell r="DV366">
            <v>39</v>
          </cell>
          <cell r="DW366">
            <v>19</v>
          </cell>
          <cell r="DX366">
            <v>20</v>
          </cell>
          <cell r="DY366">
            <v>11</v>
          </cell>
          <cell r="DZ366">
            <v>16</v>
          </cell>
          <cell r="EA366">
            <v>3</v>
          </cell>
          <cell r="EB366">
            <v>13</v>
          </cell>
          <cell r="EC366">
            <v>0</v>
          </cell>
          <cell r="ED366">
            <v>237</v>
          </cell>
          <cell r="EE366">
            <v>202</v>
          </cell>
          <cell r="EF366">
            <v>133</v>
          </cell>
          <cell r="EG366">
            <v>69</v>
          </cell>
          <cell r="EH366">
            <v>60</v>
          </cell>
          <cell r="EI366">
            <v>49</v>
          </cell>
          <cell r="EJ366">
            <v>9</v>
          </cell>
          <cell r="EK366">
            <v>4</v>
          </cell>
          <cell r="EL366" t="str">
            <v>*</v>
          </cell>
          <cell r="EM366">
            <v>5</v>
          </cell>
          <cell r="EN366" t="str">
            <v>*</v>
          </cell>
          <cell r="EO366" t="str">
            <v>*</v>
          </cell>
          <cell r="EP366">
            <v>74</v>
          </cell>
          <cell r="EQ366">
            <v>71</v>
          </cell>
          <cell r="ER366">
            <v>27</v>
          </cell>
          <cell r="ES366">
            <v>44</v>
          </cell>
          <cell r="ET366">
            <v>36</v>
          </cell>
          <cell r="EU366">
            <v>35</v>
          </cell>
          <cell r="EV366">
            <v>0</v>
          </cell>
          <cell r="EW366">
            <v>0</v>
          </cell>
          <cell r="EX366" t="str">
            <v>*</v>
          </cell>
          <cell r="EY366" t="str">
            <v>*</v>
          </cell>
          <cell r="EZ366">
            <v>0</v>
          </cell>
          <cell r="FA366" t="str">
            <v>*</v>
          </cell>
          <cell r="FB366">
            <v>1086</v>
          </cell>
          <cell r="FC366">
            <v>884</v>
          </cell>
          <cell r="FD366">
            <v>634</v>
          </cell>
          <cell r="FE366">
            <v>250</v>
          </cell>
          <cell r="FF366">
            <v>216</v>
          </cell>
          <cell r="FG366">
            <v>190</v>
          </cell>
          <cell r="FH366">
            <v>24</v>
          </cell>
          <cell r="FI366" t="str">
            <v>*</v>
          </cell>
          <cell r="FJ366" t="str">
            <v>*</v>
          </cell>
          <cell r="FK366">
            <v>24</v>
          </cell>
          <cell r="FL366" t="str">
            <v>*</v>
          </cell>
          <cell r="FM366" t="str">
            <v>*</v>
          </cell>
          <cell r="FN366">
            <v>1516</v>
          </cell>
          <cell r="FO366">
            <v>1251</v>
          </cell>
          <cell r="FP366">
            <v>1191</v>
          </cell>
          <cell r="FQ366">
            <v>60</v>
          </cell>
          <cell r="FR366" t="str">
            <v>*</v>
          </cell>
          <cell r="FS366" t="str">
            <v>*</v>
          </cell>
          <cell r="FT366">
            <v>20</v>
          </cell>
          <cell r="FU366">
            <v>9</v>
          </cell>
          <cell r="FV366" t="str">
            <v>*</v>
          </cell>
          <cell r="FW366" t="str">
            <v>*</v>
          </cell>
          <cell r="FX366">
            <v>21</v>
          </cell>
          <cell r="FY366">
            <v>0</v>
          </cell>
          <cell r="FZ366">
            <v>86</v>
          </cell>
          <cell r="GA366">
            <v>68</v>
          </cell>
          <cell r="GB366">
            <v>52</v>
          </cell>
          <cell r="GC366">
            <v>16</v>
          </cell>
          <cell r="GD366" t="str">
            <v>*</v>
          </cell>
          <cell r="GE366" t="str">
            <v>*</v>
          </cell>
          <cell r="GF366">
            <v>4</v>
          </cell>
          <cell r="GG366" t="str">
            <v>*</v>
          </cell>
          <cell r="GH366" t="str">
            <v>*</v>
          </cell>
          <cell r="GI366" t="str">
            <v>*</v>
          </cell>
          <cell r="GJ366" t="str">
            <v>*</v>
          </cell>
          <cell r="GK366">
            <v>0</v>
          </cell>
          <cell r="GL366">
            <v>0</v>
          </cell>
          <cell r="GM366">
            <v>0</v>
          </cell>
          <cell r="GN366">
            <v>0</v>
          </cell>
          <cell r="GO366">
            <v>0</v>
          </cell>
          <cell r="GP366">
            <v>0</v>
          </cell>
          <cell r="GQ366">
            <v>0</v>
          </cell>
          <cell r="GR366">
            <v>0</v>
          </cell>
          <cell r="GS366">
            <v>0</v>
          </cell>
          <cell r="GT366">
            <v>0</v>
          </cell>
          <cell r="GU366">
            <v>0</v>
          </cell>
          <cell r="GV366">
            <v>0</v>
          </cell>
          <cell r="GW366">
            <v>0</v>
          </cell>
          <cell r="GX366">
            <v>1144</v>
          </cell>
          <cell r="GY366">
            <v>928</v>
          </cell>
          <cell r="GZ366">
            <v>672</v>
          </cell>
          <cell r="HA366">
            <v>256</v>
          </cell>
          <cell r="HB366">
            <v>217</v>
          </cell>
          <cell r="HC366">
            <v>191</v>
          </cell>
          <cell r="HD366">
            <v>24</v>
          </cell>
          <cell r="HE366">
            <v>9</v>
          </cell>
          <cell r="HF366" t="str">
            <v>*</v>
          </cell>
          <cell r="HG366">
            <v>25</v>
          </cell>
          <cell r="HH366" t="str">
            <v>*</v>
          </cell>
          <cell r="HI366" t="str">
            <v>*</v>
          </cell>
          <cell r="HJ366">
            <v>0</v>
          </cell>
          <cell r="HK366">
            <v>0</v>
          </cell>
          <cell r="HL366">
            <v>0</v>
          </cell>
          <cell r="HM366">
            <v>0</v>
          </cell>
          <cell r="HN366">
            <v>0</v>
          </cell>
          <cell r="HO366">
            <v>0</v>
          </cell>
          <cell r="HP366">
            <v>0</v>
          </cell>
          <cell r="HQ366">
            <v>0</v>
          </cell>
          <cell r="HR366">
            <v>0</v>
          </cell>
          <cell r="HS366">
            <v>0</v>
          </cell>
          <cell r="HT366">
            <v>0</v>
          </cell>
          <cell r="HU366">
            <v>0</v>
          </cell>
          <cell r="HV366">
            <v>864</v>
          </cell>
          <cell r="HW366">
            <v>732</v>
          </cell>
          <cell r="HX366">
            <v>654</v>
          </cell>
          <cell r="HY366">
            <v>78</v>
          </cell>
          <cell r="HZ366">
            <v>64</v>
          </cell>
          <cell r="IA366">
            <v>48</v>
          </cell>
          <cell r="IB366">
            <v>15</v>
          </cell>
          <cell r="IC366">
            <v>4</v>
          </cell>
          <cell r="ID366">
            <v>14</v>
          </cell>
          <cell r="IE366">
            <v>3</v>
          </cell>
          <cell r="IF366">
            <v>11</v>
          </cell>
          <cell r="IG366">
            <v>0</v>
          </cell>
          <cell r="IH366">
            <v>1824</v>
          </cell>
          <cell r="II366">
            <v>1471</v>
          </cell>
          <cell r="IJ366">
            <v>1223</v>
          </cell>
          <cell r="IK366">
            <v>248</v>
          </cell>
          <cell r="IL366">
            <v>200</v>
          </cell>
          <cell r="IM366">
            <v>165</v>
          </cell>
          <cell r="IN366">
            <v>33</v>
          </cell>
          <cell r="IO366">
            <v>15</v>
          </cell>
          <cell r="IP366" t="str">
            <v>*</v>
          </cell>
          <cell r="IQ366">
            <v>27</v>
          </cell>
          <cell r="IR366" t="str">
            <v>*</v>
          </cell>
          <cell r="IS366" t="str">
            <v>*</v>
          </cell>
        </row>
        <row r="367">
          <cell r="A367" t="str">
            <v>Spree-Neiße</v>
          </cell>
          <cell r="B367">
            <v>3583</v>
          </cell>
          <cell r="C367">
            <v>2982</v>
          </cell>
          <cell r="D367">
            <v>2515</v>
          </cell>
          <cell r="E367">
            <v>467</v>
          </cell>
          <cell r="F367">
            <v>350</v>
          </cell>
          <cell r="G367">
            <v>224</v>
          </cell>
          <cell r="H367">
            <v>126</v>
          </cell>
          <cell r="I367">
            <v>47</v>
          </cell>
          <cell r="J367">
            <v>103</v>
          </cell>
          <cell r="K367" t="str">
            <v>*</v>
          </cell>
          <cell r="L367" t="str">
            <v>*</v>
          </cell>
          <cell r="M367">
            <v>14</v>
          </cell>
          <cell r="N367">
            <v>2005</v>
          </cell>
          <cell r="O367">
            <v>1668</v>
          </cell>
          <cell r="P367">
            <v>1429</v>
          </cell>
          <cell r="Q367">
            <v>239</v>
          </cell>
          <cell r="R367">
            <v>176</v>
          </cell>
          <cell r="S367">
            <v>106</v>
          </cell>
          <cell r="T367">
            <v>70</v>
          </cell>
          <cell r="U367">
            <v>24</v>
          </cell>
          <cell r="V367">
            <v>55</v>
          </cell>
          <cell r="W367" t="str">
            <v>*</v>
          </cell>
          <cell r="X367" t="str">
            <v>*</v>
          </cell>
          <cell r="Y367">
            <v>8</v>
          </cell>
          <cell r="Z367">
            <v>1578</v>
          </cell>
          <cell r="AA367">
            <v>1314</v>
          </cell>
          <cell r="AB367">
            <v>1086</v>
          </cell>
          <cell r="AC367">
            <v>228</v>
          </cell>
          <cell r="AD367">
            <v>174</v>
          </cell>
          <cell r="AE367">
            <v>118</v>
          </cell>
          <cell r="AF367">
            <v>56</v>
          </cell>
          <cell r="AG367">
            <v>23</v>
          </cell>
          <cell r="AH367">
            <v>48</v>
          </cell>
          <cell r="AI367">
            <v>0</v>
          </cell>
          <cell r="AJ367">
            <v>48</v>
          </cell>
          <cell r="AK367">
            <v>6</v>
          </cell>
          <cell r="AL367">
            <v>159</v>
          </cell>
          <cell r="AM367">
            <v>134</v>
          </cell>
          <cell r="AN367">
            <v>107</v>
          </cell>
          <cell r="AO367">
            <v>27</v>
          </cell>
          <cell r="AP367">
            <v>22</v>
          </cell>
          <cell r="AQ367">
            <v>17</v>
          </cell>
          <cell r="AR367">
            <v>5</v>
          </cell>
          <cell r="AS367" t="str">
            <v>*</v>
          </cell>
          <cell r="AT367">
            <v>5</v>
          </cell>
          <cell r="AU367">
            <v>0</v>
          </cell>
          <cell r="AV367">
            <v>5</v>
          </cell>
          <cell r="AW367">
            <v>0</v>
          </cell>
          <cell r="AX367">
            <v>567</v>
          </cell>
          <cell r="AY367">
            <v>472</v>
          </cell>
          <cell r="AZ367">
            <v>396</v>
          </cell>
          <cell r="BA367">
            <v>76</v>
          </cell>
          <cell r="BB367">
            <v>61</v>
          </cell>
          <cell r="BC367">
            <v>47</v>
          </cell>
          <cell r="BD367">
            <v>14</v>
          </cell>
          <cell r="BE367" t="str">
            <v>*</v>
          </cell>
          <cell r="BF367" t="str">
            <v>*</v>
          </cell>
          <cell r="BG367">
            <v>0</v>
          </cell>
          <cell r="BH367" t="str">
            <v>*</v>
          </cell>
          <cell r="BI367" t="str">
            <v>*</v>
          </cell>
          <cell r="BJ367">
            <v>799</v>
          </cell>
          <cell r="BK367">
            <v>664</v>
          </cell>
          <cell r="BL367">
            <v>534</v>
          </cell>
          <cell r="BM367">
            <v>130</v>
          </cell>
          <cell r="BN367">
            <v>107</v>
          </cell>
          <cell r="BO367">
            <v>91</v>
          </cell>
          <cell r="BP367">
            <v>16</v>
          </cell>
          <cell r="BQ367">
            <v>7</v>
          </cell>
          <cell r="BR367">
            <v>18</v>
          </cell>
          <cell r="BS367" t="str">
            <v>*</v>
          </cell>
          <cell r="BT367" t="str">
            <v>*</v>
          </cell>
          <cell r="BU367">
            <v>5</v>
          </cell>
          <cell r="BV367">
            <v>852</v>
          </cell>
          <cell r="BW367">
            <v>699</v>
          </cell>
          <cell r="BX367">
            <v>596</v>
          </cell>
          <cell r="BY367">
            <v>103</v>
          </cell>
          <cell r="BZ367">
            <v>76</v>
          </cell>
          <cell r="CA367">
            <v>48</v>
          </cell>
          <cell r="CB367">
            <v>28</v>
          </cell>
          <cell r="CC367">
            <v>9</v>
          </cell>
          <cell r="CD367" t="str">
            <v>*</v>
          </cell>
          <cell r="CE367" t="str">
            <v>*</v>
          </cell>
          <cell r="CF367">
            <v>23</v>
          </cell>
          <cell r="CG367" t="str">
            <v>*</v>
          </cell>
          <cell r="CH367">
            <v>1206</v>
          </cell>
          <cell r="CI367">
            <v>1013</v>
          </cell>
          <cell r="CJ367">
            <v>882</v>
          </cell>
          <cell r="CK367">
            <v>131</v>
          </cell>
          <cell r="CL367">
            <v>84</v>
          </cell>
          <cell r="CM367">
            <v>21</v>
          </cell>
          <cell r="CN367">
            <v>63</v>
          </cell>
          <cell r="CO367">
            <v>25</v>
          </cell>
          <cell r="CP367">
            <v>43</v>
          </cell>
          <cell r="CQ367" t="str">
            <v>*</v>
          </cell>
          <cell r="CR367" t="str">
            <v>*</v>
          </cell>
          <cell r="CS367">
            <v>4</v>
          </cell>
          <cell r="CT367">
            <v>644</v>
          </cell>
          <cell r="CU367">
            <v>525</v>
          </cell>
          <cell r="CV367">
            <v>369</v>
          </cell>
          <cell r="CW367">
            <v>156</v>
          </cell>
          <cell r="CX367">
            <v>132</v>
          </cell>
          <cell r="CY367">
            <v>105</v>
          </cell>
          <cell r="CZ367">
            <v>27</v>
          </cell>
          <cell r="DA367">
            <v>9</v>
          </cell>
          <cell r="DB367">
            <v>19</v>
          </cell>
          <cell r="DC367" t="str">
            <v>*</v>
          </cell>
          <cell r="DD367" t="str">
            <v>*</v>
          </cell>
          <cell r="DE367">
            <v>5</v>
          </cell>
          <cell r="DF367">
            <v>914</v>
          </cell>
          <cell r="DG367">
            <v>741</v>
          </cell>
          <cell r="DH367">
            <v>629</v>
          </cell>
          <cell r="DI367">
            <v>112</v>
          </cell>
          <cell r="DJ367">
            <v>85</v>
          </cell>
          <cell r="DK367">
            <v>46</v>
          </cell>
          <cell r="DL367">
            <v>39</v>
          </cell>
          <cell r="DM367">
            <v>10</v>
          </cell>
          <cell r="DN367" t="str">
            <v>*</v>
          </cell>
          <cell r="DO367" t="str">
            <v>*</v>
          </cell>
          <cell r="DP367">
            <v>25</v>
          </cell>
          <cell r="DQ367" t="str">
            <v>*</v>
          </cell>
          <cell r="DR367">
            <v>1666</v>
          </cell>
          <cell r="DS367">
            <v>1409</v>
          </cell>
          <cell r="DT367">
            <v>1286</v>
          </cell>
          <cell r="DU367">
            <v>123</v>
          </cell>
          <cell r="DV367">
            <v>68</v>
          </cell>
          <cell r="DW367">
            <v>29</v>
          </cell>
          <cell r="DX367">
            <v>39</v>
          </cell>
          <cell r="DY367">
            <v>17</v>
          </cell>
          <cell r="DZ367">
            <v>49</v>
          </cell>
          <cell r="EA367" t="str">
            <v>*</v>
          </cell>
          <cell r="EB367" t="str">
            <v>*</v>
          </cell>
          <cell r="EC367">
            <v>6</v>
          </cell>
          <cell r="ED367">
            <v>290</v>
          </cell>
          <cell r="EE367">
            <v>247</v>
          </cell>
          <cell r="EF367">
            <v>188</v>
          </cell>
          <cell r="EG367">
            <v>59</v>
          </cell>
          <cell r="EH367">
            <v>50</v>
          </cell>
          <cell r="EI367">
            <v>34</v>
          </cell>
          <cell r="EJ367">
            <v>16</v>
          </cell>
          <cell r="EK367">
            <v>10</v>
          </cell>
          <cell r="EL367" t="str">
            <v>*</v>
          </cell>
          <cell r="EM367">
            <v>0</v>
          </cell>
          <cell r="EN367" t="str">
            <v>*</v>
          </cell>
          <cell r="EO367" t="str">
            <v>*</v>
          </cell>
          <cell r="EP367">
            <v>69</v>
          </cell>
          <cell r="EQ367">
            <v>60</v>
          </cell>
          <cell r="ER367">
            <v>43</v>
          </cell>
          <cell r="ES367">
            <v>17</v>
          </cell>
          <cell r="ET367" t="str">
            <v>*</v>
          </cell>
          <cell r="EU367">
            <v>10</v>
          </cell>
          <cell r="EV367" t="str">
            <v>*</v>
          </cell>
          <cell r="EW367" t="str">
            <v>*</v>
          </cell>
          <cell r="EX367" t="str">
            <v>*</v>
          </cell>
          <cell r="EY367" t="str">
            <v>*</v>
          </cell>
          <cell r="EZ367" t="str">
            <v>*</v>
          </cell>
          <cell r="FA367">
            <v>0</v>
          </cell>
          <cell r="FB367">
            <v>1225</v>
          </cell>
          <cell r="FC367">
            <v>1024</v>
          </cell>
          <cell r="FD367">
            <v>733</v>
          </cell>
          <cell r="FE367">
            <v>291</v>
          </cell>
          <cell r="FF367">
            <v>240</v>
          </cell>
          <cell r="FG367">
            <v>172</v>
          </cell>
          <cell r="FH367">
            <v>68</v>
          </cell>
          <cell r="FI367">
            <v>26</v>
          </cell>
          <cell r="FJ367" t="str">
            <v>*</v>
          </cell>
          <cell r="FK367" t="str">
            <v>*</v>
          </cell>
          <cell r="FL367">
            <v>38</v>
          </cell>
          <cell r="FM367" t="str">
            <v>*</v>
          </cell>
          <cell r="FN367">
            <v>2200</v>
          </cell>
          <cell r="FO367">
            <v>1817</v>
          </cell>
          <cell r="FP367">
            <v>1669</v>
          </cell>
          <cell r="FQ367">
            <v>148</v>
          </cell>
          <cell r="FR367">
            <v>84</v>
          </cell>
          <cell r="FS367">
            <v>34</v>
          </cell>
          <cell r="FT367">
            <v>50</v>
          </cell>
          <cell r="FU367">
            <v>16</v>
          </cell>
          <cell r="FV367" t="str">
            <v>*</v>
          </cell>
          <cell r="FW367" t="str">
            <v>*</v>
          </cell>
          <cell r="FX367">
            <v>59</v>
          </cell>
          <cell r="FY367" t="str">
            <v>*</v>
          </cell>
          <cell r="FZ367">
            <v>122</v>
          </cell>
          <cell r="GA367">
            <v>108</v>
          </cell>
          <cell r="GB367">
            <v>86</v>
          </cell>
          <cell r="GC367">
            <v>22</v>
          </cell>
          <cell r="GD367" t="str">
            <v>*</v>
          </cell>
          <cell r="GE367">
            <v>14</v>
          </cell>
          <cell r="GF367" t="str">
            <v>*</v>
          </cell>
          <cell r="GG367">
            <v>5</v>
          </cell>
          <cell r="GH367" t="str">
            <v>*</v>
          </cell>
          <cell r="GI367">
            <v>0</v>
          </cell>
          <cell r="GJ367" t="str">
            <v>*</v>
          </cell>
          <cell r="GK367">
            <v>0</v>
          </cell>
          <cell r="GL367">
            <v>36</v>
          </cell>
          <cell r="GM367">
            <v>33</v>
          </cell>
          <cell r="GN367">
            <v>27</v>
          </cell>
          <cell r="GO367">
            <v>6</v>
          </cell>
          <cell r="GP367" t="str">
            <v>*</v>
          </cell>
          <cell r="GQ367">
            <v>4</v>
          </cell>
          <cell r="GR367" t="str">
            <v>*</v>
          </cell>
          <cell r="GS367">
            <v>0</v>
          </cell>
          <cell r="GT367" t="str">
            <v>*</v>
          </cell>
          <cell r="GU367">
            <v>0</v>
          </cell>
          <cell r="GV367" t="str">
            <v>*</v>
          </cell>
          <cell r="GW367">
            <v>0</v>
          </cell>
          <cell r="GX367">
            <v>2218</v>
          </cell>
          <cell r="GY367">
            <v>1812</v>
          </cell>
          <cell r="GZ367">
            <v>1442</v>
          </cell>
          <cell r="HA367">
            <v>370</v>
          </cell>
          <cell r="HB367">
            <v>286</v>
          </cell>
          <cell r="HC367">
            <v>188</v>
          </cell>
          <cell r="HD367">
            <v>98</v>
          </cell>
          <cell r="HE367">
            <v>37</v>
          </cell>
          <cell r="HF367">
            <v>74</v>
          </cell>
          <cell r="HG367">
            <v>3</v>
          </cell>
          <cell r="HH367">
            <v>71</v>
          </cell>
          <cell r="HI367">
            <v>10</v>
          </cell>
          <cell r="HJ367">
            <v>36</v>
          </cell>
          <cell r="HK367">
            <v>33</v>
          </cell>
          <cell r="HL367">
            <v>27</v>
          </cell>
          <cell r="HM367">
            <v>6</v>
          </cell>
          <cell r="HN367" t="str">
            <v>*</v>
          </cell>
          <cell r="HO367">
            <v>4</v>
          </cell>
          <cell r="HP367" t="str">
            <v>*</v>
          </cell>
          <cell r="HQ367">
            <v>0</v>
          </cell>
          <cell r="HR367" t="str">
            <v>*</v>
          </cell>
          <cell r="HS367">
            <v>0</v>
          </cell>
          <cell r="HT367" t="str">
            <v>*</v>
          </cell>
          <cell r="HU367">
            <v>0</v>
          </cell>
          <cell r="HV367">
            <v>1066</v>
          </cell>
          <cell r="HW367">
            <v>945</v>
          </cell>
          <cell r="HX367">
            <v>846</v>
          </cell>
          <cell r="HY367">
            <v>99</v>
          </cell>
          <cell r="HZ367">
            <v>76</v>
          </cell>
          <cell r="IA367">
            <v>48</v>
          </cell>
          <cell r="IB367">
            <v>28</v>
          </cell>
          <cell r="IC367">
            <v>10</v>
          </cell>
          <cell r="ID367" t="str">
            <v>*</v>
          </cell>
          <cell r="IE367" t="str">
            <v>*</v>
          </cell>
          <cell r="IF367">
            <v>19</v>
          </cell>
          <cell r="IG367" t="str">
            <v>*</v>
          </cell>
          <cell r="IH367">
            <v>2517</v>
          </cell>
          <cell r="II367">
            <v>2037</v>
          </cell>
          <cell r="IJ367">
            <v>1669</v>
          </cell>
          <cell r="IK367">
            <v>368</v>
          </cell>
          <cell r="IL367">
            <v>274</v>
          </cell>
          <cell r="IM367">
            <v>176</v>
          </cell>
          <cell r="IN367">
            <v>98</v>
          </cell>
          <cell r="IO367">
            <v>37</v>
          </cell>
          <cell r="IP367">
            <v>82</v>
          </cell>
          <cell r="IQ367" t="str">
            <v>*</v>
          </cell>
          <cell r="IR367" t="str">
            <v>*</v>
          </cell>
          <cell r="IS367">
            <v>12</v>
          </cell>
        </row>
        <row r="368">
          <cell r="A368" t="str">
            <v>Teltow-Fläming</v>
          </cell>
          <cell r="B368">
            <v>3896</v>
          </cell>
          <cell r="C368">
            <v>3244</v>
          </cell>
          <cell r="D368">
            <v>2566</v>
          </cell>
          <cell r="E368">
            <v>678</v>
          </cell>
          <cell r="F368">
            <v>542</v>
          </cell>
          <cell r="G368">
            <v>394</v>
          </cell>
          <cell r="H368">
            <v>145</v>
          </cell>
          <cell r="I368">
            <v>81</v>
          </cell>
          <cell r="J368">
            <v>129</v>
          </cell>
          <cell r="K368">
            <v>52</v>
          </cell>
          <cell r="L368">
            <v>76</v>
          </cell>
          <cell r="M368">
            <v>7</v>
          </cell>
          <cell r="N368">
            <v>2213</v>
          </cell>
          <cell r="O368">
            <v>1844</v>
          </cell>
          <cell r="P368">
            <v>1455</v>
          </cell>
          <cell r="Q368">
            <v>389</v>
          </cell>
          <cell r="R368">
            <v>302</v>
          </cell>
          <cell r="S368">
            <v>231</v>
          </cell>
          <cell r="T368">
            <v>69</v>
          </cell>
          <cell r="U368">
            <v>38</v>
          </cell>
          <cell r="V368">
            <v>83</v>
          </cell>
          <cell r="W368">
            <v>32</v>
          </cell>
          <cell r="X368">
            <v>51</v>
          </cell>
          <cell r="Y368">
            <v>4</v>
          </cell>
          <cell r="Z368">
            <v>1683</v>
          </cell>
          <cell r="AA368">
            <v>1400</v>
          </cell>
          <cell r="AB368">
            <v>1111</v>
          </cell>
          <cell r="AC368">
            <v>289</v>
          </cell>
          <cell r="AD368">
            <v>240</v>
          </cell>
          <cell r="AE368">
            <v>163</v>
          </cell>
          <cell r="AF368">
            <v>76</v>
          </cell>
          <cell r="AG368">
            <v>43</v>
          </cell>
          <cell r="AH368">
            <v>46</v>
          </cell>
          <cell r="AI368">
            <v>20</v>
          </cell>
          <cell r="AJ368">
            <v>25</v>
          </cell>
          <cell r="AK368">
            <v>3</v>
          </cell>
          <cell r="AL368">
            <v>347</v>
          </cell>
          <cell r="AM368">
            <v>280</v>
          </cell>
          <cell r="AN368">
            <v>174</v>
          </cell>
          <cell r="AO368">
            <v>106</v>
          </cell>
          <cell r="AP368">
            <v>89</v>
          </cell>
          <cell r="AQ368">
            <v>75</v>
          </cell>
          <cell r="AR368">
            <v>13</v>
          </cell>
          <cell r="AS368">
            <v>4</v>
          </cell>
          <cell r="AT368">
            <v>17</v>
          </cell>
          <cell r="AU368">
            <v>10</v>
          </cell>
          <cell r="AV368">
            <v>7</v>
          </cell>
          <cell r="AW368">
            <v>0</v>
          </cell>
          <cell r="AX368">
            <v>869</v>
          </cell>
          <cell r="AY368">
            <v>742</v>
          </cell>
          <cell r="AZ368">
            <v>547</v>
          </cell>
          <cell r="BA368">
            <v>195</v>
          </cell>
          <cell r="BB368">
            <v>156</v>
          </cell>
          <cell r="BC368">
            <v>137</v>
          </cell>
          <cell r="BD368">
            <v>19</v>
          </cell>
          <cell r="BE368">
            <v>11</v>
          </cell>
          <cell r="BF368" t="str">
            <v>*</v>
          </cell>
          <cell r="BG368">
            <v>21</v>
          </cell>
          <cell r="BH368" t="str">
            <v>*</v>
          </cell>
          <cell r="BI368" t="str">
            <v>*</v>
          </cell>
          <cell r="BJ368">
            <v>772</v>
          </cell>
          <cell r="BK368">
            <v>645</v>
          </cell>
          <cell r="BL368">
            <v>500</v>
          </cell>
          <cell r="BM368">
            <v>145</v>
          </cell>
          <cell r="BN368">
            <v>122</v>
          </cell>
          <cell r="BO368">
            <v>83</v>
          </cell>
          <cell r="BP368">
            <v>38</v>
          </cell>
          <cell r="BQ368">
            <v>22</v>
          </cell>
          <cell r="BR368">
            <v>23</v>
          </cell>
          <cell r="BS368">
            <v>13</v>
          </cell>
          <cell r="BT368">
            <v>9</v>
          </cell>
          <cell r="BU368">
            <v>0</v>
          </cell>
          <cell r="BV368">
            <v>790</v>
          </cell>
          <cell r="BW368">
            <v>647</v>
          </cell>
          <cell r="BX368">
            <v>540</v>
          </cell>
          <cell r="BY368">
            <v>107</v>
          </cell>
          <cell r="BZ368">
            <v>84</v>
          </cell>
          <cell r="CA368">
            <v>63</v>
          </cell>
          <cell r="CB368">
            <v>21</v>
          </cell>
          <cell r="CC368">
            <v>12</v>
          </cell>
          <cell r="CD368">
            <v>20</v>
          </cell>
          <cell r="CE368" t="str">
            <v>*</v>
          </cell>
          <cell r="CF368" t="str">
            <v>*</v>
          </cell>
          <cell r="CG368">
            <v>3</v>
          </cell>
          <cell r="CH368">
            <v>1118</v>
          </cell>
          <cell r="CI368">
            <v>930</v>
          </cell>
          <cell r="CJ368">
            <v>805</v>
          </cell>
          <cell r="CK368">
            <v>125</v>
          </cell>
          <cell r="CL368">
            <v>91</v>
          </cell>
          <cell r="CM368">
            <v>36</v>
          </cell>
          <cell r="CN368">
            <v>54</v>
          </cell>
          <cell r="CO368">
            <v>32</v>
          </cell>
          <cell r="CP368" t="str">
            <v>*</v>
          </cell>
          <cell r="CQ368" t="str">
            <v>*</v>
          </cell>
          <cell r="CR368">
            <v>30</v>
          </cell>
          <cell r="CS368" t="str">
            <v>*</v>
          </cell>
          <cell r="CT368">
            <v>590</v>
          </cell>
          <cell r="CU368">
            <v>489</v>
          </cell>
          <cell r="CV368">
            <v>372</v>
          </cell>
          <cell r="CW368">
            <v>117</v>
          </cell>
          <cell r="CX368">
            <v>93</v>
          </cell>
          <cell r="CY368">
            <v>73</v>
          </cell>
          <cell r="CZ368">
            <v>20</v>
          </cell>
          <cell r="DA368">
            <v>13</v>
          </cell>
          <cell r="DB368">
            <v>24</v>
          </cell>
          <cell r="DC368">
            <v>13</v>
          </cell>
          <cell r="DD368">
            <v>10</v>
          </cell>
          <cell r="DE368">
            <v>0</v>
          </cell>
          <cell r="DF368">
            <v>947</v>
          </cell>
          <cell r="DG368">
            <v>758</v>
          </cell>
          <cell r="DH368">
            <v>645</v>
          </cell>
          <cell r="DI368">
            <v>113</v>
          </cell>
          <cell r="DJ368">
            <v>93</v>
          </cell>
          <cell r="DK368">
            <v>65</v>
          </cell>
          <cell r="DL368">
            <v>26</v>
          </cell>
          <cell r="DM368">
            <v>17</v>
          </cell>
          <cell r="DN368">
            <v>20</v>
          </cell>
          <cell r="DO368">
            <v>5</v>
          </cell>
          <cell r="DP368">
            <v>15</v>
          </cell>
          <cell r="DQ368">
            <v>0</v>
          </cell>
          <cell r="DR368">
            <v>1658</v>
          </cell>
          <cell r="DS368">
            <v>1382</v>
          </cell>
          <cell r="DT368">
            <v>1216</v>
          </cell>
          <cell r="DU368">
            <v>166</v>
          </cell>
          <cell r="DV368">
            <v>119</v>
          </cell>
          <cell r="DW368">
            <v>58</v>
          </cell>
          <cell r="DX368">
            <v>60</v>
          </cell>
          <cell r="DY368">
            <v>33</v>
          </cell>
          <cell r="DZ368" t="str">
            <v>*</v>
          </cell>
          <cell r="EA368" t="str">
            <v>*</v>
          </cell>
          <cell r="EB368">
            <v>38</v>
          </cell>
          <cell r="EC368" t="str">
            <v>*</v>
          </cell>
          <cell r="ED368">
            <v>539</v>
          </cell>
          <cell r="EE368">
            <v>474</v>
          </cell>
          <cell r="EF368">
            <v>291</v>
          </cell>
          <cell r="EG368">
            <v>183</v>
          </cell>
          <cell r="EH368">
            <v>147</v>
          </cell>
          <cell r="EI368">
            <v>116</v>
          </cell>
          <cell r="EJ368">
            <v>31</v>
          </cell>
          <cell r="EK368">
            <v>12</v>
          </cell>
          <cell r="EL368">
            <v>32</v>
          </cell>
          <cell r="EM368">
            <v>19</v>
          </cell>
          <cell r="EN368">
            <v>13</v>
          </cell>
          <cell r="EO368">
            <v>4</v>
          </cell>
          <cell r="EP368">
            <v>162</v>
          </cell>
          <cell r="EQ368">
            <v>141</v>
          </cell>
          <cell r="ER368">
            <v>42</v>
          </cell>
          <cell r="ES368">
            <v>99</v>
          </cell>
          <cell r="ET368">
            <v>90</v>
          </cell>
          <cell r="EU368">
            <v>82</v>
          </cell>
          <cell r="EV368">
            <v>8</v>
          </cell>
          <cell r="EW368">
            <v>6</v>
          </cell>
          <cell r="EX368" t="str">
            <v>*</v>
          </cell>
          <cell r="EY368" t="str">
            <v>*</v>
          </cell>
          <cell r="EZ368">
            <v>0</v>
          </cell>
          <cell r="FA368" t="str">
            <v>*</v>
          </cell>
          <cell r="FB368">
            <v>1498</v>
          </cell>
          <cell r="FC368">
            <v>1252</v>
          </cell>
          <cell r="FD368">
            <v>828</v>
          </cell>
          <cell r="FE368">
            <v>424</v>
          </cell>
          <cell r="FF368">
            <v>365</v>
          </cell>
          <cell r="FG368">
            <v>287</v>
          </cell>
          <cell r="FH368">
            <v>77</v>
          </cell>
          <cell r="FI368">
            <v>50</v>
          </cell>
          <cell r="FJ368" t="str">
            <v>*</v>
          </cell>
          <cell r="FK368">
            <v>37</v>
          </cell>
          <cell r="FL368" t="str">
            <v>*</v>
          </cell>
          <cell r="FM368" t="str">
            <v>*</v>
          </cell>
          <cell r="FN368">
            <v>2136</v>
          </cell>
          <cell r="FO368">
            <v>1758</v>
          </cell>
          <cell r="FP368">
            <v>1585</v>
          </cell>
          <cell r="FQ368">
            <v>173</v>
          </cell>
          <cell r="FR368">
            <v>116</v>
          </cell>
          <cell r="FS368">
            <v>61</v>
          </cell>
          <cell r="FT368">
            <v>53</v>
          </cell>
          <cell r="FU368">
            <v>25</v>
          </cell>
          <cell r="FV368">
            <v>54</v>
          </cell>
          <cell r="FW368">
            <v>5</v>
          </cell>
          <cell r="FX368">
            <v>49</v>
          </cell>
          <cell r="FY368">
            <v>3</v>
          </cell>
          <cell r="FZ368">
            <v>262</v>
          </cell>
          <cell r="GA368">
            <v>234</v>
          </cell>
          <cell r="GB368">
            <v>153</v>
          </cell>
          <cell r="GC368">
            <v>81</v>
          </cell>
          <cell r="GD368">
            <v>61</v>
          </cell>
          <cell r="GE368">
            <v>46</v>
          </cell>
          <cell r="GF368">
            <v>15</v>
          </cell>
          <cell r="GG368">
            <v>6</v>
          </cell>
          <cell r="GH368" t="str">
            <v>*</v>
          </cell>
          <cell r="GI368">
            <v>10</v>
          </cell>
          <cell r="GJ368" t="str">
            <v>*</v>
          </cell>
          <cell r="GK368" t="str">
            <v>*</v>
          </cell>
          <cell r="GL368">
            <v>0</v>
          </cell>
          <cell r="GM368">
            <v>0</v>
          </cell>
          <cell r="GN368">
            <v>0</v>
          </cell>
          <cell r="GO368">
            <v>0</v>
          </cell>
          <cell r="GP368">
            <v>0</v>
          </cell>
          <cell r="GQ368">
            <v>0</v>
          </cell>
          <cell r="GR368">
            <v>0</v>
          </cell>
          <cell r="GS368">
            <v>0</v>
          </cell>
          <cell r="GT368">
            <v>0</v>
          </cell>
          <cell r="GU368">
            <v>0</v>
          </cell>
          <cell r="GV368">
            <v>0</v>
          </cell>
          <cell r="GW368">
            <v>0</v>
          </cell>
          <cell r="GX368">
            <v>1682</v>
          </cell>
          <cell r="GY368">
            <v>1411</v>
          </cell>
          <cell r="GZ368">
            <v>979</v>
          </cell>
          <cell r="HA368">
            <v>432</v>
          </cell>
          <cell r="HB368">
            <v>370</v>
          </cell>
          <cell r="HC368">
            <v>288</v>
          </cell>
          <cell r="HD368">
            <v>81</v>
          </cell>
          <cell r="HE368">
            <v>50</v>
          </cell>
          <cell r="HF368">
            <v>59</v>
          </cell>
          <cell r="HG368">
            <v>38</v>
          </cell>
          <cell r="HH368">
            <v>20</v>
          </cell>
          <cell r="HI368">
            <v>3</v>
          </cell>
          <cell r="HJ368">
            <v>0</v>
          </cell>
          <cell r="HK368">
            <v>0</v>
          </cell>
          <cell r="HL368">
            <v>0</v>
          </cell>
          <cell r="HM368">
            <v>0</v>
          </cell>
          <cell r="HN368">
            <v>0</v>
          </cell>
          <cell r="HO368">
            <v>0</v>
          </cell>
          <cell r="HP368">
            <v>0</v>
          </cell>
          <cell r="HQ368">
            <v>0</v>
          </cell>
          <cell r="HR368">
            <v>0</v>
          </cell>
          <cell r="HS368">
            <v>0</v>
          </cell>
          <cell r="HT368">
            <v>0</v>
          </cell>
          <cell r="HU368">
            <v>0</v>
          </cell>
          <cell r="HV368">
            <v>1653</v>
          </cell>
          <cell r="HW368">
            <v>1377</v>
          </cell>
          <cell r="HX368">
            <v>1123</v>
          </cell>
          <cell r="HY368">
            <v>254</v>
          </cell>
          <cell r="HZ368">
            <v>203</v>
          </cell>
          <cell r="IA368">
            <v>136</v>
          </cell>
          <cell r="IB368">
            <v>67</v>
          </cell>
          <cell r="IC368">
            <v>31</v>
          </cell>
          <cell r="ID368">
            <v>47</v>
          </cell>
          <cell r="IE368">
            <v>10</v>
          </cell>
          <cell r="IF368">
            <v>37</v>
          </cell>
          <cell r="IG368">
            <v>4</v>
          </cell>
          <cell r="IH368">
            <v>2243</v>
          </cell>
          <cell r="II368">
            <v>1867</v>
          </cell>
          <cell r="IJ368">
            <v>1443</v>
          </cell>
          <cell r="IK368">
            <v>424</v>
          </cell>
          <cell r="IL368">
            <v>339</v>
          </cell>
          <cell r="IM368">
            <v>258</v>
          </cell>
          <cell r="IN368">
            <v>78</v>
          </cell>
          <cell r="IO368">
            <v>50</v>
          </cell>
          <cell r="IP368">
            <v>82</v>
          </cell>
          <cell r="IQ368">
            <v>42</v>
          </cell>
          <cell r="IR368">
            <v>39</v>
          </cell>
          <cell r="IS368">
            <v>3</v>
          </cell>
        </row>
        <row r="369">
          <cell r="A369" t="str">
            <v>Uckermark</v>
          </cell>
          <cell r="B369">
            <v>6128</v>
          </cell>
          <cell r="C369">
            <v>4755</v>
          </cell>
          <cell r="D369">
            <v>4041</v>
          </cell>
          <cell r="E369">
            <v>714</v>
          </cell>
          <cell r="F369">
            <v>606</v>
          </cell>
          <cell r="G369">
            <v>426</v>
          </cell>
          <cell r="H369">
            <v>179</v>
          </cell>
          <cell r="I369">
            <v>105</v>
          </cell>
          <cell r="J369">
            <v>89</v>
          </cell>
          <cell r="K369">
            <v>22</v>
          </cell>
          <cell r="L369">
            <v>67</v>
          </cell>
          <cell r="M369">
            <v>19</v>
          </cell>
          <cell r="N369">
            <v>3321</v>
          </cell>
          <cell r="O369">
            <v>2576</v>
          </cell>
          <cell r="P369">
            <v>2195</v>
          </cell>
          <cell r="Q369">
            <v>381</v>
          </cell>
          <cell r="R369">
            <v>325</v>
          </cell>
          <cell r="S369">
            <v>234</v>
          </cell>
          <cell r="T369">
            <v>90</v>
          </cell>
          <cell r="U369">
            <v>53</v>
          </cell>
          <cell r="V369">
            <v>48</v>
          </cell>
          <cell r="W369">
            <v>12</v>
          </cell>
          <cell r="X369">
            <v>36</v>
          </cell>
          <cell r="Y369">
            <v>8</v>
          </cell>
          <cell r="Z369">
            <v>2807</v>
          </cell>
          <cell r="AA369">
            <v>2179</v>
          </cell>
          <cell r="AB369">
            <v>1846</v>
          </cell>
          <cell r="AC369">
            <v>333</v>
          </cell>
          <cell r="AD369">
            <v>281</v>
          </cell>
          <cell r="AE369">
            <v>192</v>
          </cell>
          <cell r="AF369">
            <v>89</v>
          </cell>
          <cell r="AG369">
            <v>52</v>
          </cell>
          <cell r="AH369">
            <v>41</v>
          </cell>
          <cell r="AI369">
            <v>10</v>
          </cell>
          <cell r="AJ369">
            <v>31</v>
          </cell>
          <cell r="AK369">
            <v>11</v>
          </cell>
          <cell r="AL369">
            <v>451</v>
          </cell>
          <cell r="AM369">
            <v>350</v>
          </cell>
          <cell r="AN369">
            <v>275</v>
          </cell>
          <cell r="AO369">
            <v>75</v>
          </cell>
          <cell r="AP369">
            <v>65</v>
          </cell>
          <cell r="AQ369">
            <v>56</v>
          </cell>
          <cell r="AR369">
            <v>9</v>
          </cell>
          <cell r="AS369">
            <v>5</v>
          </cell>
          <cell r="AT369" t="str">
            <v>*</v>
          </cell>
          <cell r="AU369">
            <v>5</v>
          </cell>
          <cell r="AV369" t="str">
            <v>*</v>
          </cell>
          <cell r="AW369" t="str">
            <v>*</v>
          </cell>
          <cell r="AX369">
            <v>1277</v>
          </cell>
          <cell r="AY369">
            <v>954</v>
          </cell>
          <cell r="AZ369">
            <v>802</v>
          </cell>
          <cell r="BA369">
            <v>152</v>
          </cell>
          <cell r="BB369">
            <v>136</v>
          </cell>
          <cell r="BC369">
            <v>110</v>
          </cell>
          <cell r="BD369">
            <v>25</v>
          </cell>
          <cell r="BE369">
            <v>12</v>
          </cell>
          <cell r="BF369">
            <v>13</v>
          </cell>
          <cell r="BG369">
            <v>5</v>
          </cell>
          <cell r="BH369">
            <v>8</v>
          </cell>
          <cell r="BI369">
            <v>3</v>
          </cell>
          <cell r="BJ369">
            <v>1293</v>
          </cell>
          <cell r="BK369">
            <v>1028</v>
          </cell>
          <cell r="BL369">
            <v>849</v>
          </cell>
          <cell r="BM369">
            <v>179</v>
          </cell>
          <cell r="BN369">
            <v>163</v>
          </cell>
          <cell r="BO369">
            <v>125</v>
          </cell>
          <cell r="BP369">
            <v>38</v>
          </cell>
          <cell r="BQ369">
            <v>19</v>
          </cell>
          <cell r="BR369">
            <v>11</v>
          </cell>
          <cell r="BS369">
            <v>6</v>
          </cell>
          <cell r="BT369">
            <v>5</v>
          </cell>
          <cell r="BU369">
            <v>5</v>
          </cell>
          <cell r="BV369">
            <v>1316</v>
          </cell>
          <cell r="BW369">
            <v>1017</v>
          </cell>
          <cell r="BX369">
            <v>854</v>
          </cell>
          <cell r="BY369">
            <v>163</v>
          </cell>
          <cell r="BZ369">
            <v>137</v>
          </cell>
          <cell r="CA369">
            <v>95</v>
          </cell>
          <cell r="CB369">
            <v>42</v>
          </cell>
          <cell r="CC369">
            <v>24</v>
          </cell>
          <cell r="CD369">
            <v>18</v>
          </cell>
          <cell r="CE369" t="str">
            <v>*</v>
          </cell>
          <cell r="CF369" t="str">
            <v>*</v>
          </cell>
          <cell r="CG369">
            <v>8</v>
          </cell>
          <cell r="CH369">
            <v>1784</v>
          </cell>
          <cell r="CI369">
            <v>1400</v>
          </cell>
          <cell r="CJ369">
            <v>1259</v>
          </cell>
          <cell r="CK369">
            <v>141</v>
          </cell>
          <cell r="CL369">
            <v>103</v>
          </cell>
          <cell r="CM369">
            <v>39</v>
          </cell>
          <cell r="CN369">
            <v>64</v>
          </cell>
          <cell r="CO369">
            <v>45</v>
          </cell>
          <cell r="CP369" t="str">
            <v>*</v>
          </cell>
          <cell r="CQ369" t="str">
            <v>*</v>
          </cell>
          <cell r="CR369">
            <v>34</v>
          </cell>
          <cell r="CS369" t="str">
            <v>*</v>
          </cell>
          <cell r="CT369">
            <v>1535</v>
          </cell>
          <cell r="CU369">
            <v>1181</v>
          </cell>
          <cell r="CV369">
            <v>887</v>
          </cell>
          <cell r="CW369">
            <v>294</v>
          </cell>
          <cell r="CX369">
            <v>259</v>
          </cell>
          <cell r="CY369">
            <v>228</v>
          </cell>
          <cell r="CZ369">
            <v>30</v>
          </cell>
          <cell r="DA369">
            <v>16</v>
          </cell>
          <cell r="DB369">
            <v>26</v>
          </cell>
          <cell r="DC369">
            <v>11</v>
          </cell>
          <cell r="DD369">
            <v>15</v>
          </cell>
          <cell r="DE369">
            <v>9</v>
          </cell>
          <cell r="DF369">
            <v>1971</v>
          </cell>
          <cell r="DG369">
            <v>1498</v>
          </cell>
          <cell r="DH369">
            <v>1305</v>
          </cell>
          <cell r="DI369">
            <v>193</v>
          </cell>
          <cell r="DJ369">
            <v>167</v>
          </cell>
          <cell r="DK369">
            <v>81</v>
          </cell>
          <cell r="DL369">
            <v>86</v>
          </cell>
          <cell r="DM369">
            <v>54</v>
          </cell>
          <cell r="DN369" t="str">
            <v>*</v>
          </cell>
          <cell r="DO369" t="str">
            <v>*</v>
          </cell>
          <cell r="DP369">
            <v>19</v>
          </cell>
          <cell r="DQ369" t="str">
            <v>*</v>
          </cell>
          <cell r="DR369">
            <v>2098</v>
          </cell>
          <cell r="DS369">
            <v>1663</v>
          </cell>
          <cell r="DT369">
            <v>1560</v>
          </cell>
          <cell r="DU369">
            <v>103</v>
          </cell>
          <cell r="DV369">
            <v>78</v>
          </cell>
          <cell r="DW369">
            <v>33</v>
          </cell>
          <cell r="DX369">
            <v>45</v>
          </cell>
          <cell r="DY369">
            <v>28</v>
          </cell>
          <cell r="DZ369" t="str">
            <v>*</v>
          </cell>
          <cell r="EA369" t="str">
            <v>*</v>
          </cell>
          <cell r="EB369">
            <v>22</v>
          </cell>
          <cell r="EC369" t="str">
            <v>*</v>
          </cell>
          <cell r="ED369">
            <v>419</v>
          </cell>
          <cell r="EE369">
            <v>332</v>
          </cell>
          <cell r="EF369">
            <v>244</v>
          </cell>
          <cell r="EG369">
            <v>88</v>
          </cell>
          <cell r="EH369">
            <v>74</v>
          </cell>
          <cell r="EI369">
            <v>61</v>
          </cell>
          <cell r="EJ369">
            <v>13</v>
          </cell>
          <cell r="EK369">
            <v>3</v>
          </cell>
          <cell r="EL369">
            <v>10</v>
          </cell>
          <cell r="EM369" t="str">
            <v>*</v>
          </cell>
          <cell r="EN369" t="str">
            <v>*</v>
          </cell>
          <cell r="EO369">
            <v>4</v>
          </cell>
          <cell r="EP369">
            <v>105</v>
          </cell>
          <cell r="EQ369">
            <v>81</v>
          </cell>
          <cell r="ER369">
            <v>45</v>
          </cell>
          <cell r="ES369">
            <v>36</v>
          </cell>
          <cell r="ET369">
            <v>28</v>
          </cell>
          <cell r="EU369">
            <v>23</v>
          </cell>
          <cell r="EV369">
            <v>5</v>
          </cell>
          <cell r="EW369">
            <v>4</v>
          </cell>
          <cell r="EX369" t="str">
            <v>*</v>
          </cell>
          <cell r="EY369">
            <v>4</v>
          </cell>
          <cell r="EZ369" t="str">
            <v>*</v>
          </cell>
          <cell r="FA369" t="str">
            <v>*</v>
          </cell>
          <cell r="FB369">
            <v>2308</v>
          </cell>
          <cell r="FC369">
            <v>1783</v>
          </cell>
          <cell r="FD369">
            <v>1300</v>
          </cell>
          <cell r="FE369">
            <v>483</v>
          </cell>
          <cell r="FF369">
            <v>432</v>
          </cell>
          <cell r="FG369">
            <v>347</v>
          </cell>
          <cell r="FH369">
            <v>84</v>
          </cell>
          <cell r="FI369">
            <v>55</v>
          </cell>
          <cell r="FJ369">
            <v>39</v>
          </cell>
          <cell r="FK369">
            <v>17</v>
          </cell>
          <cell r="FL369">
            <v>22</v>
          </cell>
          <cell r="FM369">
            <v>12</v>
          </cell>
          <cell r="FN369">
            <v>3604</v>
          </cell>
          <cell r="FO369">
            <v>2798</v>
          </cell>
          <cell r="FP369">
            <v>2613</v>
          </cell>
          <cell r="FQ369">
            <v>185</v>
          </cell>
          <cell r="FR369">
            <v>139</v>
          </cell>
          <cell r="FS369">
            <v>55</v>
          </cell>
          <cell r="FT369">
            <v>84</v>
          </cell>
          <cell r="FU369">
            <v>46</v>
          </cell>
          <cell r="FV369">
            <v>42</v>
          </cell>
          <cell r="FW369">
            <v>4</v>
          </cell>
          <cell r="FX369">
            <v>38</v>
          </cell>
          <cell r="FY369">
            <v>4</v>
          </cell>
          <cell r="FZ369">
            <v>171</v>
          </cell>
          <cell r="GA369">
            <v>138</v>
          </cell>
          <cell r="GB369">
            <v>100</v>
          </cell>
          <cell r="GC369">
            <v>38</v>
          </cell>
          <cell r="GD369">
            <v>30</v>
          </cell>
          <cell r="GE369">
            <v>21</v>
          </cell>
          <cell r="GF369">
            <v>9</v>
          </cell>
          <cell r="GG369" t="str">
            <v>*</v>
          </cell>
          <cell r="GH369">
            <v>5</v>
          </cell>
          <cell r="GI369">
            <v>0</v>
          </cell>
          <cell r="GJ369">
            <v>5</v>
          </cell>
          <cell r="GK369">
            <v>3</v>
          </cell>
          <cell r="GL369">
            <v>45</v>
          </cell>
          <cell r="GM369">
            <v>36</v>
          </cell>
          <cell r="GN369">
            <v>28</v>
          </cell>
          <cell r="GO369">
            <v>8</v>
          </cell>
          <cell r="GP369">
            <v>5</v>
          </cell>
          <cell r="GQ369" t="str">
            <v>*</v>
          </cell>
          <cell r="GR369" t="str">
            <v>*</v>
          </cell>
          <cell r="GS369" t="str">
            <v>*</v>
          </cell>
          <cell r="GT369">
            <v>3</v>
          </cell>
          <cell r="GU369" t="str">
            <v>*</v>
          </cell>
          <cell r="GV369" t="str">
            <v>*</v>
          </cell>
          <cell r="GW369">
            <v>0</v>
          </cell>
          <cell r="GX369">
            <v>3663</v>
          </cell>
          <cell r="GY369">
            <v>2815</v>
          </cell>
          <cell r="GZ369">
            <v>2267</v>
          </cell>
          <cell r="HA369">
            <v>548</v>
          </cell>
          <cell r="HB369">
            <v>480</v>
          </cell>
          <cell r="HC369">
            <v>360</v>
          </cell>
          <cell r="HD369">
            <v>119</v>
          </cell>
          <cell r="HE369">
            <v>72</v>
          </cell>
          <cell r="HF369">
            <v>56</v>
          </cell>
          <cell r="HG369">
            <v>19</v>
          </cell>
          <cell r="HH369">
            <v>37</v>
          </cell>
          <cell r="HI369">
            <v>12</v>
          </cell>
          <cell r="HJ369">
            <v>45</v>
          </cell>
          <cell r="HK369">
            <v>36</v>
          </cell>
          <cell r="HL369">
            <v>28</v>
          </cell>
          <cell r="HM369">
            <v>8</v>
          </cell>
          <cell r="HN369">
            <v>5</v>
          </cell>
          <cell r="HO369" t="str">
            <v>*</v>
          </cell>
          <cell r="HP369" t="str">
            <v>*</v>
          </cell>
          <cell r="HQ369" t="str">
            <v>*</v>
          </cell>
          <cell r="HR369">
            <v>3</v>
          </cell>
          <cell r="HS369" t="str">
            <v>*</v>
          </cell>
          <cell r="HT369" t="str">
            <v>*</v>
          </cell>
          <cell r="HU369">
            <v>0</v>
          </cell>
          <cell r="HV369">
            <v>1532</v>
          </cell>
          <cell r="HW369">
            <v>1298</v>
          </cell>
          <cell r="HX369">
            <v>1149</v>
          </cell>
          <cell r="HY369">
            <v>149</v>
          </cell>
          <cell r="HZ369">
            <v>121</v>
          </cell>
          <cell r="IA369">
            <v>89</v>
          </cell>
          <cell r="IB369">
            <v>32</v>
          </cell>
          <cell r="IC369">
            <v>19</v>
          </cell>
          <cell r="ID369">
            <v>19</v>
          </cell>
          <cell r="IE369">
            <v>5</v>
          </cell>
          <cell r="IF369">
            <v>14</v>
          </cell>
          <cell r="IG369">
            <v>9</v>
          </cell>
          <cell r="IH369">
            <v>4596</v>
          </cell>
          <cell r="II369">
            <v>3457</v>
          </cell>
          <cell r="IJ369">
            <v>2892</v>
          </cell>
          <cell r="IK369">
            <v>565</v>
          </cell>
          <cell r="IL369">
            <v>485</v>
          </cell>
          <cell r="IM369">
            <v>337</v>
          </cell>
          <cell r="IN369">
            <v>147</v>
          </cell>
          <cell r="IO369">
            <v>86</v>
          </cell>
          <cell r="IP369">
            <v>70</v>
          </cell>
          <cell r="IQ369">
            <v>17</v>
          </cell>
          <cell r="IR369">
            <v>53</v>
          </cell>
          <cell r="IS369">
            <v>10</v>
          </cell>
        </row>
        <row r="370">
          <cell r="A370" t="str">
            <v>Rostock, Hansestadt</v>
          </cell>
          <cell r="B370">
            <v>6757</v>
          </cell>
          <cell r="C370">
            <v>5544</v>
          </cell>
          <cell r="D370">
            <v>4271</v>
          </cell>
          <cell r="E370">
            <v>1273</v>
          </cell>
          <cell r="F370">
            <v>1025</v>
          </cell>
          <cell r="G370">
            <v>768</v>
          </cell>
          <cell r="H370">
            <v>251</v>
          </cell>
          <cell r="I370">
            <v>135</v>
          </cell>
          <cell r="J370">
            <v>235</v>
          </cell>
          <cell r="K370">
            <v>128</v>
          </cell>
          <cell r="L370">
            <v>106</v>
          </cell>
          <cell r="M370">
            <v>13</v>
          </cell>
          <cell r="N370">
            <v>3979</v>
          </cell>
          <cell r="O370">
            <v>3256</v>
          </cell>
          <cell r="P370">
            <v>2559</v>
          </cell>
          <cell r="Q370">
            <v>697</v>
          </cell>
          <cell r="R370">
            <v>549</v>
          </cell>
          <cell r="S370">
            <v>415</v>
          </cell>
          <cell r="T370">
            <v>132</v>
          </cell>
          <cell r="U370">
            <v>63</v>
          </cell>
          <cell r="V370">
            <v>141</v>
          </cell>
          <cell r="W370">
            <v>79</v>
          </cell>
          <cell r="X370">
            <v>61</v>
          </cell>
          <cell r="Y370">
            <v>7</v>
          </cell>
          <cell r="Z370">
            <v>2778</v>
          </cell>
          <cell r="AA370">
            <v>2288</v>
          </cell>
          <cell r="AB370">
            <v>1712</v>
          </cell>
          <cell r="AC370">
            <v>576</v>
          </cell>
          <cell r="AD370">
            <v>476</v>
          </cell>
          <cell r="AE370">
            <v>353</v>
          </cell>
          <cell r="AF370">
            <v>119</v>
          </cell>
          <cell r="AG370">
            <v>72</v>
          </cell>
          <cell r="AH370">
            <v>94</v>
          </cell>
          <cell r="AI370">
            <v>49</v>
          </cell>
          <cell r="AJ370">
            <v>45</v>
          </cell>
          <cell r="AK370">
            <v>6</v>
          </cell>
          <cell r="AL370">
            <v>628</v>
          </cell>
          <cell r="AM370">
            <v>511</v>
          </cell>
          <cell r="AN370">
            <v>377</v>
          </cell>
          <cell r="AO370">
            <v>134</v>
          </cell>
          <cell r="AP370">
            <v>98</v>
          </cell>
          <cell r="AQ370">
            <v>90</v>
          </cell>
          <cell r="AR370">
            <v>7</v>
          </cell>
          <cell r="AS370" t="str">
            <v>*</v>
          </cell>
          <cell r="AT370" t="str">
            <v>*</v>
          </cell>
          <cell r="AU370" t="str">
            <v>*</v>
          </cell>
          <cell r="AV370">
            <v>20</v>
          </cell>
          <cell r="AW370" t="str">
            <v>*</v>
          </cell>
          <cell r="AX370">
            <v>1826</v>
          </cell>
          <cell r="AY370">
            <v>1491</v>
          </cell>
          <cell r="AZ370">
            <v>1175</v>
          </cell>
          <cell r="BA370">
            <v>316</v>
          </cell>
          <cell r="BB370">
            <v>254</v>
          </cell>
          <cell r="BC370">
            <v>208</v>
          </cell>
          <cell r="BD370">
            <v>45</v>
          </cell>
          <cell r="BE370" t="str">
            <v>*</v>
          </cell>
          <cell r="BF370" t="str">
            <v>*</v>
          </cell>
          <cell r="BG370">
            <v>44</v>
          </cell>
          <cell r="BH370" t="str">
            <v>*</v>
          </cell>
          <cell r="BI370" t="str">
            <v>*</v>
          </cell>
          <cell r="BJ370">
            <v>1675</v>
          </cell>
          <cell r="BK370">
            <v>1401</v>
          </cell>
          <cell r="BL370">
            <v>1085</v>
          </cell>
          <cell r="BM370">
            <v>316</v>
          </cell>
          <cell r="BN370">
            <v>267</v>
          </cell>
          <cell r="BO370">
            <v>197</v>
          </cell>
          <cell r="BP370">
            <v>68</v>
          </cell>
          <cell r="BQ370">
            <v>39</v>
          </cell>
          <cell r="BR370">
            <v>44</v>
          </cell>
          <cell r="BS370" t="str">
            <v>*</v>
          </cell>
          <cell r="BT370" t="str">
            <v>*</v>
          </cell>
          <cell r="BU370">
            <v>5</v>
          </cell>
          <cell r="BV370">
            <v>1295</v>
          </cell>
          <cell r="BW370">
            <v>1064</v>
          </cell>
          <cell r="BX370">
            <v>788</v>
          </cell>
          <cell r="BY370">
            <v>276</v>
          </cell>
          <cell r="BZ370">
            <v>226</v>
          </cell>
          <cell r="CA370">
            <v>170</v>
          </cell>
          <cell r="CB370">
            <v>55</v>
          </cell>
          <cell r="CC370">
            <v>33</v>
          </cell>
          <cell r="CD370">
            <v>47</v>
          </cell>
          <cell r="CE370">
            <v>25</v>
          </cell>
          <cell r="CF370">
            <v>22</v>
          </cell>
          <cell r="CG370">
            <v>3</v>
          </cell>
          <cell r="CH370">
            <v>1333</v>
          </cell>
          <cell r="CI370">
            <v>1077</v>
          </cell>
          <cell r="CJ370">
            <v>846</v>
          </cell>
          <cell r="CK370">
            <v>231</v>
          </cell>
          <cell r="CL370">
            <v>180</v>
          </cell>
          <cell r="CM370">
            <v>103</v>
          </cell>
          <cell r="CN370">
            <v>76</v>
          </cell>
          <cell r="CO370">
            <v>47</v>
          </cell>
          <cell r="CP370" t="str">
            <v>*</v>
          </cell>
          <cell r="CQ370">
            <v>16</v>
          </cell>
          <cell r="CR370">
            <v>33</v>
          </cell>
          <cell r="CS370" t="str">
            <v>*</v>
          </cell>
          <cell r="CT370">
            <v>1049</v>
          </cell>
          <cell r="CU370">
            <v>882</v>
          </cell>
          <cell r="CV370">
            <v>610</v>
          </cell>
          <cell r="CW370">
            <v>272</v>
          </cell>
          <cell r="CX370">
            <v>215</v>
          </cell>
          <cell r="CY370">
            <v>182</v>
          </cell>
          <cell r="CZ370">
            <v>30</v>
          </cell>
          <cell r="DA370">
            <v>8</v>
          </cell>
          <cell r="DB370" t="str">
            <v>*</v>
          </cell>
          <cell r="DC370">
            <v>43</v>
          </cell>
          <cell r="DD370" t="str">
            <v>*</v>
          </cell>
          <cell r="DE370" t="str">
            <v>*</v>
          </cell>
          <cell r="DF370">
            <v>1937</v>
          </cell>
          <cell r="DG370">
            <v>1613</v>
          </cell>
          <cell r="DH370">
            <v>1401</v>
          </cell>
          <cell r="DI370">
            <v>212</v>
          </cell>
          <cell r="DJ370">
            <v>160</v>
          </cell>
          <cell r="DK370">
            <v>100</v>
          </cell>
          <cell r="DL370">
            <v>60</v>
          </cell>
          <cell r="DM370">
            <v>36</v>
          </cell>
          <cell r="DN370">
            <v>48</v>
          </cell>
          <cell r="DO370">
            <v>13</v>
          </cell>
          <cell r="DP370">
            <v>35</v>
          </cell>
          <cell r="DQ370">
            <v>4</v>
          </cell>
          <cell r="DR370">
            <v>2270</v>
          </cell>
          <cell r="DS370">
            <v>1845</v>
          </cell>
          <cell r="DT370">
            <v>1572</v>
          </cell>
          <cell r="DU370">
            <v>273</v>
          </cell>
          <cell r="DV370">
            <v>212</v>
          </cell>
          <cell r="DW370">
            <v>122</v>
          </cell>
          <cell r="DX370">
            <v>89</v>
          </cell>
          <cell r="DY370">
            <v>56</v>
          </cell>
          <cell r="DZ370" t="str">
            <v>*</v>
          </cell>
          <cell r="EA370">
            <v>18</v>
          </cell>
          <cell r="EB370">
            <v>41</v>
          </cell>
          <cell r="EC370" t="str">
            <v>*</v>
          </cell>
          <cell r="ED370">
            <v>1260</v>
          </cell>
          <cell r="EE370">
            <v>1011</v>
          </cell>
          <cell r="EF370">
            <v>631</v>
          </cell>
          <cell r="EG370">
            <v>380</v>
          </cell>
          <cell r="EH370">
            <v>317</v>
          </cell>
          <cell r="EI370">
            <v>257</v>
          </cell>
          <cell r="EJ370">
            <v>59</v>
          </cell>
          <cell r="EK370">
            <v>27</v>
          </cell>
          <cell r="EL370">
            <v>58</v>
          </cell>
          <cell r="EM370">
            <v>43</v>
          </cell>
          <cell r="EN370">
            <v>15</v>
          </cell>
          <cell r="EO370">
            <v>5</v>
          </cell>
          <cell r="EP370">
            <v>241</v>
          </cell>
          <cell r="EQ370">
            <v>193</v>
          </cell>
          <cell r="ER370">
            <v>57</v>
          </cell>
          <cell r="ES370">
            <v>136</v>
          </cell>
          <cell r="ET370">
            <v>121</v>
          </cell>
          <cell r="EU370">
            <v>107</v>
          </cell>
          <cell r="EV370">
            <v>13</v>
          </cell>
          <cell r="EW370">
            <v>8</v>
          </cell>
          <cell r="EX370" t="str">
            <v>*</v>
          </cell>
          <cell r="EY370">
            <v>11</v>
          </cell>
          <cell r="EZ370" t="str">
            <v>*</v>
          </cell>
          <cell r="FA370" t="str">
            <v>*</v>
          </cell>
          <cell r="FB370">
            <v>2593</v>
          </cell>
          <cell r="FC370">
            <v>2187</v>
          </cell>
          <cell r="FD370">
            <v>1399</v>
          </cell>
          <cell r="FE370">
            <v>788</v>
          </cell>
          <cell r="FF370">
            <v>653</v>
          </cell>
          <cell r="FG370">
            <v>530</v>
          </cell>
          <cell r="FH370">
            <v>118</v>
          </cell>
          <cell r="FI370">
            <v>60</v>
          </cell>
          <cell r="FJ370">
            <v>126</v>
          </cell>
          <cell r="FK370">
            <v>86</v>
          </cell>
          <cell r="FL370">
            <v>39</v>
          </cell>
          <cell r="FM370">
            <v>9</v>
          </cell>
          <cell r="FN370">
            <v>3507</v>
          </cell>
          <cell r="FO370">
            <v>2843</v>
          </cell>
          <cell r="FP370">
            <v>2555</v>
          </cell>
          <cell r="FQ370">
            <v>288</v>
          </cell>
          <cell r="FR370">
            <v>205</v>
          </cell>
          <cell r="FS370">
            <v>112</v>
          </cell>
          <cell r="FT370">
            <v>93</v>
          </cell>
          <cell r="FU370">
            <v>57</v>
          </cell>
          <cell r="FV370" t="str">
            <v>*</v>
          </cell>
          <cell r="FW370" t="str">
            <v>*</v>
          </cell>
          <cell r="FX370">
            <v>61</v>
          </cell>
          <cell r="FY370" t="str">
            <v>*</v>
          </cell>
          <cell r="FZ370">
            <v>657</v>
          </cell>
          <cell r="GA370">
            <v>514</v>
          </cell>
          <cell r="GB370">
            <v>317</v>
          </cell>
          <cell r="GC370">
            <v>197</v>
          </cell>
          <cell r="GD370">
            <v>167</v>
          </cell>
          <cell r="GE370">
            <v>126</v>
          </cell>
          <cell r="GF370">
            <v>40</v>
          </cell>
          <cell r="GG370">
            <v>18</v>
          </cell>
          <cell r="GH370" t="str">
            <v>*</v>
          </cell>
          <cell r="GI370" t="str">
            <v>*</v>
          </cell>
          <cell r="GJ370">
            <v>6</v>
          </cell>
          <cell r="GK370" t="str">
            <v>*</v>
          </cell>
          <cell r="GL370">
            <v>0</v>
          </cell>
          <cell r="GM370">
            <v>0</v>
          </cell>
          <cell r="GN370">
            <v>0</v>
          </cell>
          <cell r="GO370">
            <v>0</v>
          </cell>
          <cell r="GP370">
            <v>0</v>
          </cell>
          <cell r="GQ370">
            <v>0</v>
          </cell>
          <cell r="GR370">
            <v>0</v>
          </cell>
          <cell r="GS370">
            <v>0</v>
          </cell>
          <cell r="GT370">
            <v>0</v>
          </cell>
          <cell r="GU370">
            <v>0</v>
          </cell>
          <cell r="GV370">
            <v>0</v>
          </cell>
          <cell r="GW370">
            <v>0</v>
          </cell>
          <cell r="GX370">
            <v>2742</v>
          </cell>
          <cell r="GY370">
            <v>2304</v>
          </cell>
          <cell r="GZ370">
            <v>1510</v>
          </cell>
          <cell r="HA370">
            <v>794</v>
          </cell>
          <cell r="HB370">
            <v>658</v>
          </cell>
          <cell r="HC370">
            <v>531</v>
          </cell>
          <cell r="HD370">
            <v>122</v>
          </cell>
          <cell r="HE370">
            <v>62</v>
          </cell>
          <cell r="HF370">
            <v>127</v>
          </cell>
          <cell r="HG370">
            <v>86</v>
          </cell>
          <cell r="HH370">
            <v>40</v>
          </cell>
          <cell r="HI370">
            <v>9</v>
          </cell>
          <cell r="HJ370">
            <v>0</v>
          </cell>
          <cell r="HK370">
            <v>0</v>
          </cell>
          <cell r="HL370">
            <v>0</v>
          </cell>
          <cell r="HM370">
            <v>0</v>
          </cell>
          <cell r="HN370">
            <v>0</v>
          </cell>
          <cell r="HO370">
            <v>0</v>
          </cell>
          <cell r="HP370">
            <v>0</v>
          </cell>
          <cell r="HQ370">
            <v>0</v>
          </cell>
          <cell r="HR370">
            <v>0</v>
          </cell>
          <cell r="HS370">
            <v>0</v>
          </cell>
          <cell r="HT370">
            <v>0</v>
          </cell>
          <cell r="HU370">
            <v>0</v>
          </cell>
          <cell r="HV370">
            <v>2034</v>
          </cell>
          <cell r="HW370">
            <v>1582</v>
          </cell>
          <cell r="HX370">
            <v>1309</v>
          </cell>
          <cell r="HY370">
            <v>273</v>
          </cell>
          <cell r="HZ370">
            <v>221</v>
          </cell>
          <cell r="IA370">
            <v>153</v>
          </cell>
          <cell r="IB370">
            <v>67</v>
          </cell>
          <cell r="IC370">
            <v>28</v>
          </cell>
          <cell r="ID370">
            <v>49</v>
          </cell>
          <cell r="IE370">
            <v>24</v>
          </cell>
          <cell r="IF370">
            <v>25</v>
          </cell>
          <cell r="IG370">
            <v>3</v>
          </cell>
          <cell r="IH370">
            <v>4723</v>
          </cell>
          <cell r="II370">
            <v>3962</v>
          </cell>
          <cell r="IJ370">
            <v>2962</v>
          </cell>
          <cell r="IK370">
            <v>1000</v>
          </cell>
          <cell r="IL370">
            <v>804</v>
          </cell>
          <cell r="IM370">
            <v>615</v>
          </cell>
          <cell r="IN370">
            <v>184</v>
          </cell>
          <cell r="IO370">
            <v>107</v>
          </cell>
          <cell r="IP370">
            <v>186</v>
          </cell>
          <cell r="IQ370">
            <v>104</v>
          </cell>
          <cell r="IR370">
            <v>81</v>
          </cell>
          <cell r="IS370">
            <v>10</v>
          </cell>
        </row>
        <row r="371">
          <cell r="A371" t="str">
            <v>Schwerin, Landeshauptstadt</v>
          </cell>
          <cell r="B371">
            <v>4088</v>
          </cell>
          <cell r="C371">
            <v>3469</v>
          </cell>
          <cell r="D371">
            <v>2358</v>
          </cell>
          <cell r="E371">
            <v>1111</v>
          </cell>
          <cell r="F371">
            <v>934</v>
          </cell>
          <cell r="G371">
            <v>799</v>
          </cell>
          <cell r="H371">
            <v>134</v>
          </cell>
          <cell r="I371">
            <v>71</v>
          </cell>
          <cell r="J371">
            <v>166</v>
          </cell>
          <cell r="K371">
            <v>99</v>
          </cell>
          <cell r="L371">
            <v>66</v>
          </cell>
          <cell r="M371">
            <v>11</v>
          </cell>
          <cell r="N371">
            <v>2353</v>
          </cell>
          <cell r="O371">
            <v>2018</v>
          </cell>
          <cell r="P371">
            <v>1353</v>
          </cell>
          <cell r="Q371">
            <v>665</v>
          </cell>
          <cell r="R371">
            <v>565</v>
          </cell>
          <cell r="S371">
            <v>492</v>
          </cell>
          <cell r="T371">
            <v>73</v>
          </cell>
          <cell r="U371">
            <v>35</v>
          </cell>
          <cell r="V371">
            <v>93</v>
          </cell>
          <cell r="W371">
            <v>51</v>
          </cell>
          <cell r="X371">
            <v>41</v>
          </cell>
          <cell r="Y371">
            <v>7</v>
          </cell>
          <cell r="Z371">
            <v>1735</v>
          </cell>
          <cell r="AA371">
            <v>1451</v>
          </cell>
          <cell r="AB371">
            <v>1005</v>
          </cell>
          <cell r="AC371">
            <v>446</v>
          </cell>
          <cell r="AD371">
            <v>369</v>
          </cell>
          <cell r="AE371">
            <v>307</v>
          </cell>
          <cell r="AF371">
            <v>61</v>
          </cell>
          <cell r="AG371">
            <v>36</v>
          </cell>
          <cell r="AH371">
            <v>73</v>
          </cell>
          <cell r="AI371">
            <v>48</v>
          </cell>
          <cell r="AJ371">
            <v>25</v>
          </cell>
          <cell r="AK371">
            <v>4</v>
          </cell>
          <cell r="AL371">
            <v>461</v>
          </cell>
          <cell r="AM371">
            <v>401</v>
          </cell>
          <cell r="AN371">
            <v>223</v>
          </cell>
          <cell r="AO371">
            <v>178</v>
          </cell>
          <cell r="AP371">
            <v>155</v>
          </cell>
          <cell r="AQ371">
            <v>149</v>
          </cell>
          <cell r="AR371">
            <v>6</v>
          </cell>
          <cell r="AS371">
            <v>3</v>
          </cell>
          <cell r="AT371" t="str">
            <v>*</v>
          </cell>
          <cell r="AU371">
            <v>14</v>
          </cell>
          <cell r="AV371">
            <v>7</v>
          </cell>
          <cell r="AW371" t="str">
            <v>*</v>
          </cell>
          <cell r="AX371">
            <v>1082</v>
          </cell>
          <cell r="AY371">
            <v>920</v>
          </cell>
          <cell r="AZ371">
            <v>654</v>
          </cell>
          <cell r="BA371">
            <v>266</v>
          </cell>
          <cell r="BB371">
            <v>229</v>
          </cell>
          <cell r="BC371">
            <v>210</v>
          </cell>
          <cell r="BD371">
            <v>19</v>
          </cell>
          <cell r="BE371">
            <v>7</v>
          </cell>
          <cell r="BF371">
            <v>34</v>
          </cell>
          <cell r="BG371">
            <v>22</v>
          </cell>
          <cell r="BH371">
            <v>12</v>
          </cell>
          <cell r="BI371">
            <v>3</v>
          </cell>
          <cell r="BJ371">
            <v>1012</v>
          </cell>
          <cell r="BK371">
            <v>858</v>
          </cell>
          <cell r="BL371">
            <v>611</v>
          </cell>
          <cell r="BM371">
            <v>247</v>
          </cell>
          <cell r="BN371">
            <v>211</v>
          </cell>
          <cell r="BO371">
            <v>180</v>
          </cell>
          <cell r="BP371">
            <v>30</v>
          </cell>
          <cell r="BQ371">
            <v>18</v>
          </cell>
          <cell r="BR371" t="str">
            <v>*</v>
          </cell>
          <cell r="BS371">
            <v>23</v>
          </cell>
          <cell r="BT371" t="str">
            <v>*</v>
          </cell>
          <cell r="BU371" t="str">
            <v>*</v>
          </cell>
          <cell r="BV371">
            <v>803</v>
          </cell>
          <cell r="BW371">
            <v>682</v>
          </cell>
          <cell r="BX371">
            <v>423</v>
          </cell>
          <cell r="BY371">
            <v>259</v>
          </cell>
          <cell r="BZ371">
            <v>210</v>
          </cell>
          <cell r="CA371">
            <v>171</v>
          </cell>
          <cell r="CB371">
            <v>39</v>
          </cell>
          <cell r="CC371">
            <v>23</v>
          </cell>
          <cell r="CD371">
            <v>45</v>
          </cell>
          <cell r="CE371">
            <v>29</v>
          </cell>
          <cell r="CF371">
            <v>16</v>
          </cell>
          <cell r="CG371">
            <v>4</v>
          </cell>
          <cell r="CH371">
            <v>730</v>
          </cell>
          <cell r="CI371">
            <v>608</v>
          </cell>
          <cell r="CJ371">
            <v>447</v>
          </cell>
          <cell r="CK371">
            <v>161</v>
          </cell>
          <cell r="CL371">
            <v>129</v>
          </cell>
          <cell r="CM371">
            <v>89</v>
          </cell>
          <cell r="CN371">
            <v>40</v>
          </cell>
          <cell r="CO371">
            <v>20</v>
          </cell>
          <cell r="CP371" t="str">
            <v>*</v>
          </cell>
          <cell r="CQ371">
            <v>11</v>
          </cell>
          <cell r="CR371" t="str">
            <v>*</v>
          </cell>
          <cell r="CS371" t="str">
            <v>*</v>
          </cell>
          <cell r="CT371">
            <v>691</v>
          </cell>
          <cell r="CU371">
            <v>596</v>
          </cell>
          <cell r="CV371">
            <v>348</v>
          </cell>
          <cell r="CW371">
            <v>248</v>
          </cell>
          <cell r="CX371">
            <v>216</v>
          </cell>
          <cell r="CY371">
            <v>200</v>
          </cell>
          <cell r="CZ371">
            <v>16</v>
          </cell>
          <cell r="DA371">
            <v>4</v>
          </cell>
          <cell r="DB371" t="str">
            <v>*</v>
          </cell>
          <cell r="DC371">
            <v>24</v>
          </cell>
          <cell r="DD371" t="str">
            <v>*</v>
          </cell>
          <cell r="DE371" t="str">
            <v>*</v>
          </cell>
          <cell r="DF371">
            <v>1179</v>
          </cell>
          <cell r="DG371">
            <v>971</v>
          </cell>
          <cell r="DH371">
            <v>786</v>
          </cell>
          <cell r="DI371">
            <v>185</v>
          </cell>
          <cell r="DJ371">
            <v>150</v>
          </cell>
          <cell r="DK371">
            <v>114</v>
          </cell>
          <cell r="DL371">
            <v>36</v>
          </cell>
          <cell r="DM371">
            <v>22</v>
          </cell>
          <cell r="DN371" t="str">
            <v>*</v>
          </cell>
          <cell r="DO371">
            <v>12</v>
          </cell>
          <cell r="DP371">
            <v>20</v>
          </cell>
          <cell r="DQ371" t="str">
            <v>*</v>
          </cell>
          <cell r="DR371">
            <v>1430</v>
          </cell>
          <cell r="DS371">
            <v>1203</v>
          </cell>
          <cell r="DT371">
            <v>952</v>
          </cell>
          <cell r="DU371">
            <v>251</v>
          </cell>
          <cell r="DV371">
            <v>199</v>
          </cell>
          <cell r="DW371">
            <v>143</v>
          </cell>
          <cell r="DX371">
            <v>55</v>
          </cell>
          <cell r="DY371">
            <v>37</v>
          </cell>
          <cell r="DZ371" t="str">
            <v>*</v>
          </cell>
          <cell r="EA371" t="str">
            <v>*</v>
          </cell>
          <cell r="EB371">
            <v>35</v>
          </cell>
          <cell r="EC371" t="str">
            <v>*</v>
          </cell>
          <cell r="ED371">
            <v>655</v>
          </cell>
          <cell r="EE371">
            <v>577</v>
          </cell>
          <cell r="EF371">
            <v>236</v>
          </cell>
          <cell r="EG371">
            <v>341</v>
          </cell>
          <cell r="EH371">
            <v>296</v>
          </cell>
          <cell r="EI371">
            <v>271</v>
          </cell>
          <cell r="EJ371">
            <v>25</v>
          </cell>
          <cell r="EK371">
            <v>8</v>
          </cell>
          <cell r="EL371">
            <v>41</v>
          </cell>
          <cell r="EM371">
            <v>38</v>
          </cell>
          <cell r="EN371">
            <v>3</v>
          </cell>
          <cell r="EO371">
            <v>4</v>
          </cell>
          <cell r="EP371">
            <v>132</v>
          </cell>
          <cell r="EQ371">
            <v>121</v>
          </cell>
          <cell r="ER371">
            <v>35</v>
          </cell>
          <cell r="ES371">
            <v>86</v>
          </cell>
          <cell r="ET371">
            <v>73</v>
          </cell>
          <cell r="EU371" t="str">
            <v>*</v>
          </cell>
          <cell r="EV371" t="str">
            <v>*</v>
          </cell>
          <cell r="EW371">
            <v>0</v>
          </cell>
          <cell r="EX371" t="str">
            <v>*</v>
          </cell>
          <cell r="EY371" t="str">
            <v>*</v>
          </cell>
          <cell r="EZ371" t="str">
            <v>*</v>
          </cell>
          <cell r="FA371" t="str">
            <v>*</v>
          </cell>
          <cell r="FB371">
            <v>1837</v>
          </cell>
          <cell r="FC371">
            <v>1585</v>
          </cell>
          <cell r="FD371">
            <v>860</v>
          </cell>
          <cell r="FE371">
            <v>725</v>
          </cell>
          <cell r="FF371">
            <v>629</v>
          </cell>
          <cell r="FG371">
            <v>570</v>
          </cell>
          <cell r="FH371">
            <v>58</v>
          </cell>
          <cell r="FI371" t="str">
            <v>*</v>
          </cell>
          <cell r="FJ371">
            <v>88</v>
          </cell>
          <cell r="FK371">
            <v>64</v>
          </cell>
          <cell r="FL371" t="str">
            <v>*</v>
          </cell>
          <cell r="FM371">
            <v>8</v>
          </cell>
          <cell r="FN371">
            <v>1955</v>
          </cell>
          <cell r="FO371">
            <v>1621</v>
          </cell>
          <cell r="FP371">
            <v>1379</v>
          </cell>
          <cell r="FQ371">
            <v>242</v>
          </cell>
          <cell r="FR371">
            <v>184</v>
          </cell>
          <cell r="FS371">
            <v>120</v>
          </cell>
          <cell r="FT371">
            <v>64</v>
          </cell>
          <cell r="FU371">
            <v>38</v>
          </cell>
          <cell r="FV371" t="str">
            <v>*</v>
          </cell>
          <cell r="FW371" t="str">
            <v>*</v>
          </cell>
          <cell r="FX371">
            <v>41</v>
          </cell>
          <cell r="FY371" t="str">
            <v>*</v>
          </cell>
          <cell r="FZ371">
            <v>296</v>
          </cell>
          <cell r="GA371">
            <v>263</v>
          </cell>
          <cell r="GB371">
            <v>119</v>
          </cell>
          <cell r="GC371">
            <v>144</v>
          </cell>
          <cell r="GD371">
            <v>121</v>
          </cell>
          <cell r="GE371">
            <v>109</v>
          </cell>
          <cell r="GF371">
            <v>12</v>
          </cell>
          <cell r="GG371" t="str">
            <v>*</v>
          </cell>
          <cell r="GH371" t="str">
            <v>*</v>
          </cell>
          <cell r="GI371" t="str">
            <v>*</v>
          </cell>
          <cell r="GJ371" t="str">
            <v>*</v>
          </cell>
          <cell r="GK371" t="str">
            <v>*</v>
          </cell>
          <cell r="GL371">
            <v>0</v>
          </cell>
          <cell r="GM371">
            <v>0</v>
          </cell>
          <cell r="GN371">
            <v>0</v>
          </cell>
          <cell r="GO371">
            <v>0</v>
          </cell>
          <cell r="GP371">
            <v>0</v>
          </cell>
          <cell r="GQ371">
            <v>0</v>
          </cell>
          <cell r="GR371">
            <v>0</v>
          </cell>
          <cell r="GS371">
            <v>0</v>
          </cell>
          <cell r="GT371">
            <v>0</v>
          </cell>
          <cell r="GU371">
            <v>0</v>
          </cell>
          <cell r="GV371">
            <v>0</v>
          </cell>
          <cell r="GW371">
            <v>0</v>
          </cell>
          <cell r="GX371">
            <v>2151</v>
          </cell>
          <cell r="GY371">
            <v>1845</v>
          </cell>
          <cell r="GZ371">
            <v>1101</v>
          </cell>
          <cell r="HA371">
            <v>744</v>
          </cell>
          <cell r="HB371">
            <v>640</v>
          </cell>
          <cell r="HC371">
            <v>575</v>
          </cell>
          <cell r="HD371">
            <v>64</v>
          </cell>
          <cell r="HE371">
            <v>36</v>
          </cell>
          <cell r="HF371">
            <v>96</v>
          </cell>
          <cell r="HG371">
            <v>65</v>
          </cell>
          <cell r="HH371">
            <v>30</v>
          </cell>
          <cell r="HI371">
            <v>8</v>
          </cell>
          <cell r="HJ371">
            <v>0</v>
          </cell>
          <cell r="HK371">
            <v>0</v>
          </cell>
          <cell r="HL371">
            <v>0</v>
          </cell>
          <cell r="HM371">
            <v>0</v>
          </cell>
          <cell r="HN371">
            <v>0</v>
          </cell>
          <cell r="HO371">
            <v>0</v>
          </cell>
          <cell r="HP371">
            <v>0</v>
          </cell>
          <cell r="HQ371">
            <v>0</v>
          </cell>
          <cell r="HR371">
            <v>0</v>
          </cell>
          <cell r="HS371">
            <v>0</v>
          </cell>
          <cell r="HT371">
            <v>0</v>
          </cell>
          <cell r="HU371">
            <v>0</v>
          </cell>
          <cell r="HV371">
            <v>1052</v>
          </cell>
          <cell r="HW371">
            <v>881</v>
          </cell>
          <cell r="HX371">
            <v>746</v>
          </cell>
          <cell r="HY371">
            <v>135</v>
          </cell>
          <cell r="HZ371">
            <v>106</v>
          </cell>
          <cell r="IA371">
            <v>80</v>
          </cell>
          <cell r="IB371">
            <v>26</v>
          </cell>
          <cell r="IC371">
            <v>13</v>
          </cell>
          <cell r="ID371" t="str">
            <v>*</v>
          </cell>
          <cell r="IE371" t="str">
            <v>*</v>
          </cell>
          <cell r="IF371">
            <v>18</v>
          </cell>
          <cell r="IG371" t="str">
            <v>*</v>
          </cell>
          <cell r="IH371">
            <v>3036</v>
          </cell>
          <cell r="II371">
            <v>2588</v>
          </cell>
          <cell r="IJ371">
            <v>1612</v>
          </cell>
          <cell r="IK371">
            <v>976</v>
          </cell>
          <cell r="IL371">
            <v>828</v>
          </cell>
          <cell r="IM371">
            <v>719</v>
          </cell>
          <cell r="IN371">
            <v>108</v>
          </cell>
          <cell r="IO371">
            <v>58</v>
          </cell>
          <cell r="IP371">
            <v>139</v>
          </cell>
          <cell r="IQ371">
            <v>90</v>
          </cell>
          <cell r="IR371">
            <v>48</v>
          </cell>
          <cell r="IS371">
            <v>9</v>
          </cell>
        </row>
        <row r="372">
          <cell r="A372" t="str">
            <v>Mecklenburgische Seenplatte</v>
          </cell>
          <cell r="B372">
            <v>11222</v>
          </cell>
          <cell r="C372">
            <v>9510</v>
          </cell>
          <cell r="D372">
            <v>8416</v>
          </cell>
          <cell r="E372">
            <v>1094</v>
          </cell>
          <cell r="F372">
            <v>796</v>
          </cell>
          <cell r="G372">
            <v>562</v>
          </cell>
          <cell r="H372">
            <v>227</v>
          </cell>
          <cell r="I372">
            <v>118</v>
          </cell>
          <cell r="J372">
            <v>265</v>
          </cell>
          <cell r="K372">
            <v>62</v>
          </cell>
          <cell r="L372">
            <v>203</v>
          </cell>
          <cell r="M372">
            <v>33</v>
          </cell>
          <cell r="N372">
            <v>6446</v>
          </cell>
          <cell r="O372">
            <v>5524</v>
          </cell>
          <cell r="P372">
            <v>4876</v>
          </cell>
          <cell r="Q372">
            <v>648</v>
          </cell>
          <cell r="R372">
            <v>469</v>
          </cell>
          <cell r="S372">
            <v>341</v>
          </cell>
          <cell r="T372">
            <v>125</v>
          </cell>
          <cell r="U372">
            <v>62</v>
          </cell>
          <cell r="V372">
            <v>159</v>
          </cell>
          <cell r="W372">
            <v>50</v>
          </cell>
          <cell r="X372">
            <v>109</v>
          </cell>
          <cell r="Y372">
            <v>20</v>
          </cell>
          <cell r="Z372">
            <v>4776</v>
          </cell>
          <cell r="AA372">
            <v>3986</v>
          </cell>
          <cell r="AB372">
            <v>3540</v>
          </cell>
          <cell r="AC372">
            <v>446</v>
          </cell>
          <cell r="AD372">
            <v>327</v>
          </cell>
          <cell r="AE372">
            <v>221</v>
          </cell>
          <cell r="AF372">
            <v>102</v>
          </cell>
          <cell r="AG372">
            <v>56</v>
          </cell>
          <cell r="AH372">
            <v>106</v>
          </cell>
          <cell r="AI372">
            <v>12</v>
          </cell>
          <cell r="AJ372">
            <v>94</v>
          </cell>
          <cell r="AK372">
            <v>13</v>
          </cell>
          <cell r="AL372">
            <v>966</v>
          </cell>
          <cell r="AM372">
            <v>805</v>
          </cell>
          <cell r="AN372">
            <v>665</v>
          </cell>
          <cell r="AO372">
            <v>140</v>
          </cell>
          <cell r="AP372">
            <v>107</v>
          </cell>
          <cell r="AQ372">
            <v>95</v>
          </cell>
          <cell r="AR372">
            <v>12</v>
          </cell>
          <cell r="AS372">
            <v>5</v>
          </cell>
          <cell r="AT372">
            <v>27</v>
          </cell>
          <cell r="AU372">
            <v>17</v>
          </cell>
          <cell r="AV372">
            <v>10</v>
          </cell>
          <cell r="AW372">
            <v>6</v>
          </cell>
          <cell r="AX372">
            <v>2408</v>
          </cell>
          <cell r="AY372">
            <v>2092</v>
          </cell>
          <cell r="AZ372">
            <v>1856</v>
          </cell>
          <cell r="BA372">
            <v>236</v>
          </cell>
          <cell r="BB372">
            <v>194</v>
          </cell>
          <cell r="BC372">
            <v>154</v>
          </cell>
          <cell r="BD372">
            <v>38</v>
          </cell>
          <cell r="BE372">
            <v>16</v>
          </cell>
          <cell r="BF372">
            <v>29</v>
          </cell>
          <cell r="BG372">
            <v>16</v>
          </cell>
          <cell r="BH372">
            <v>13</v>
          </cell>
          <cell r="BI372">
            <v>13</v>
          </cell>
          <cell r="BJ372">
            <v>2351</v>
          </cell>
          <cell r="BK372">
            <v>2038</v>
          </cell>
          <cell r="BL372">
            <v>1802</v>
          </cell>
          <cell r="BM372">
            <v>236</v>
          </cell>
          <cell r="BN372">
            <v>196</v>
          </cell>
          <cell r="BO372">
            <v>159</v>
          </cell>
          <cell r="BP372">
            <v>35</v>
          </cell>
          <cell r="BQ372">
            <v>20</v>
          </cell>
          <cell r="BR372">
            <v>34</v>
          </cell>
          <cell r="BS372">
            <v>15</v>
          </cell>
          <cell r="BT372">
            <v>19</v>
          </cell>
          <cell r="BU372">
            <v>6</v>
          </cell>
          <cell r="BV372">
            <v>2260</v>
          </cell>
          <cell r="BW372">
            <v>1927</v>
          </cell>
          <cell r="BX372">
            <v>1715</v>
          </cell>
          <cell r="BY372">
            <v>212</v>
          </cell>
          <cell r="BZ372">
            <v>152</v>
          </cell>
          <cell r="CA372">
            <v>91</v>
          </cell>
          <cell r="CB372">
            <v>61</v>
          </cell>
          <cell r="CC372">
            <v>26</v>
          </cell>
          <cell r="CD372">
            <v>55</v>
          </cell>
          <cell r="CE372" t="str">
            <v>*</v>
          </cell>
          <cell r="CF372" t="str">
            <v>*</v>
          </cell>
          <cell r="CG372">
            <v>5</v>
          </cell>
          <cell r="CH372">
            <v>3237</v>
          </cell>
          <cell r="CI372">
            <v>2648</v>
          </cell>
          <cell r="CJ372">
            <v>2378</v>
          </cell>
          <cell r="CK372">
            <v>270</v>
          </cell>
          <cell r="CL372">
            <v>147</v>
          </cell>
          <cell r="CM372">
            <v>63</v>
          </cell>
          <cell r="CN372">
            <v>81</v>
          </cell>
          <cell r="CO372">
            <v>51</v>
          </cell>
          <cell r="CP372">
            <v>120</v>
          </cell>
          <cell r="CQ372" t="str">
            <v>*</v>
          </cell>
          <cell r="CR372" t="str">
            <v>*</v>
          </cell>
          <cell r="CS372">
            <v>3</v>
          </cell>
          <cell r="CT372">
            <v>1772</v>
          </cell>
          <cell r="CU372">
            <v>1558</v>
          </cell>
          <cell r="CV372">
            <v>1359</v>
          </cell>
          <cell r="CW372">
            <v>199</v>
          </cell>
          <cell r="CX372">
            <v>159</v>
          </cell>
          <cell r="CY372">
            <v>123</v>
          </cell>
          <cell r="CZ372">
            <v>35</v>
          </cell>
          <cell r="DA372">
            <v>17</v>
          </cell>
          <cell r="DB372">
            <v>35</v>
          </cell>
          <cell r="DC372">
            <v>17</v>
          </cell>
          <cell r="DD372">
            <v>18</v>
          </cell>
          <cell r="DE372">
            <v>5</v>
          </cell>
          <cell r="DF372">
            <v>3559</v>
          </cell>
          <cell r="DG372">
            <v>3068</v>
          </cell>
          <cell r="DH372">
            <v>2826</v>
          </cell>
          <cell r="DI372">
            <v>242</v>
          </cell>
          <cell r="DJ372">
            <v>167</v>
          </cell>
          <cell r="DK372">
            <v>99</v>
          </cell>
          <cell r="DL372">
            <v>65</v>
          </cell>
          <cell r="DM372">
            <v>41</v>
          </cell>
          <cell r="DN372">
            <v>72</v>
          </cell>
          <cell r="DO372">
            <v>9</v>
          </cell>
          <cell r="DP372">
            <v>63</v>
          </cell>
          <cell r="DQ372">
            <v>3</v>
          </cell>
          <cell r="DR372">
            <v>4507</v>
          </cell>
          <cell r="DS372">
            <v>3735</v>
          </cell>
          <cell r="DT372">
            <v>3494</v>
          </cell>
          <cell r="DU372">
            <v>241</v>
          </cell>
          <cell r="DV372">
            <v>135</v>
          </cell>
          <cell r="DW372">
            <v>48</v>
          </cell>
          <cell r="DX372">
            <v>87</v>
          </cell>
          <cell r="DY372">
            <v>44</v>
          </cell>
          <cell r="DZ372">
            <v>102</v>
          </cell>
          <cell r="EA372">
            <v>7</v>
          </cell>
          <cell r="EB372">
            <v>95</v>
          </cell>
          <cell r="EC372">
            <v>4</v>
          </cell>
          <cell r="ED372">
            <v>867</v>
          </cell>
          <cell r="EE372">
            <v>739</v>
          </cell>
          <cell r="EF372">
            <v>535</v>
          </cell>
          <cell r="EG372">
            <v>204</v>
          </cell>
          <cell r="EH372">
            <v>156</v>
          </cell>
          <cell r="EI372">
            <v>130</v>
          </cell>
          <cell r="EJ372">
            <v>25</v>
          </cell>
          <cell r="EK372">
            <v>9</v>
          </cell>
          <cell r="EL372">
            <v>37</v>
          </cell>
          <cell r="EM372">
            <v>14</v>
          </cell>
          <cell r="EN372">
            <v>23</v>
          </cell>
          <cell r="EO372">
            <v>11</v>
          </cell>
          <cell r="EP372">
            <v>516</v>
          </cell>
          <cell r="EQ372">
            <v>409</v>
          </cell>
          <cell r="ER372">
            <v>201</v>
          </cell>
          <cell r="ES372">
            <v>208</v>
          </cell>
          <cell r="ET372">
            <v>179</v>
          </cell>
          <cell r="EU372">
            <v>162</v>
          </cell>
          <cell r="EV372">
            <v>15</v>
          </cell>
          <cell r="EW372">
            <v>7</v>
          </cell>
          <cell r="EX372">
            <v>19</v>
          </cell>
          <cell r="EY372">
            <v>15</v>
          </cell>
          <cell r="EZ372">
            <v>4</v>
          </cell>
          <cell r="FA372">
            <v>10</v>
          </cell>
          <cell r="FB372">
            <v>3964</v>
          </cell>
          <cell r="FC372">
            <v>3421</v>
          </cell>
          <cell r="FD372">
            <v>2725</v>
          </cell>
          <cell r="FE372">
            <v>696</v>
          </cell>
          <cell r="FF372">
            <v>568</v>
          </cell>
          <cell r="FG372">
            <v>449</v>
          </cell>
          <cell r="FH372">
            <v>115</v>
          </cell>
          <cell r="FI372">
            <v>65</v>
          </cell>
          <cell r="FJ372">
            <v>100</v>
          </cell>
          <cell r="FK372">
            <v>56</v>
          </cell>
          <cell r="FL372">
            <v>44</v>
          </cell>
          <cell r="FM372">
            <v>28</v>
          </cell>
          <cell r="FN372">
            <v>6846</v>
          </cell>
          <cell r="FO372">
            <v>5745</v>
          </cell>
          <cell r="FP372">
            <v>5435</v>
          </cell>
          <cell r="FQ372">
            <v>310</v>
          </cell>
          <cell r="FR372">
            <v>158</v>
          </cell>
          <cell r="FS372">
            <v>55</v>
          </cell>
          <cell r="FT372">
            <v>100</v>
          </cell>
          <cell r="FU372">
            <v>50</v>
          </cell>
          <cell r="FV372" t="str">
            <v>*</v>
          </cell>
          <cell r="FW372" t="str">
            <v>*</v>
          </cell>
          <cell r="FX372">
            <v>149</v>
          </cell>
          <cell r="FY372" t="str">
            <v>*</v>
          </cell>
          <cell r="FZ372">
            <v>411</v>
          </cell>
          <cell r="GA372">
            <v>343</v>
          </cell>
          <cell r="GB372">
            <v>255</v>
          </cell>
          <cell r="GC372">
            <v>88</v>
          </cell>
          <cell r="GD372">
            <v>70</v>
          </cell>
          <cell r="GE372">
            <v>58</v>
          </cell>
          <cell r="GF372">
            <v>12</v>
          </cell>
          <cell r="GG372">
            <v>3</v>
          </cell>
          <cell r="GH372" t="str">
            <v>*</v>
          </cell>
          <cell r="GI372" t="str">
            <v>*</v>
          </cell>
          <cell r="GJ372">
            <v>10</v>
          </cell>
          <cell r="GK372" t="str">
            <v>*</v>
          </cell>
          <cell r="GL372" t="str">
            <v>*</v>
          </cell>
          <cell r="GM372" t="str">
            <v>*</v>
          </cell>
          <cell r="GN372" t="str">
            <v>*</v>
          </cell>
          <cell r="GO372">
            <v>0</v>
          </cell>
          <cell r="GP372">
            <v>0</v>
          </cell>
          <cell r="GQ372">
            <v>0</v>
          </cell>
          <cell r="GR372">
            <v>0</v>
          </cell>
          <cell r="GS372">
            <v>0</v>
          </cell>
          <cell r="GT372">
            <v>0</v>
          </cell>
          <cell r="GU372">
            <v>0</v>
          </cell>
          <cell r="GV372">
            <v>0</v>
          </cell>
          <cell r="GW372">
            <v>0</v>
          </cell>
          <cell r="GX372">
            <v>4238</v>
          </cell>
          <cell r="GY372">
            <v>3660</v>
          </cell>
          <cell r="GZ372">
            <v>2957</v>
          </cell>
          <cell r="HA372">
            <v>703</v>
          </cell>
          <cell r="HB372">
            <v>572</v>
          </cell>
          <cell r="HC372">
            <v>449</v>
          </cell>
          <cell r="HD372">
            <v>119</v>
          </cell>
          <cell r="HE372">
            <v>67</v>
          </cell>
          <cell r="HF372">
            <v>103</v>
          </cell>
          <cell r="HG372">
            <v>56</v>
          </cell>
          <cell r="HH372">
            <v>47</v>
          </cell>
          <cell r="HI372">
            <v>28</v>
          </cell>
          <cell r="HJ372" t="str">
            <v>*</v>
          </cell>
          <cell r="HK372" t="str">
            <v>*</v>
          </cell>
          <cell r="HL372" t="str">
            <v>*</v>
          </cell>
          <cell r="HM372">
            <v>0</v>
          </cell>
          <cell r="HN372">
            <v>0</v>
          </cell>
          <cell r="HO372">
            <v>0</v>
          </cell>
          <cell r="HP372">
            <v>0</v>
          </cell>
          <cell r="HQ372">
            <v>0</v>
          </cell>
          <cell r="HR372">
            <v>0</v>
          </cell>
          <cell r="HS372">
            <v>0</v>
          </cell>
          <cell r="HT372">
            <v>0</v>
          </cell>
          <cell r="HU372">
            <v>0</v>
          </cell>
          <cell r="HV372">
            <v>3729</v>
          </cell>
          <cell r="HW372">
            <v>2999</v>
          </cell>
          <cell r="HX372">
            <v>2733</v>
          </cell>
          <cell r="HY372">
            <v>266</v>
          </cell>
          <cell r="HZ372">
            <v>184</v>
          </cell>
          <cell r="IA372">
            <v>119</v>
          </cell>
          <cell r="IB372">
            <v>60</v>
          </cell>
          <cell r="IC372">
            <v>25</v>
          </cell>
          <cell r="ID372">
            <v>70</v>
          </cell>
          <cell r="IE372">
            <v>5</v>
          </cell>
          <cell r="IF372">
            <v>65</v>
          </cell>
          <cell r="IG372">
            <v>12</v>
          </cell>
          <cell r="IH372">
            <v>7493</v>
          </cell>
          <cell r="II372">
            <v>6511</v>
          </cell>
          <cell r="IJ372">
            <v>5683</v>
          </cell>
          <cell r="IK372">
            <v>828</v>
          </cell>
          <cell r="IL372">
            <v>612</v>
          </cell>
          <cell r="IM372">
            <v>443</v>
          </cell>
          <cell r="IN372">
            <v>167</v>
          </cell>
          <cell r="IO372">
            <v>93</v>
          </cell>
          <cell r="IP372">
            <v>195</v>
          </cell>
          <cell r="IQ372">
            <v>57</v>
          </cell>
          <cell r="IR372">
            <v>138</v>
          </cell>
          <cell r="IS372">
            <v>21</v>
          </cell>
        </row>
        <row r="373">
          <cell r="A373" t="str">
            <v>Landkreis Rostock</v>
          </cell>
          <cell r="B373">
            <v>5570</v>
          </cell>
          <cell r="C373">
            <v>4565</v>
          </cell>
          <cell r="D373">
            <v>3942</v>
          </cell>
          <cell r="E373">
            <v>623</v>
          </cell>
          <cell r="F373">
            <v>430</v>
          </cell>
          <cell r="G373">
            <v>289</v>
          </cell>
          <cell r="H373">
            <v>138</v>
          </cell>
          <cell r="I373">
            <v>46</v>
          </cell>
          <cell r="J373">
            <v>182</v>
          </cell>
          <cell r="K373">
            <v>106</v>
          </cell>
          <cell r="L373">
            <v>75</v>
          </cell>
          <cell r="M373">
            <v>11</v>
          </cell>
          <cell r="N373">
            <v>3115</v>
          </cell>
          <cell r="O373">
            <v>2583</v>
          </cell>
          <cell r="P373">
            <v>2206</v>
          </cell>
          <cell r="Q373">
            <v>377</v>
          </cell>
          <cell r="R373">
            <v>256</v>
          </cell>
          <cell r="S373">
            <v>183</v>
          </cell>
          <cell r="T373">
            <v>72</v>
          </cell>
          <cell r="U373">
            <v>28</v>
          </cell>
          <cell r="V373" t="str">
            <v>*</v>
          </cell>
          <cell r="W373">
            <v>64</v>
          </cell>
          <cell r="X373" t="str">
            <v>*</v>
          </cell>
          <cell r="Y373" t="str">
            <v>*</v>
          </cell>
          <cell r="Z373">
            <v>2455</v>
          </cell>
          <cell r="AA373">
            <v>1982</v>
          </cell>
          <cell r="AB373">
            <v>1736</v>
          </cell>
          <cell r="AC373">
            <v>246</v>
          </cell>
          <cell r="AD373">
            <v>174</v>
          </cell>
          <cell r="AE373">
            <v>106</v>
          </cell>
          <cell r="AF373">
            <v>66</v>
          </cell>
          <cell r="AG373">
            <v>18</v>
          </cell>
          <cell r="AH373" t="str">
            <v>*</v>
          </cell>
          <cell r="AI373">
            <v>42</v>
          </cell>
          <cell r="AJ373" t="str">
            <v>*</v>
          </cell>
          <cell r="AK373" t="str">
            <v>*</v>
          </cell>
          <cell r="AL373">
            <v>417</v>
          </cell>
          <cell r="AM373">
            <v>322</v>
          </cell>
          <cell r="AN373">
            <v>244</v>
          </cell>
          <cell r="AO373">
            <v>78</v>
          </cell>
          <cell r="AP373">
            <v>61</v>
          </cell>
          <cell r="AQ373">
            <v>55</v>
          </cell>
          <cell r="AR373">
            <v>6</v>
          </cell>
          <cell r="AS373" t="str">
            <v>*</v>
          </cell>
          <cell r="AT373">
            <v>17</v>
          </cell>
          <cell r="AU373">
            <v>14</v>
          </cell>
          <cell r="AV373">
            <v>3</v>
          </cell>
          <cell r="AW373">
            <v>0</v>
          </cell>
          <cell r="AX373">
            <v>1235</v>
          </cell>
          <cell r="AY373">
            <v>985</v>
          </cell>
          <cell r="AZ373">
            <v>815</v>
          </cell>
          <cell r="BA373">
            <v>170</v>
          </cell>
          <cell r="BB373">
            <v>115</v>
          </cell>
          <cell r="BC373">
            <v>85</v>
          </cell>
          <cell r="BD373">
            <v>29</v>
          </cell>
          <cell r="BE373">
            <v>11</v>
          </cell>
          <cell r="BF373">
            <v>49</v>
          </cell>
          <cell r="BG373">
            <v>37</v>
          </cell>
          <cell r="BH373">
            <v>12</v>
          </cell>
          <cell r="BI373">
            <v>6</v>
          </cell>
          <cell r="BJ373">
            <v>1206</v>
          </cell>
          <cell r="BK373">
            <v>1013</v>
          </cell>
          <cell r="BL373">
            <v>867</v>
          </cell>
          <cell r="BM373">
            <v>146</v>
          </cell>
          <cell r="BN373">
            <v>111</v>
          </cell>
          <cell r="BO373">
            <v>73</v>
          </cell>
          <cell r="BP373">
            <v>36</v>
          </cell>
          <cell r="BQ373">
            <v>9</v>
          </cell>
          <cell r="BR373">
            <v>35</v>
          </cell>
          <cell r="BS373">
            <v>32</v>
          </cell>
          <cell r="BT373">
            <v>3</v>
          </cell>
          <cell r="BU373">
            <v>0</v>
          </cell>
          <cell r="BV373">
            <v>1093</v>
          </cell>
          <cell r="BW373">
            <v>918</v>
          </cell>
          <cell r="BX373">
            <v>805</v>
          </cell>
          <cell r="BY373">
            <v>113</v>
          </cell>
          <cell r="BZ373">
            <v>74</v>
          </cell>
          <cell r="CA373">
            <v>45</v>
          </cell>
          <cell r="CB373">
            <v>29</v>
          </cell>
          <cell r="CC373" t="str">
            <v>*</v>
          </cell>
          <cell r="CD373" t="str">
            <v>*</v>
          </cell>
          <cell r="CE373" t="str">
            <v>*</v>
          </cell>
          <cell r="CF373">
            <v>23</v>
          </cell>
          <cell r="CG373" t="str">
            <v>*</v>
          </cell>
          <cell r="CH373">
            <v>1619</v>
          </cell>
          <cell r="CI373">
            <v>1327</v>
          </cell>
          <cell r="CJ373">
            <v>1211</v>
          </cell>
          <cell r="CK373">
            <v>116</v>
          </cell>
          <cell r="CL373">
            <v>69</v>
          </cell>
          <cell r="CM373">
            <v>31</v>
          </cell>
          <cell r="CN373">
            <v>38</v>
          </cell>
          <cell r="CO373">
            <v>16</v>
          </cell>
          <cell r="CP373" t="str">
            <v>*</v>
          </cell>
          <cell r="CQ373" t="str">
            <v>*</v>
          </cell>
          <cell r="CR373">
            <v>34</v>
          </cell>
          <cell r="CS373" t="str">
            <v>*</v>
          </cell>
          <cell r="CT373">
            <v>899</v>
          </cell>
          <cell r="CU373">
            <v>759</v>
          </cell>
          <cell r="CV373">
            <v>593</v>
          </cell>
          <cell r="CW373">
            <v>166</v>
          </cell>
          <cell r="CX373">
            <v>105</v>
          </cell>
          <cell r="CY373">
            <v>86</v>
          </cell>
          <cell r="CZ373">
            <v>19</v>
          </cell>
          <cell r="DA373">
            <v>4</v>
          </cell>
          <cell r="DB373">
            <v>58</v>
          </cell>
          <cell r="DC373" t="str">
            <v>*</v>
          </cell>
          <cell r="DD373" t="str">
            <v>*</v>
          </cell>
          <cell r="DE373">
            <v>3</v>
          </cell>
          <cell r="DF373">
            <v>1708</v>
          </cell>
          <cell r="DG373">
            <v>1386</v>
          </cell>
          <cell r="DH373">
            <v>1253</v>
          </cell>
          <cell r="DI373">
            <v>133</v>
          </cell>
          <cell r="DJ373">
            <v>94</v>
          </cell>
          <cell r="DK373">
            <v>49</v>
          </cell>
          <cell r="DL373">
            <v>45</v>
          </cell>
          <cell r="DM373">
            <v>16</v>
          </cell>
          <cell r="DN373" t="str">
            <v>*</v>
          </cell>
          <cell r="DO373" t="str">
            <v>*</v>
          </cell>
          <cell r="DP373">
            <v>28</v>
          </cell>
          <cell r="DQ373" t="str">
            <v>*</v>
          </cell>
          <cell r="DR373">
            <v>2181</v>
          </cell>
          <cell r="DS373">
            <v>1792</v>
          </cell>
          <cell r="DT373">
            <v>1662</v>
          </cell>
          <cell r="DU373">
            <v>130</v>
          </cell>
          <cell r="DV373">
            <v>89</v>
          </cell>
          <cell r="DW373">
            <v>37</v>
          </cell>
          <cell r="DX373">
            <v>50</v>
          </cell>
          <cell r="DY373">
            <v>16</v>
          </cell>
          <cell r="DZ373" t="str">
            <v>*</v>
          </cell>
          <cell r="EA373">
            <v>9</v>
          </cell>
          <cell r="EB373">
            <v>29</v>
          </cell>
          <cell r="EC373" t="str">
            <v>*</v>
          </cell>
          <cell r="ED373">
            <v>606</v>
          </cell>
          <cell r="EE373">
            <v>495</v>
          </cell>
          <cell r="EF373">
            <v>383</v>
          </cell>
          <cell r="EG373">
            <v>112</v>
          </cell>
          <cell r="EH373">
            <v>80</v>
          </cell>
          <cell r="EI373">
            <v>62</v>
          </cell>
          <cell r="EJ373">
            <v>18</v>
          </cell>
          <cell r="EK373">
            <v>6</v>
          </cell>
          <cell r="EL373" t="str">
            <v>*</v>
          </cell>
          <cell r="EM373">
            <v>24</v>
          </cell>
          <cell r="EN373" t="str">
            <v>*</v>
          </cell>
          <cell r="EO373" t="str">
            <v>*</v>
          </cell>
          <cell r="EP373">
            <v>176</v>
          </cell>
          <cell r="EQ373">
            <v>133</v>
          </cell>
          <cell r="ER373">
            <v>51</v>
          </cell>
          <cell r="ES373">
            <v>82</v>
          </cell>
          <cell r="ET373">
            <v>62</v>
          </cell>
          <cell r="EU373" t="str">
            <v>*</v>
          </cell>
          <cell r="EV373">
            <v>6</v>
          </cell>
          <cell r="EW373">
            <v>4</v>
          </cell>
          <cell r="EX373">
            <v>17</v>
          </cell>
          <cell r="EY373">
            <v>17</v>
          </cell>
          <cell r="EZ373">
            <v>0</v>
          </cell>
          <cell r="FA373">
            <v>3</v>
          </cell>
          <cell r="FB373">
            <v>1861</v>
          </cell>
          <cell r="FC373">
            <v>1536</v>
          </cell>
          <cell r="FD373">
            <v>1128</v>
          </cell>
          <cell r="FE373">
            <v>408</v>
          </cell>
          <cell r="FF373">
            <v>284</v>
          </cell>
          <cell r="FG373">
            <v>225</v>
          </cell>
          <cell r="FH373">
            <v>57</v>
          </cell>
          <cell r="FI373">
            <v>26</v>
          </cell>
          <cell r="FJ373" t="str">
            <v>*</v>
          </cell>
          <cell r="FK373">
            <v>90</v>
          </cell>
          <cell r="FL373" t="str">
            <v>*</v>
          </cell>
          <cell r="FM373" t="str">
            <v>*</v>
          </cell>
          <cell r="FN373">
            <v>3390</v>
          </cell>
          <cell r="FO373">
            <v>2779</v>
          </cell>
          <cell r="FP373">
            <v>2609</v>
          </cell>
          <cell r="FQ373">
            <v>170</v>
          </cell>
          <cell r="FR373">
            <v>115</v>
          </cell>
          <cell r="FS373">
            <v>45</v>
          </cell>
          <cell r="FT373">
            <v>70</v>
          </cell>
          <cell r="FU373" t="str">
            <v>*</v>
          </cell>
          <cell r="FV373" t="str">
            <v>*</v>
          </cell>
          <cell r="FW373" t="str">
            <v>*</v>
          </cell>
          <cell r="FX373">
            <v>47</v>
          </cell>
          <cell r="FY373" t="str">
            <v>*</v>
          </cell>
          <cell r="FZ373">
            <v>319</v>
          </cell>
          <cell r="GA373">
            <v>250</v>
          </cell>
          <cell r="GB373">
            <v>205</v>
          </cell>
          <cell r="GC373">
            <v>45</v>
          </cell>
          <cell r="GD373">
            <v>31</v>
          </cell>
          <cell r="GE373">
            <v>19</v>
          </cell>
          <cell r="GF373">
            <v>11</v>
          </cell>
          <cell r="GG373" t="str">
            <v>*</v>
          </cell>
          <cell r="GH373">
            <v>14</v>
          </cell>
          <cell r="GI373" t="str">
            <v>*</v>
          </cell>
          <cell r="GJ373" t="str">
            <v>*</v>
          </cell>
          <cell r="GK373">
            <v>0</v>
          </cell>
          <cell r="GL373">
            <v>0</v>
          </cell>
          <cell r="GM373">
            <v>0</v>
          </cell>
          <cell r="GN373">
            <v>0</v>
          </cell>
          <cell r="GO373">
            <v>0</v>
          </cell>
          <cell r="GP373">
            <v>0</v>
          </cell>
          <cell r="GQ373">
            <v>0</v>
          </cell>
          <cell r="GR373">
            <v>0</v>
          </cell>
          <cell r="GS373">
            <v>0</v>
          </cell>
          <cell r="GT373">
            <v>0</v>
          </cell>
          <cell r="GU373">
            <v>0</v>
          </cell>
          <cell r="GV373">
            <v>0</v>
          </cell>
          <cell r="GW373">
            <v>0</v>
          </cell>
          <cell r="GX373">
            <v>2100</v>
          </cell>
          <cell r="GY373">
            <v>1730</v>
          </cell>
          <cell r="GZ373">
            <v>1317</v>
          </cell>
          <cell r="HA373">
            <v>413</v>
          </cell>
          <cell r="HB373">
            <v>287</v>
          </cell>
          <cell r="HC373">
            <v>227</v>
          </cell>
          <cell r="HD373">
            <v>58</v>
          </cell>
          <cell r="HE373">
            <v>26</v>
          </cell>
          <cell r="HF373">
            <v>117</v>
          </cell>
          <cell r="HG373">
            <v>90</v>
          </cell>
          <cell r="HH373">
            <v>26</v>
          </cell>
          <cell r="HI373">
            <v>9</v>
          </cell>
          <cell r="HJ373">
            <v>0</v>
          </cell>
          <cell r="HK373">
            <v>0</v>
          </cell>
          <cell r="HL373">
            <v>0</v>
          </cell>
          <cell r="HM373">
            <v>0</v>
          </cell>
          <cell r="HN373">
            <v>0</v>
          </cell>
          <cell r="HO373">
            <v>0</v>
          </cell>
          <cell r="HP373">
            <v>0</v>
          </cell>
          <cell r="HQ373">
            <v>0</v>
          </cell>
          <cell r="HR373">
            <v>0</v>
          </cell>
          <cell r="HS373">
            <v>0</v>
          </cell>
          <cell r="HT373">
            <v>0</v>
          </cell>
          <cell r="HU373">
            <v>0</v>
          </cell>
          <cell r="HV373">
            <v>2098</v>
          </cell>
          <cell r="HW373">
            <v>1684</v>
          </cell>
          <cell r="HX373">
            <v>1547</v>
          </cell>
          <cell r="HY373">
            <v>137</v>
          </cell>
          <cell r="HZ373">
            <v>101</v>
          </cell>
          <cell r="IA373">
            <v>66</v>
          </cell>
          <cell r="IB373">
            <v>34</v>
          </cell>
          <cell r="IC373">
            <v>3</v>
          </cell>
          <cell r="ID373">
            <v>33</v>
          </cell>
          <cell r="IE373">
            <v>10</v>
          </cell>
          <cell r="IF373">
            <v>23</v>
          </cell>
          <cell r="IG373">
            <v>3</v>
          </cell>
          <cell r="IH373">
            <v>3472</v>
          </cell>
          <cell r="II373">
            <v>2881</v>
          </cell>
          <cell r="IJ373">
            <v>2395</v>
          </cell>
          <cell r="IK373">
            <v>486</v>
          </cell>
          <cell r="IL373">
            <v>329</v>
          </cell>
          <cell r="IM373">
            <v>223</v>
          </cell>
          <cell r="IN373">
            <v>104</v>
          </cell>
          <cell r="IO373">
            <v>43</v>
          </cell>
          <cell r="IP373">
            <v>149</v>
          </cell>
          <cell r="IQ373">
            <v>96</v>
          </cell>
          <cell r="IR373">
            <v>52</v>
          </cell>
          <cell r="IS373">
            <v>8</v>
          </cell>
        </row>
        <row r="374">
          <cell r="A374" t="str">
            <v>Vorpommern-Rügen</v>
          </cell>
          <cell r="B374">
            <v>9915</v>
          </cell>
          <cell r="C374">
            <v>7932</v>
          </cell>
          <cell r="D374">
            <v>6908</v>
          </cell>
          <cell r="E374">
            <v>1024</v>
          </cell>
          <cell r="F374">
            <v>887</v>
          </cell>
          <cell r="G374">
            <v>710</v>
          </cell>
          <cell r="H374">
            <v>173</v>
          </cell>
          <cell r="I374">
            <v>82</v>
          </cell>
          <cell r="J374">
            <v>127</v>
          </cell>
          <cell r="K374">
            <v>33</v>
          </cell>
          <cell r="L374">
            <v>94</v>
          </cell>
          <cell r="M374">
            <v>10</v>
          </cell>
          <cell r="N374">
            <v>5425</v>
          </cell>
          <cell r="O374">
            <v>4327</v>
          </cell>
          <cell r="P374">
            <v>3772</v>
          </cell>
          <cell r="Q374">
            <v>555</v>
          </cell>
          <cell r="R374">
            <v>473</v>
          </cell>
          <cell r="S374">
            <v>384</v>
          </cell>
          <cell r="T374">
            <v>87</v>
          </cell>
          <cell r="U374">
            <v>35</v>
          </cell>
          <cell r="V374">
            <v>76</v>
          </cell>
          <cell r="W374">
            <v>22</v>
          </cell>
          <cell r="X374">
            <v>54</v>
          </cell>
          <cell r="Y374">
            <v>6</v>
          </cell>
          <cell r="Z374">
            <v>4490</v>
          </cell>
          <cell r="AA374">
            <v>3605</v>
          </cell>
          <cell r="AB374">
            <v>3136</v>
          </cell>
          <cell r="AC374">
            <v>469</v>
          </cell>
          <cell r="AD374">
            <v>414</v>
          </cell>
          <cell r="AE374">
            <v>326</v>
          </cell>
          <cell r="AF374">
            <v>86</v>
          </cell>
          <cell r="AG374">
            <v>47</v>
          </cell>
          <cell r="AH374">
            <v>51</v>
          </cell>
          <cell r="AI374">
            <v>11</v>
          </cell>
          <cell r="AJ374">
            <v>40</v>
          </cell>
          <cell r="AK374">
            <v>4</v>
          </cell>
          <cell r="AL374">
            <v>711</v>
          </cell>
          <cell r="AM374">
            <v>599</v>
          </cell>
          <cell r="AN374">
            <v>465</v>
          </cell>
          <cell r="AO374">
            <v>134</v>
          </cell>
          <cell r="AP374">
            <v>121</v>
          </cell>
          <cell r="AQ374">
            <v>112</v>
          </cell>
          <cell r="AR374">
            <v>9</v>
          </cell>
          <cell r="AS374" t="str">
            <v>*</v>
          </cell>
          <cell r="AT374" t="str">
            <v>*</v>
          </cell>
          <cell r="AU374" t="str">
            <v>*</v>
          </cell>
          <cell r="AV374">
            <v>8</v>
          </cell>
          <cell r="AW374" t="str">
            <v>*</v>
          </cell>
          <cell r="AX374">
            <v>2062</v>
          </cell>
          <cell r="AY374">
            <v>1752</v>
          </cell>
          <cell r="AZ374">
            <v>1465</v>
          </cell>
          <cell r="BA374">
            <v>287</v>
          </cell>
          <cell r="BB374">
            <v>268</v>
          </cell>
          <cell r="BC374">
            <v>233</v>
          </cell>
          <cell r="BD374">
            <v>33</v>
          </cell>
          <cell r="BE374">
            <v>14</v>
          </cell>
          <cell r="BF374">
            <v>16</v>
          </cell>
          <cell r="BG374">
            <v>10</v>
          </cell>
          <cell r="BH374">
            <v>6</v>
          </cell>
          <cell r="BI374">
            <v>3</v>
          </cell>
          <cell r="BJ374">
            <v>2119</v>
          </cell>
          <cell r="BK374">
            <v>1697</v>
          </cell>
          <cell r="BL374">
            <v>1447</v>
          </cell>
          <cell r="BM374">
            <v>250</v>
          </cell>
          <cell r="BN374">
            <v>235</v>
          </cell>
          <cell r="BO374">
            <v>190</v>
          </cell>
          <cell r="BP374">
            <v>45</v>
          </cell>
          <cell r="BQ374">
            <v>17</v>
          </cell>
          <cell r="BR374" t="str">
            <v>*</v>
          </cell>
          <cell r="BS374" t="str">
            <v>*</v>
          </cell>
          <cell r="BT374">
            <v>11</v>
          </cell>
          <cell r="BU374" t="str">
            <v>*</v>
          </cell>
          <cell r="BV374">
            <v>2078</v>
          </cell>
          <cell r="BW374">
            <v>1592</v>
          </cell>
          <cell r="BX374">
            <v>1400</v>
          </cell>
          <cell r="BY374">
            <v>192</v>
          </cell>
          <cell r="BZ374">
            <v>145</v>
          </cell>
          <cell r="CA374">
            <v>116</v>
          </cell>
          <cell r="CB374">
            <v>28</v>
          </cell>
          <cell r="CC374" t="str">
            <v>*</v>
          </cell>
          <cell r="CD374">
            <v>44</v>
          </cell>
          <cell r="CE374">
            <v>10</v>
          </cell>
          <cell r="CF374">
            <v>34</v>
          </cell>
          <cell r="CG374">
            <v>3</v>
          </cell>
          <cell r="CH374">
            <v>2945</v>
          </cell>
          <cell r="CI374">
            <v>2292</v>
          </cell>
          <cell r="CJ374">
            <v>2131</v>
          </cell>
          <cell r="CK374">
            <v>161</v>
          </cell>
          <cell r="CL374">
            <v>118</v>
          </cell>
          <cell r="CM374">
            <v>59</v>
          </cell>
          <cell r="CN374">
            <v>58</v>
          </cell>
          <cell r="CO374">
            <v>38</v>
          </cell>
          <cell r="CP374" t="str">
            <v>*</v>
          </cell>
          <cell r="CQ374" t="str">
            <v>*</v>
          </cell>
          <cell r="CR374">
            <v>35</v>
          </cell>
          <cell r="CS374" t="str">
            <v>*</v>
          </cell>
          <cell r="CT374">
            <v>1474</v>
          </cell>
          <cell r="CU374">
            <v>1122</v>
          </cell>
          <cell r="CV374">
            <v>859</v>
          </cell>
          <cell r="CW374">
            <v>263</v>
          </cell>
          <cell r="CX374">
            <v>247</v>
          </cell>
          <cell r="CY374">
            <v>217</v>
          </cell>
          <cell r="CZ374">
            <v>30</v>
          </cell>
          <cell r="DA374">
            <v>23</v>
          </cell>
          <cell r="DB374" t="str">
            <v>*</v>
          </cell>
          <cell r="DC374">
            <v>7</v>
          </cell>
          <cell r="DD374" t="str">
            <v>*</v>
          </cell>
          <cell r="DE374" t="str">
            <v>*</v>
          </cell>
          <cell r="DF374">
            <v>2760</v>
          </cell>
          <cell r="DG374">
            <v>2125</v>
          </cell>
          <cell r="DH374">
            <v>1971</v>
          </cell>
          <cell r="DI374">
            <v>154</v>
          </cell>
          <cell r="DJ374">
            <v>125</v>
          </cell>
          <cell r="DK374">
            <v>78</v>
          </cell>
          <cell r="DL374">
            <v>47</v>
          </cell>
          <cell r="DM374">
            <v>22</v>
          </cell>
          <cell r="DN374" t="str">
            <v>*</v>
          </cell>
          <cell r="DO374" t="str">
            <v>*</v>
          </cell>
          <cell r="DP374">
            <v>25</v>
          </cell>
          <cell r="DQ374" t="str">
            <v>*</v>
          </cell>
          <cell r="DR374">
            <v>4378</v>
          </cell>
          <cell r="DS374">
            <v>3530</v>
          </cell>
          <cell r="DT374">
            <v>3320</v>
          </cell>
          <cell r="DU374">
            <v>210</v>
          </cell>
          <cell r="DV374">
            <v>145</v>
          </cell>
          <cell r="DW374">
            <v>82</v>
          </cell>
          <cell r="DX374">
            <v>61</v>
          </cell>
          <cell r="DY374">
            <v>27</v>
          </cell>
          <cell r="DZ374" t="str">
            <v>*</v>
          </cell>
          <cell r="EA374" t="str">
            <v>*</v>
          </cell>
          <cell r="EB374">
            <v>54</v>
          </cell>
          <cell r="EC374" t="str">
            <v>*</v>
          </cell>
          <cell r="ED374">
            <v>947</v>
          </cell>
          <cell r="EE374">
            <v>846</v>
          </cell>
          <cell r="EF374">
            <v>566</v>
          </cell>
          <cell r="EG374">
            <v>280</v>
          </cell>
          <cell r="EH374">
            <v>261</v>
          </cell>
          <cell r="EI374">
            <v>234</v>
          </cell>
          <cell r="EJ374">
            <v>27</v>
          </cell>
          <cell r="EK374">
            <v>7</v>
          </cell>
          <cell r="EL374" t="str">
            <v>*</v>
          </cell>
          <cell r="EM374">
            <v>11</v>
          </cell>
          <cell r="EN374" t="str">
            <v>*</v>
          </cell>
          <cell r="EO374" t="str">
            <v>*</v>
          </cell>
          <cell r="EP374">
            <v>220</v>
          </cell>
          <cell r="EQ374">
            <v>198</v>
          </cell>
          <cell r="ER374">
            <v>109</v>
          </cell>
          <cell r="ES374">
            <v>89</v>
          </cell>
          <cell r="ET374">
            <v>82</v>
          </cell>
          <cell r="EU374">
            <v>77</v>
          </cell>
          <cell r="EV374" t="str">
            <v>*</v>
          </cell>
          <cell r="EW374" t="str">
            <v>*</v>
          </cell>
          <cell r="EX374" t="str">
            <v>*</v>
          </cell>
          <cell r="EY374" t="str">
            <v>*</v>
          </cell>
          <cell r="EZ374">
            <v>0</v>
          </cell>
          <cell r="FA374" t="str">
            <v>*</v>
          </cell>
          <cell r="FB374">
            <v>2760</v>
          </cell>
          <cell r="FC374">
            <v>2203</v>
          </cell>
          <cell r="FD374">
            <v>1646</v>
          </cell>
          <cell r="FE374">
            <v>557</v>
          </cell>
          <cell r="FF374">
            <v>522</v>
          </cell>
          <cell r="FG374">
            <v>453</v>
          </cell>
          <cell r="FH374">
            <v>67</v>
          </cell>
          <cell r="FI374">
            <v>30</v>
          </cell>
          <cell r="FJ374">
            <v>30</v>
          </cell>
          <cell r="FK374" t="str">
            <v>*</v>
          </cell>
          <cell r="FL374" t="str">
            <v>*</v>
          </cell>
          <cell r="FM374">
            <v>5</v>
          </cell>
          <cell r="FN374">
            <v>6424</v>
          </cell>
          <cell r="FO374">
            <v>5108</v>
          </cell>
          <cell r="FP374">
            <v>4807</v>
          </cell>
          <cell r="FQ374">
            <v>301</v>
          </cell>
          <cell r="FR374">
            <v>205</v>
          </cell>
          <cell r="FS374">
            <v>115</v>
          </cell>
          <cell r="FT374">
            <v>88</v>
          </cell>
          <cell r="FU374">
            <v>47</v>
          </cell>
          <cell r="FV374">
            <v>91</v>
          </cell>
          <cell r="FW374">
            <v>15</v>
          </cell>
          <cell r="FX374">
            <v>76</v>
          </cell>
          <cell r="FY374">
            <v>5</v>
          </cell>
          <cell r="FZ374">
            <v>481</v>
          </cell>
          <cell r="GA374">
            <v>433</v>
          </cell>
          <cell r="GB374">
            <v>309</v>
          </cell>
          <cell r="GC374">
            <v>124</v>
          </cell>
          <cell r="GD374">
            <v>119</v>
          </cell>
          <cell r="GE374">
            <v>106</v>
          </cell>
          <cell r="GF374">
            <v>13</v>
          </cell>
          <cell r="GG374">
            <v>4</v>
          </cell>
          <cell r="GH374">
            <v>5</v>
          </cell>
          <cell r="GI374" t="str">
            <v>*</v>
          </cell>
          <cell r="GJ374" t="str">
            <v>*</v>
          </cell>
          <cell r="GK374">
            <v>0</v>
          </cell>
          <cell r="GL374" t="str">
            <v>*</v>
          </cell>
          <cell r="GM374" t="str">
            <v>*</v>
          </cell>
          <cell r="GN374" t="str">
            <v>*</v>
          </cell>
          <cell r="GO374">
            <v>42</v>
          </cell>
          <cell r="GP374" t="str">
            <v>*</v>
          </cell>
          <cell r="GQ374">
            <v>36</v>
          </cell>
          <cell r="GR374" t="str">
            <v>*</v>
          </cell>
          <cell r="GS374" t="str">
            <v>*</v>
          </cell>
          <cell r="GT374" t="str">
            <v>*</v>
          </cell>
          <cell r="GU374" t="str">
            <v>*</v>
          </cell>
          <cell r="GV374">
            <v>0</v>
          </cell>
          <cell r="GW374">
            <v>0</v>
          </cell>
          <cell r="GX374">
            <v>3715</v>
          </cell>
          <cell r="GY374">
            <v>3041</v>
          </cell>
          <cell r="GZ374">
            <v>2444</v>
          </cell>
          <cell r="HA374">
            <v>597</v>
          </cell>
          <cell r="HB374">
            <v>547</v>
          </cell>
          <cell r="HC374">
            <v>467</v>
          </cell>
          <cell r="HD374">
            <v>78</v>
          </cell>
          <cell r="HE374">
            <v>36</v>
          </cell>
          <cell r="HF374">
            <v>44</v>
          </cell>
          <cell r="HG374">
            <v>17</v>
          </cell>
          <cell r="HH374">
            <v>27</v>
          </cell>
          <cell r="HI374">
            <v>6</v>
          </cell>
          <cell r="HJ374" t="str">
            <v>*</v>
          </cell>
          <cell r="HK374" t="str">
            <v>*</v>
          </cell>
          <cell r="HL374" t="str">
            <v>*</v>
          </cell>
          <cell r="HM374">
            <v>42</v>
          </cell>
          <cell r="HN374" t="str">
            <v>*</v>
          </cell>
          <cell r="HO374">
            <v>36</v>
          </cell>
          <cell r="HP374" t="str">
            <v>*</v>
          </cell>
          <cell r="HQ374" t="str">
            <v>*</v>
          </cell>
          <cell r="HR374" t="str">
            <v>*</v>
          </cell>
          <cell r="HS374" t="str">
            <v>*</v>
          </cell>
          <cell r="HT374">
            <v>0</v>
          </cell>
          <cell r="HU374">
            <v>0</v>
          </cell>
          <cell r="HV374">
            <v>4527</v>
          </cell>
          <cell r="HW374">
            <v>3963</v>
          </cell>
          <cell r="HX374">
            <v>3539</v>
          </cell>
          <cell r="HY374">
            <v>424</v>
          </cell>
          <cell r="HZ374">
            <v>350</v>
          </cell>
          <cell r="IA374">
            <v>275</v>
          </cell>
          <cell r="IB374">
            <v>73</v>
          </cell>
          <cell r="IC374">
            <v>34</v>
          </cell>
          <cell r="ID374">
            <v>66</v>
          </cell>
          <cell r="IE374">
            <v>23</v>
          </cell>
          <cell r="IF374">
            <v>43</v>
          </cell>
          <cell r="IG374">
            <v>8</v>
          </cell>
          <cell r="IH374">
            <v>5388</v>
          </cell>
          <cell r="II374">
            <v>3969</v>
          </cell>
          <cell r="IJ374">
            <v>3369</v>
          </cell>
          <cell r="IK374">
            <v>600</v>
          </cell>
          <cell r="IL374">
            <v>537</v>
          </cell>
          <cell r="IM374">
            <v>435</v>
          </cell>
          <cell r="IN374">
            <v>100</v>
          </cell>
          <cell r="IO374">
            <v>48</v>
          </cell>
          <cell r="IP374" t="str">
            <v>*</v>
          </cell>
          <cell r="IQ374" t="str">
            <v>*</v>
          </cell>
          <cell r="IR374">
            <v>51</v>
          </cell>
          <cell r="IS374" t="str">
            <v>*</v>
          </cell>
        </row>
        <row r="375">
          <cell r="A375" t="str">
            <v>Nordwestmecklenburg</v>
          </cell>
          <cell r="B375">
            <v>4847</v>
          </cell>
          <cell r="C375">
            <v>3822</v>
          </cell>
          <cell r="D375">
            <v>3248</v>
          </cell>
          <cell r="E375">
            <v>574</v>
          </cell>
          <cell r="F375">
            <v>454</v>
          </cell>
          <cell r="G375">
            <v>356</v>
          </cell>
          <cell r="H375">
            <v>96</v>
          </cell>
          <cell r="I375">
            <v>39</v>
          </cell>
          <cell r="J375">
            <v>114</v>
          </cell>
          <cell r="K375">
            <v>53</v>
          </cell>
          <cell r="L375">
            <v>60</v>
          </cell>
          <cell r="M375">
            <v>6</v>
          </cell>
          <cell r="N375">
            <v>2729</v>
          </cell>
          <cell r="O375">
            <v>2148</v>
          </cell>
          <cell r="P375">
            <v>1821</v>
          </cell>
          <cell r="Q375">
            <v>327</v>
          </cell>
          <cell r="R375">
            <v>259</v>
          </cell>
          <cell r="S375">
            <v>210</v>
          </cell>
          <cell r="T375">
            <v>49</v>
          </cell>
          <cell r="U375">
            <v>15</v>
          </cell>
          <cell r="V375" t="str">
            <v>*</v>
          </cell>
          <cell r="W375">
            <v>32</v>
          </cell>
          <cell r="X375" t="str">
            <v>*</v>
          </cell>
          <cell r="Y375" t="str">
            <v>*</v>
          </cell>
          <cell r="Z375">
            <v>2118</v>
          </cell>
          <cell r="AA375">
            <v>1674</v>
          </cell>
          <cell r="AB375">
            <v>1427</v>
          </cell>
          <cell r="AC375">
            <v>247</v>
          </cell>
          <cell r="AD375">
            <v>195</v>
          </cell>
          <cell r="AE375">
            <v>146</v>
          </cell>
          <cell r="AF375">
            <v>47</v>
          </cell>
          <cell r="AG375">
            <v>24</v>
          </cell>
          <cell r="AH375" t="str">
            <v>*</v>
          </cell>
          <cell r="AI375">
            <v>21</v>
          </cell>
          <cell r="AJ375" t="str">
            <v>*</v>
          </cell>
          <cell r="AK375" t="str">
            <v>*</v>
          </cell>
          <cell r="AL375">
            <v>408</v>
          </cell>
          <cell r="AM375">
            <v>319</v>
          </cell>
          <cell r="AN375">
            <v>244</v>
          </cell>
          <cell r="AO375">
            <v>75</v>
          </cell>
          <cell r="AP375">
            <v>65</v>
          </cell>
          <cell r="AQ375">
            <v>57</v>
          </cell>
          <cell r="AR375">
            <v>8</v>
          </cell>
          <cell r="AS375" t="str">
            <v>*</v>
          </cell>
          <cell r="AT375" t="str">
            <v>*</v>
          </cell>
          <cell r="AU375">
            <v>5</v>
          </cell>
          <cell r="AV375" t="str">
            <v>*</v>
          </cell>
          <cell r="AW375" t="str">
            <v>*</v>
          </cell>
          <cell r="AX375">
            <v>1028</v>
          </cell>
          <cell r="AY375">
            <v>857</v>
          </cell>
          <cell r="AZ375">
            <v>712</v>
          </cell>
          <cell r="BA375">
            <v>145</v>
          </cell>
          <cell r="BB375">
            <v>117</v>
          </cell>
          <cell r="BC375">
            <v>98</v>
          </cell>
          <cell r="BD375">
            <v>18</v>
          </cell>
          <cell r="BE375" t="str">
            <v>*</v>
          </cell>
          <cell r="BF375">
            <v>25</v>
          </cell>
          <cell r="BG375">
            <v>16</v>
          </cell>
          <cell r="BH375">
            <v>8</v>
          </cell>
          <cell r="BI375">
            <v>3</v>
          </cell>
          <cell r="BJ375">
            <v>1062</v>
          </cell>
          <cell r="BK375">
            <v>837</v>
          </cell>
          <cell r="BL375">
            <v>708</v>
          </cell>
          <cell r="BM375">
            <v>129</v>
          </cell>
          <cell r="BN375">
            <v>107</v>
          </cell>
          <cell r="BO375">
            <v>88</v>
          </cell>
          <cell r="BP375">
            <v>18</v>
          </cell>
          <cell r="BQ375">
            <v>6</v>
          </cell>
          <cell r="BR375">
            <v>22</v>
          </cell>
          <cell r="BS375">
            <v>19</v>
          </cell>
          <cell r="BT375">
            <v>3</v>
          </cell>
          <cell r="BU375">
            <v>0</v>
          </cell>
          <cell r="BV375">
            <v>977</v>
          </cell>
          <cell r="BW375">
            <v>731</v>
          </cell>
          <cell r="BX375">
            <v>621</v>
          </cell>
          <cell r="BY375">
            <v>110</v>
          </cell>
          <cell r="BZ375">
            <v>86</v>
          </cell>
          <cell r="CA375">
            <v>64</v>
          </cell>
          <cell r="CB375">
            <v>22</v>
          </cell>
          <cell r="CC375">
            <v>13</v>
          </cell>
          <cell r="CD375" t="str">
            <v>*</v>
          </cell>
          <cell r="CE375">
            <v>10</v>
          </cell>
          <cell r="CF375" t="str">
            <v>*</v>
          </cell>
          <cell r="CG375" t="str">
            <v>*</v>
          </cell>
          <cell r="CH375">
            <v>1372</v>
          </cell>
          <cell r="CI375">
            <v>1078</v>
          </cell>
          <cell r="CJ375">
            <v>963</v>
          </cell>
          <cell r="CK375">
            <v>115</v>
          </cell>
          <cell r="CL375">
            <v>79</v>
          </cell>
          <cell r="CM375">
            <v>49</v>
          </cell>
          <cell r="CN375">
            <v>30</v>
          </cell>
          <cell r="CO375">
            <v>13</v>
          </cell>
          <cell r="CP375">
            <v>36</v>
          </cell>
          <cell r="CQ375">
            <v>3</v>
          </cell>
          <cell r="CR375">
            <v>33</v>
          </cell>
          <cell r="CS375">
            <v>0</v>
          </cell>
          <cell r="CT375">
            <v>768</v>
          </cell>
          <cell r="CU375">
            <v>598</v>
          </cell>
          <cell r="CV375">
            <v>497</v>
          </cell>
          <cell r="CW375">
            <v>101</v>
          </cell>
          <cell r="CX375">
            <v>82</v>
          </cell>
          <cell r="CY375">
            <v>69</v>
          </cell>
          <cell r="CZ375">
            <v>13</v>
          </cell>
          <cell r="DA375">
            <v>3</v>
          </cell>
          <cell r="DB375" t="str">
            <v>*</v>
          </cell>
          <cell r="DC375">
            <v>12</v>
          </cell>
          <cell r="DD375" t="str">
            <v>*</v>
          </cell>
          <cell r="DE375" t="str">
            <v>*</v>
          </cell>
          <cell r="DF375">
            <v>1418</v>
          </cell>
          <cell r="DG375">
            <v>1099</v>
          </cell>
          <cell r="DH375">
            <v>991</v>
          </cell>
          <cell r="DI375">
            <v>108</v>
          </cell>
          <cell r="DJ375">
            <v>83</v>
          </cell>
          <cell r="DK375">
            <v>57</v>
          </cell>
          <cell r="DL375">
            <v>26</v>
          </cell>
          <cell r="DM375">
            <v>16</v>
          </cell>
          <cell r="DN375" t="str">
            <v>*</v>
          </cell>
          <cell r="DO375" t="str">
            <v>*</v>
          </cell>
          <cell r="DP375">
            <v>14</v>
          </cell>
          <cell r="DQ375" t="str">
            <v>*</v>
          </cell>
          <cell r="DR375">
            <v>1880</v>
          </cell>
          <cell r="DS375">
            <v>1499</v>
          </cell>
          <cell r="DT375">
            <v>1375</v>
          </cell>
          <cell r="DU375">
            <v>124</v>
          </cell>
          <cell r="DV375">
            <v>82</v>
          </cell>
          <cell r="DW375">
            <v>50</v>
          </cell>
          <cell r="DX375">
            <v>31</v>
          </cell>
          <cell r="DY375">
            <v>9</v>
          </cell>
          <cell r="DZ375" t="str">
            <v>*</v>
          </cell>
          <cell r="EA375" t="str">
            <v>*</v>
          </cell>
          <cell r="EB375">
            <v>33</v>
          </cell>
          <cell r="EC375" t="str">
            <v>*</v>
          </cell>
          <cell r="ED375">
            <v>520</v>
          </cell>
          <cell r="EE375">
            <v>423</v>
          </cell>
          <cell r="EF375">
            <v>291</v>
          </cell>
          <cell r="EG375">
            <v>132</v>
          </cell>
          <cell r="EH375">
            <v>112</v>
          </cell>
          <cell r="EI375">
            <v>95</v>
          </cell>
          <cell r="EJ375">
            <v>17</v>
          </cell>
          <cell r="EK375">
            <v>5</v>
          </cell>
          <cell r="EL375">
            <v>20</v>
          </cell>
          <cell r="EM375">
            <v>14</v>
          </cell>
          <cell r="EN375">
            <v>6</v>
          </cell>
          <cell r="EO375">
            <v>0</v>
          </cell>
          <cell r="EP375">
            <v>261</v>
          </cell>
          <cell r="EQ375">
            <v>203</v>
          </cell>
          <cell r="ER375">
            <v>94</v>
          </cell>
          <cell r="ES375">
            <v>109</v>
          </cell>
          <cell r="ET375">
            <v>95</v>
          </cell>
          <cell r="EU375">
            <v>85</v>
          </cell>
          <cell r="EV375">
            <v>9</v>
          </cell>
          <cell r="EW375">
            <v>6</v>
          </cell>
          <cell r="EX375" t="str">
            <v>*</v>
          </cell>
          <cell r="EY375">
            <v>12</v>
          </cell>
          <cell r="EZ375" t="str">
            <v>*</v>
          </cell>
          <cell r="FA375" t="str">
            <v>*</v>
          </cell>
          <cell r="FB375">
            <v>1705</v>
          </cell>
          <cell r="FC375">
            <v>1349</v>
          </cell>
          <cell r="FD375">
            <v>971</v>
          </cell>
          <cell r="FE375">
            <v>378</v>
          </cell>
          <cell r="FF375">
            <v>317</v>
          </cell>
          <cell r="FG375">
            <v>274</v>
          </cell>
          <cell r="FH375">
            <v>41</v>
          </cell>
          <cell r="FI375" t="str">
            <v>*</v>
          </cell>
          <cell r="FJ375" t="str">
            <v>*</v>
          </cell>
          <cell r="FK375">
            <v>42</v>
          </cell>
          <cell r="FL375" t="str">
            <v>*</v>
          </cell>
          <cell r="FM375" t="str">
            <v>*</v>
          </cell>
          <cell r="FN375">
            <v>2882</v>
          </cell>
          <cell r="FO375">
            <v>2270</v>
          </cell>
          <cell r="FP375">
            <v>2127</v>
          </cell>
          <cell r="FQ375">
            <v>143</v>
          </cell>
          <cell r="FR375">
            <v>94</v>
          </cell>
          <cell r="FS375">
            <v>50</v>
          </cell>
          <cell r="FT375">
            <v>44</v>
          </cell>
          <cell r="FU375" t="str">
            <v>*</v>
          </cell>
          <cell r="FV375" t="str">
            <v>*</v>
          </cell>
          <cell r="FW375" t="str">
            <v>*</v>
          </cell>
          <cell r="FX375">
            <v>43</v>
          </cell>
          <cell r="FY375" t="str">
            <v>*</v>
          </cell>
          <cell r="FZ375">
            <v>260</v>
          </cell>
          <cell r="GA375">
            <v>203</v>
          </cell>
          <cell r="GB375">
            <v>150</v>
          </cell>
          <cell r="GC375">
            <v>53</v>
          </cell>
          <cell r="GD375">
            <v>43</v>
          </cell>
          <cell r="GE375">
            <v>32</v>
          </cell>
          <cell r="GF375">
            <v>11</v>
          </cell>
          <cell r="GG375">
            <v>3</v>
          </cell>
          <cell r="GH375">
            <v>10</v>
          </cell>
          <cell r="GI375" t="str">
            <v>*</v>
          </cell>
          <cell r="GJ375" t="str">
            <v>*</v>
          </cell>
          <cell r="GK375">
            <v>0</v>
          </cell>
          <cell r="GL375">
            <v>0</v>
          </cell>
          <cell r="GM375">
            <v>0</v>
          </cell>
          <cell r="GN375">
            <v>0</v>
          </cell>
          <cell r="GO375">
            <v>0</v>
          </cell>
          <cell r="GP375">
            <v>0</v>
          </cell>
          <cell r="GQ375">
            <v>0</v>
          </cell>
          <cell r="GR375">
            <v>0</v>
          </cell>
          <cell r="GS375">
            <v>0</v>
          </cell>
          <cell r="GT375">
            <v>0</v>
          </cell>
          <cell r="GU375">
            <v>0</v>
          </cell>
          <cell r="GV375">
            <v>0</v>
          </cell>
          <cell r="GW375">
            <v>0</v>
          </cell>
          <cell r="GX375">
            <v>1877</v>
          </cell>
          <cell r="GY375">
            <v>1492</v>
          </cell>
          <cell r="GZ375">
            <v>1107</v>
          </cell>
          <cell r="HA375">
            <v>385</v>
          </cell>
          <cell r="HB375">
            <v>319</v>
          </cell>
          <cell r="HC375">
            <v>274</v>
          </cell>
          <cell r="HD375">
            <v>43</v>
          </cell>
          <cell r="HE375">
            <v>17</v>
          </cell>
          <cell r="HF375">
            <v>60</v>
          </cell>
          <cell r="HG375">
            <v>43</v>
          </cell>
          <cell r="HH375">
            <v>16</v>
          </cell>
          <cell r="HI375">
            <v>6</v>
          </cell>
          <cell r="HJ375">
            <v>0</v>
          </cell>
          <cell r="HK375">
            <v>0</v>
          </cell>
          <cell r="HL375">
            <v>0</v>
          </cell>
          <cell r="HM375">
            <v>0</v>
          </cell>
          <cell r="HN375">
            <v>0</v>
          </cell>
          <cell r="HO375">
            <v>0</v>
          </cell>
          <cell r="HP375">
            <v>0</v>
          </cell>
          <cell r="HQ375">
            <v>0</v>
          </cell>
          <cell r="HR375">
            <v>0</v>
          </cell>
          <cell r="HS375">
            <v>0</v>
          </cell>
          <cell r="HT375">
            <v>0</v>
          </cell>
          <cell r="HU375">
            <v>0</v>
          </cell>
          <cell r="HV375">
            <v>1969</v>
          </cell>
          <cell r="HW375">
            <v>1612</v>
          </cell>
          <cell r="HX375">
            <v>1468</v>
          </cell>
          <cell r="HY375">
            <v>144</v>
          </cell>
          <cell r="HZ375">
            <v>98</v>
          </cell>
          <cell r="IA375">
            <v>54</v>
          </cell>
          <cell r="IB375">
            <v>43</v>
          </cell>
          <cell r="IC375">
            <v>15</v>
          </cell>
          <cell r="ID375" t="str">
            <v>*</v>
          </cell>
          <cell r="IE375" t="str">
            <v>*</v>
          </cell>
          <cell r="IF375">
            <v>30</v>
          </cell>
          <cell r="IG375" t="str">
            <v>*</v>
          </cell>
          <cell r="IH375">
            <v>2878</v>
          </cell>
          <cell r="II375">
            <v>2210</v>
          </cell>
          <cell r="IJ375">
            <v>1780</v>
          </cell>
          <cell r="IK375">
            <v>430</v>
          </cell>
          <cell r="IL375">
            <v>356</v>
          </cell>
          <cell r="IM375">
            <v>302</v>
          </cell>
          <cell r="IN375">
            <v>53</v>
          </cell>
          <cell r="IO375">
            <v>24</v>
          </cell>
          <cell r="IP375" t="str">
            <v>*</v>
          </cell>
          <cell r="IQ375">
            <v>39</v>
          </cell>
          <cell r="IR375" t="str">
            <v>*</v>
          </cell>
          <cell r="IS375" t="str">
            <v>*</v>
          </cell>
        </row>
        <row r="376">
          <cell r="A376" t="str">
            <v>Vorpommern-Greifswald</v>
          </cell>
          <cell r="B376">
            <v>9877</v>
          </cell>
          <cell r="C376">
            <v>8618</v>
          </cell>
          <cell r="D376">
            <v>7477</v>
          </cell>
          <cell r="E376">
            <v>1141</v>
          </cell>
          <cell r="F376">
            <v>876</v>
          </cell>
          <cell r="G376">
            <v>634</v>
          </cell>
          <cell r="H376">
            <v>240</v>
          </cell>
          <cell r="I376">
            <v>111</v>
          </cell>
          <cell r="J376">
            <v>237</v>
          </cell>
          <cell r="K376">
            <v>86</v>
          </cell>
          <cell r="L376">
            <v>151</v>
          </cell>
          <cell r="M376">
            <v>28</v>
          </cell>
          <cell r="N376">
            <v>5664</v>
          </cell>
          <cell r="O376">
            <v>4926</v>
          </cell>
          <cell r="P376">
            <v>4291</v>
          </cell>
          <cell r="Q376">
            <v>635</v>
          </cell>
          <cell r="R376">
            <v>489</v>
          </cell>
          <cell r="S376">
            <v>369</v>
          </cell>
          <cell r="T376">
            <v>119</v>
          </cell>
          <cell r="U376">
            <v>50</v>
          </cell>
          <cell r="V376">
            <v>130</v>
          </cell>
          <cell r="W376">
            <v>54</v>
          </cell>
          <cell r="X376">
            <v>76</v>
          </cell>
          <cell r="Y376">
            <v>16</v>
          </cell>
          <cell r="Z376">
            <v>4213</v>
          </cell>
          <cell r="AA376">
            <v>3692</v>
          </cell>
          <cell r="AB376">
            <v>3186</v>
          </cell>
          <cell r="AC376">
            <v>506</v>
          </cell>
          <cell r="AD376">
            <v>387</v>
          </cell>
          <cell r="AE376">
            <v>265</v>
          </cell>
          <cell r="AF376">
            <v>121</v>
          </cell>
          <cell r="AG376">
            <v>61</v>
          </cell>
          <cell r="AH376">
            <v>107</v>
          </cell>
          <cell r="AI376">
            <v>32</v>
          </cell>
          <cell r="AJ376">
            <v>75</v>
          </cell>
          <cell r="AK376">
            <v>12</v>
          </cell>
          <cell r="AL376">
            <v>915</v>
          </cell>
          <cell r="AM376">
            <v>778</v>
          </cell>
          <cell r="AN376">
            <v>655</v>
          </cell>
          <cell r="AO376">
            <v>123</v>
          </cell>
          <cell r="AP376">
            <v>97</v>
          </cell>
          <cell r="AQ376">
            <v>84</v>
          </cell>
          <cell r="AR376">
            <v>13</v>
          </cell>
          <cell r="AS376">
            <v>4</v>
          </cell>
          <cell r="AT376">
            <v>26</v>
          </cell>
          <cell r="AU376" t="str">
            <v>*</v>
          </cell>
          <cell r="AV376" t="str">
            <v>*</v>
          </cell>
          <cell r="AW376">
            <v>0</v>
          </cell>
          <cell r="AX376">
            <v>1998</v>
          </cell>
          <cell r="AY376">
            <v>1744</v>
          </cell>
          <cell r="AZ376">
            <v>1465</v>
          </cell>
          <cell r="BA376">
            <v>279</v>
          </cell>
          <cell r="BB376">
            <v>234</v>
          </cell>
          <cell r="BC376">
            <v>188</v>
          </cell>
          <cell r="BD376">
            <v>45</v>
          </cell>
          <cell r="BE376">
            <v>14</v>
          </cell>
          <cell r="BF376" t="str">
            <v>*</v>
          </cell>
          <cell r="BG376">
            <v>23</v>
          </cell>
          <cell r="BH376" t="str">
            <v>*</v>
          </cell>
          <cell r="BI376" t="str">
            <v>*</v>
          </cell>
          <cell r="BJ376">
            <v>2208</v>
          </cell>
          <cell r="BK376">
            <v>1966</v>
          </cell>
          <cell r="BL376">
            <v>1675</v>
          </cell>
          <cell r="BM376">
            <v>291</v>
          </cell>
          <cell r="BN376">
            <v>241</v>
          </cell>
          <cell r="BO376">
            <v>187</v>
          </cell>
          <cell r="BP376">
            <v>54</v>
          </cell>
          <cell r="BQ376">
            <v>27</v>
          </cell>
          <cell r="BR376">
            <v>37</v>
          </cell>
          <cell r="BS376">
            <v>18</v>
          </cell>
          <cell r="BT376">
            <v>19</v>
          </cell>
          <cell r="BU376">
            <v>13</v>
          </cell>
          <cell r="BV376">
            <v>2093</v>
          </cell>
          <cell r="BW376">
            <v>1829</v>
          </cell>
          <cell r="BX376">
            <v>1590</v>
          </cell>
          <cell r="BY376">
            <v>239</v>
          </cell>
          <cell r="BZ376">
            <v>173</v>
          </cell>
          <cell r="CA376">
            <v>121</v>
          </cell>
          <cell r="CB376">
            <v>51</v>
          </cell>
          <cell r="CC376">
            <v>32</v>
          </cell>
          <cell r="CD376">
            <v>58</v>
          </cell>
          <cell r="CE376">
            <v>17</v>
          </cell>
          <cell r="CF376">
            <v>41</v>
          </cell>
          <cell r="CG376">
            <v>8</v>
          </cell>
          <cell r="CH376">
            <v>2663</v>
          </cell>
          <cell r="CI376">
            <v>2301</v>
          </cell>
          <cell r="CJ376">
            <v>2092</v>
          </cell>
          <cell r="CK376">
            <v>209</v>
          </cell>
          <cell r="CL376">
            <v>131</v>
          </cell>
          <cell r="CM376">
            <v>54</v>
          </cell>
          <cell r="CN376">
            <v>77</v>
          </cell>
          <cell r="CO376">
            <v>34</v>
          </cell>
          <cell r="CP376" t="str">
            <v>*</v>
          </cell>
          <cell r="CQ376" t="str">
            <v>*</v>
          </cell>
          <cell r="CR376">
            <v>66</v>
          </cell>
          <cell r="CS376" t="str">
            <v>*</v>
          </cell>
          <cell r="CT376">
            <v>1611</v>
          </cell>
          <cell r="CU376">
            <v>1402</v>
          </cell>
          <cell r="CV376">
            <v>1218</v>
          </cell>
          <cell r="CW376">
            <v>184</v>
          </cell>
          <cell r="CX376">
            <v>148</v>
          </cell>
          <cell r="CY376">
            <v>124</v>
          </cell>
          <cell r="CZ376">
            <v>23</v>
          </cell>
          <cell r="DA376">
            <v>12</v>
          </cell>
          <cell r="DB376" t="str">
            <v>*</v>
          </cell>
          <cell r="DC376" t="str">
            <v>*</v>
          </cell>
          <cell r="DD376">
            <v>17</v>
          </cell>
          <cell r="DE376" t="str">
            <v>*</v>
          </cell>
          <cell r="DF376">
            <v>3103</v>
          </cell>
          <cell r="DG376">
            <v>2689</v>
          </cell>
          <cell r="DH376">
            <v>2440</v>
          </cell>
          <cell r="DI376">
            <v>249</v>
          </cell>
          <cell r="DJ376">
            <v>190</v>
          </cell>
          <cell r="DK376">
            <v>121</v>
          </cell>
          <cell r="DL376">
            <v>69</v>
          </cell>
          <cell r="DM376">
            <v>32</v>
          </cell>
          <cell r="DN376">
            <v>51</v>
          </cell>
          <cell r="DO376">
            <v>18</v>
          </cell>
          <cell r="DP376">
            <v>33</v>
          </cell>
          <cell r="DQ376">
            <v>8</v>
          </cell>
          <cell r="DR376">
            <v>3866</v>
          </cell>
          <cell r="DS376">
            <v>3384</v>
          </cell>
          <cell r="DT376">
            <v>3116</v>
          </cell>
          <cell r="DU376">
            <v>268</v>
          </cell>
          <cell r="DV376">
            <v>177</v>
          </cell>
          <cell r="DW376">
            <v>93</v>
          </cell>
          <cell r="DX376">
            <v>84</v>
          </cell>
          <cell r="DY376">
            <v>47</v>
          </cell>
          <cell r="DZ376" t="str">
            <v>*</v>
          </cell>
          <cell r="EA376" t="str">
            <v>*</v>
          </cell>
          <cell r="EB376">
            <v>73</v>
          </cell>
          <cell r="EC376" t="str">
            <v>*</v>
          </cell>
          <cell r="ED376">
            <v>956</v>
          </cell>
          <cell r="EE376">
            <v>845</v>
          </cell>
          <cell r="EF376">
            <v>552</v>
          </cell>
          <cell r="EG376">
            <v>293</v>
          </cell>
          <cell r="EH376">
            <v>235</v>
          </cell>
          <cell r="EI376">
            <v>190</v>
          </cell>
          <cell r="EJ376">
            <v>44</v>
          </cell>
          <cell r="EK376">
            <v>13</v>
          </cell>
          <cell r="EL376">
            <v>49</v>
          </cell>
          <cell r="EM376">
            <v>27</v>
          </cell>
          <cell r="EN376">
            <v>22</v>
          </cell>
          <cell r="EO376">
            <v>9</v>
          </cell>
          <cell r="EP376">
            <v>341</v>
          </cell>
          <cell r="EQ376">
            <v>298</v>
          </cell>
          <cell r="ER376">
            <v>151</v>
          </cell>
          <cell r="ES376">
            <v>147</v>
          </cell>
          <cell r="ET376">
            <v>126</v>
          </cell>
          <cell r="EU376">
            <v>106</v>
          </cell>
          <cell r="EV376">
            <v>20</v>
          </cell>
          <cell r="EW376">
            <v>7</v>
          </cell>
          <cell r="EX376">
            <v>15</v>
          </cell>
          <cell r="EY376">
            <v>9</v>
          </cell>
          <cell r="EZ376">
            <v>6</v>
          </cell>
          <cell r="FA376">
            <v>6</v>
          </cell>
          <cell r="FB376">
            <v>3448</v>
          </cell>
          <cell r="FC376">
            <v>2978</v>
          </cell>
          <cell r="FD376">
            <v>2314</v>
          </cell>
          <cell r="FE376">
            <v>664</v>
          </cell>
          <cell r="FF376">
            <v>563</v>
          </cell>
          <cell r="FG376">
            <v>453</v>
          </cell>
          <cell r="FH376">
            <v>109</v>
          </cell>
          <cell r="FI376">
            <v>50</v>
          </cell>
          <cell r="FJ376">
            <v>86</v>
          </cell>
          <cell r="FK376">
            <v>54</v>
          </cell>
          <cell r="FL376">
            <v>32</v>
          </cell>
          <cell r="FM376">
            <v>15</v>
          </cell>
          <cell r="FN376">
            <v>5944</v>
          </cell>
          <cell r="FO376">
            <v>5205</v>
          </cell>
          <cell r="FP376">
            <v>4866</v>
          </cell>
          <cell r="FQ376">
            <v>339</v>
          </cell>
          <cell r="FR376">
            <v>205</v>
          </cell>
          <cell r="FS376">
            <v>101</v>
          </cell>
          <cell r="FT376">
            <v>103</v>
          </cell>
          <cell r="FU376">
            <v>51</v>
          </cell>
          <cell r="FV376">
            <v>125</v>
          </cell>
          <cell r="FW376">
            <v>20</v>
          </cell>
          <cell r="FX376">
            <v>105</v>
          </cell>
          <cell r="FY376">
            <v>9</v>
          </cell>
          <cell r="FZ376">
            <v>485</v>
          </cell>
          <cell r="GA376">
            <v>435</v>
          </cell>
          <cell r="GB376">
            <v>297</v>
          </cell>
          <cell r="GC376">
            <v>138</v>
          </cell>
          <cell r="GD376">
            <v>108</v>
          </cell>
          <cell r="GE376">
            <v>80</v>
          </cell>
          <cell r="GF376">
            <v>28</v>
          </cell>
          <cell r="GG376">
            <v>10</v>
          </cell>
          <cell r="GH376">
            <v>26</v>
          </cell>
          <cell r="GI376">
            <v>12</v>
          </cell>
          <cell r="GJ376">
            <v>14</v>
          </cell>
          <cell r="GK376">
            <v>4</v>
          </cell>
          <cell r="GL376">
            <v>0</v>
          </cell>
          <cell r="GM376">
            <v>0</v>
          </cell>
          <cell r="GN376">
            <v>0</v>
          </cell>
          <cell r="GO376">
            <v>0</v>
          </cell>
          <cell r="GP376">
            <v>0</v>
          </cell>
          <cell r="GQ376">
            <v>0</v>
          </cell>
          <cell r="GR376">
            <v>0</v>
          </cell>
          <cell r="GS376">
            <v>0</v>
          </cell>
          <cell r="GT376">
            <v>0</v>
          </cell>
          <cell r="GU376">
            <v>0</v>
          </cell>
          <cell r="GV376">
            <v>0</v>
          </cell>
          <cell r="GW376">
            <v>0</v>
          </cell>
          <cell r="GX376">
            <v>3981</v>
          </cell>
          <cell r="GY376">
            <v>3425</v>
          </cell>
          <cell r="GZ376">
            <v>2741</v>
          </cell>
          <cell r="HA376">
            <v>684</v>
          </cell>
          <cell r="HB376">
            <v>574</v>
          </cell>
          <cell r="HC376">
            <v>459</v>
          </cell>
          <cell r="HD376">
            <v>114</v>
          </cell>
          <cell r="HE376">
            <v>54</v>
          </cell>
          <cell r="HF376">
            <v>92</v>
          </cell>
          <cell r="HG376">
            <v>55</v>
          </cell>
          <cell r="HH376">
            <v>37</v>
          </cell>
          <cell r="HI376">
            <v>18</v>
          </cell>
          <cell r="HJ376">
            <v>0</v>
          </cell>
          <cell r="HK376">
            <v>0</v>
          </cell>
          <cell r="HL376">
            <v>0</v>
          </cell>
          <cell r="HM376">
            <v>0</v>
          </cell>
          <cell r="HN376">
            <v>0</v>
          </cell>
          <cell r="HO376">
            <v>0</v>
          </cell>
          <cell r="HP376">
            <v>0</v>
          </cell>
          <cell r="HQ376">
            <v>0</v>
          </cell>
          <cell r="HR376">
            <v>0</v>
          </cell>
          <cell r="HS376">
            <v>0</v>
          </cell>
          <cell r="HT376">
            <v>0</v>
          </cell>
          <cell r="HU376">
            <v>0</v>
          </cell>
          <cell r="HV376">
            <v>3568</v>
          </cell>
          <cell r="HW376">
            <v>3172</v>
          </cell>
          <cell r="HX376">
            <v>2845</v>
          </cell>
          <cell r="HY376">
            <v>327</v>
          </cell>
          <cell r="HZ376">
            <v>236</v>
          </cell>
          <cell r="IA376">
            <v>175</v>
          </cell>
          <cell r="IB376">
            <v>60</v>
          </cell>
          <cell r="IC376">
            <v>20</v>
          </cell>
          <cell r="ID376">
            <v>77</v>
          </cell>
          <cell r="IE376">
            <v>38</v>
          </cell>
          <cell r="IF376">
            <v>39</v>
          </cell>
          <cell r="IG376">
            <v>14</v>
          </cell>
          <cell r="IH376">
            <v>6309</v>
          </cell>
          <cell r="II376">
            <v>5446</v>
          </cell>
          <cell r="IJ376">
            <v>4632</v>
          </cell>
          <cell r="IK376">
            <v>814</v>
          </cell>
          <cell r="IL376">
            <v>640</v>
          </cell>
          <cell r="IM376">
            <v>459</v>
          </cell>
          <cell r="IN376">
            <v>180</v>
          </cell>
          <cell r="IO376">
            <v>91</v>
          </cell>
          <cell r="IP376">
            <v>160</v>
          </cell>
          <cell r="IQ376">
            <v>48</v>
          </cell>
          <cell r="IR376">
            <v>112</v>
          </cell>
          <cell r="IS376">
            <v>14</v>
          </cell>
        </row>
        <row r="377">
          <cell r="A377" t="str">
            <v>Ludwigslust-Parchim</v>
          </cell>
          <cell r="B377">
            <v>5821</v>
          </cell>
          <cell r="C377">
            <v>5088</v>
          </cell>
          <cell r="D377">
            <v>4345</v>
          </cell>
          <cell r="E377">
            <v>743</v>
          </cell>
          <cell r="F377">
            <v>558</v>
          </cell>
          <cell r="G377">
            <v>428</v>
          </cell>
          <cell r="H377">
            <v>128</v>
          </cell>
          <cell r="I377">
            <v>72</v>
          </cell>
          <cell r="J377">
            <v>145</v>
          </cell>
          <cell r="K377">
            <v>44</v>
          </cell>
          <cell r="L377">
            <v>101</v>
          </cell>
          <cell r="M377">
            <v>40</v>
          </cell>
          <cell r="N377">
            <v>3287</v>
          </cell>
          <cell r="O377">
            <v>2883</v>
          </cell>
          <cell r="P377">
            <v>2473</v>
          </cell>
          <cell r="Q377">
            <v>410</v>
          </cell>
          <cell r="R377">
            <v>308</v>
          </cell>
          <cell r="S377">
            <v>244</v>
          </cell>
          <cell r="T377">
            <v>64</v>
          </cell>
          <cell r="U377">
            <v>36</v>
          </cell>
          <cell r="V377">
            <v>76</v>
          </cell>
          <cell r="W377">
            <v>25</v>
          </cell>
          <cell r="X377">
            <v>51</v>
          </cell>
          <cell r="Y377">
            <v>26</v>
          </cell>
          <cell r="Z377">
            <v>2534</v>
          </cell>
          <cell r="AA377">
            <v>2205</v>
          </cell>
          <cell r="AB377">
            <v>1872</v>
          </cell>
          <cell r="AC377">
            <v>333</v>
          </cell>
          <cell r="AD377">
            <v>250</v>
          </cell>
          <cell r="AE377">
            <v>184</v>
          </cell>
          <cell r="AF377">
            <v>64</v>
          </cell>
          <cell r="AG377">
            <v>36</v>
          </cell>
          <cell r="AH377">
            <v>69</v>
          </cell>
          <cell r="AI377">
            <v>19</v>
          </cell>
          <cell r="AJ377">
            <v>50</v>
          </cell>
          <cell r="AK377">
            <v>14</v>
          </cell>
          <cell r="AL377">
            <v>546</v>
          </cell>
          <cell r="AM377">
            <v>470</v>
          </cell>
          <cell r="AN377">
            <v>364</v>
          </cell>
          <cell r="AO377">
            <v>106</v>
          </cell>
          <cell r="AP377">
            <v>89</v>
          </cell>
          <cell r="AQ377">
            <v>83</v>
          </cell>
          <cell r="AR377">
            <v>6</v>
          </cell>
          <cell r="AS377" t="str">
            <v>*</v>
          </cell>
          <cell r="AT377">
            <v>14</v>
          </cell>
          <cell r="AU377">
            <v>10</v>
          </cell>
          <cell r="AV377">
            <v>4</v>
          </cell>
          <cell r="AW377">
            <v>3</v>
          </cell>
          <cell r="AX377">
            <v>1172</v>
          </cell>
          <cell r="AY377">
            <v>1043</v>
          </cell>
          <cell r="AZ377">
            <v>877</v>
          </cell>
          <cell r="BA377">
            <v>166</v>
          </cell>
          <cell r="BB377">
            <v>128</v>
          </cell>
          <cell r="BC377">
            <v>109</v>
          </cell>
          <cell r="BD377">
            <v>19</v>
          </cell>
          <cell r="BE377" t="str">
            <v>*</v>
          </cell>
          <cell r="BF377">
            <v>21</v>
          </cell>
          <cell r="BG377">
            <v>11</v>
          </cell>
          <cell r="BH377">
            <v>10</v>
          </cell>
          <cell r="BI377">
            <v>17</v>
          </cell>
          <cell r="BJ377">
            <v>1195</v>
          </cell>
          <cell r="BK377">
            <v>1046</v>
          </cell>
          <cell r="BL377">
            <v>888</v>
          </cell>
          <cell r="BM377">
            <v>158</v>
          </cell>
          <cell r="BN377">
            <v>131</v>
          </cell>
          <cell r="BO377">
            <v>106</v>
          </cell>
          <cell r="BP377">
            <v>25</v>
          </cell>
          <cell r="BQ377">
            <v>15</v>
          </cell>
          <cell r="BR377">
            <v>20</v>
          </cell>
          <cell r="BS377">
            <v>12</v>
          </cell>
          <cell r="BT377">
            <v>8</v>
          </cell>
          <cell r="BU377">
            <v>7</v>
          </cell>
          <cell r="BV377">
            <v>1188</v>
          </cell>
          <cell r="BW377">
            <v>1042</v>
          </cell>
          <cell r="BX377">
            <v>868</v>
          </cell>
          <cell r="BY377">
            <v>174</v>
          </cell>
          <cell r="BZ377">
            <v>130</v>
          </cell>
          <cell r="CA377">
            <v>94</v>
          </cell>
          <cell r="CB377">
            <v>35</v>
          </cell>
          <cell r="CC377">
            <v>20</v>
          </cell>
          <cell r="CD377">
            <v>34</v>
          </cell>
          <cell r="CE377">
            <v>8</v>
          </cell>
          <cell r="CF377">
            <v>26</v>
          </cell>
          <cell r="CG377">
            <v>10</v>
          </cell>
          <cell r="CH377">
            <v>1720</v>
          </cell>
          <cell r="CI377">
            <v>1487</v>
          </cell>
          <cell r="CJ377">
            <v>1348</v>
          </cell>
          <cell r="CK377">
            <v>139</v>
          </cell>
          <cell r="CL377">
            <v>80</v>
          </cell>
          <cell r="CM377">
            <v>36</v>
          </cell>
          <cell r="CN377">
            <v>43</v>
          </cell>
          <cell r="CO377">
            <v>26</v>
          </cell>
          <cell r="CP377">
            <v>56</v>
          </cell>
          <cell r="CQ377">
            <v>3</v>
          </cell>
          <cell r="CR377">
            <v>53</v>
          </cell>
          <cell r="CS377">
            <v>3</v>
          </cell>
          <cell r="CT377">
            <v>871</v>
          </cell>
          <cell r="CU377">
            <v>771</v>
          </cell>
          <cell r="CV377">
            <v>638</v>
          </cell>
          <cell r="CW377">
            <v>133</v>
          </cell>
          <cell r="CX377">
            <v>116</v>
          </cell>
          <cell r="CY377">
            <v>99</v>
          </cell>
          <cell r="CZ377">
            <v>16</v>
          </cell>
          <cell r="DA377">
            <v>8</v>
          </cell>
          <cell r="DB377" t="str">
            <v>*</v>
          </cell>
          <cell r="DC377" t="str">
            <v>*</v>
          </cell>
          <cell r="DD377">
            <v>10</v>
          </cell>
          <cell r="DE377" t="str">
            <v>*</v>
          </cell>
          <cell r="DF377">
            <v>1737</v>
          </cell>
          <cell r="DG377">
            <v>1521</v>
          </cell>
          <cell r="DH377">
            <v>1395</v>
          </cell>
          <cell r="DI377">
            <v>126</v>
          </cell>
          <cell r="DJ377">
            <v>89</v>
          </cell>
          <cell r="DK377">
            <v>50</v>
          </cell>
          <cell r="DL377">
            <v>39</v>
          </cell>
          <cell r="DM377">
            <v>24</v>
          </cell>
          <cell r="DN377">
            <v>34</v>
          </cell>
          <cell r="DO377">
            <v>6</v>
          </cell>
          <cell r="DP377">
            <v>28</v>
          </cell>
          <cell r="DQ377">
            <v>3</v>
          </cell>
          <cell r="DR377">
            <v>2333</v>
          </cell>
          <cell r="DS377">
            <v>2023</v>
          </cell>
          <cell r="DT377">
            <v>1858</v>
          </cell>
          <cell r="DU377">
            <v>165</v>
          </cell>
          <cell r="DV377">
            <v>106</v>
          </cell>
          <cell r="DW377">
            <v>55</v>
          </cell>
          <cell r="DX377">
            <v>50</v>
          </cell>
          <cell r="DY377">
            <v>30</v>
          </cell>
          <cell r="DZ377" t="str">
            <v>*</v>
          </cell>
          <cell r="EA377" t="str">
            <v>*</v>
          </cell>
          <cell r="EB377">
            <v>52</v>
          </cell>
          <cell r="EC377" t="str">
            <v>*</v>
          </cell>
          <cell r="ED377">
            <v>490</v>
          </cell>
          <cell r="EE377">
            <v>427</v>
          </cell>
          <cell r="EF377">
            <v>291</v>
          </cell>
          <cell r="EG377">
            <v>136</v>
          </cell>
          <cell r="EH377">
            <v>110</v>
          </cell>
          <cell r="EI377">
            <v>91</v>
          </cell>
          <cell r="EJ377">
            <v>19</v>
          </cell>
          <cell r="EK377">
            <v>8</v>
          </cell>
          <cell r="EL377">
            <v>22</v>
          </cell>
          <cell r="EM377">
            <v>12</v>
          </cell>
          <cell r="EN377">
            <v>10</v>
          </cell>
          <cell r="EO377">
            <v>4</v>
          </cell>
          <cell r="EP377">
            <v>390</v>
          </cell>
          <cell r="EQ377">
            <v>346</v>
          </cell>
          <cell r="ER377">
            <v>163</v>
          </cell>
          <cell r="ES377">
            <v>183</v>
          </cell>
          <cell r="ET377">
            <v>137</v>
          </cell>
          <cell r="EU377">
            <v>133</v>
          </cell>
          <cell r="EV377">
            <v>4</v>
          </cell>
          <cell r="EW377" t="str">
            <v>*</v>
          </cell>
          <cell r="EX377">
            <v>16</v>
          </cell>
          <cell r="EY377" t="str">
            <v>*</v>
          </cell>
          <cell r="EZ377" t="str">
            <v>*</v>
          </cell>
          <cell r="FA377">
            <v>30</v>
          </cell>
          <cell r="FB377">
            <v>2240</v>
          </cell>
          <cell r="FC377">
            <v>1964</v>
          </cell>
          <cell r="FD377">
            <v>1477</v>
          </cell>
          <cell r="FE377">
            <v>487</v>
          </cell>
          <cell r="FF377">
            <v>394</v>
          </cell>
          <cell r="FG377">
            <v>329</v>
          </cell>
          <cell r="FH377">
            <v>63</v>
          </cell>
          <cell r="FI377">
            <v>44</v>
          </cell>
          <cell r="FJ377">
            <v>58</v>
          </cell>
          <cell r="FK377" t="str">
            <v>*</v>
          </cell>
          <cell r="FL377" t="str">
            <v>*</v>
          </cell>
          <cell r="FM377">
            <v>35</v>
          </cell>
          <cell r="FN377">
            <v>3362</v>
          </cell>
          <cell r="FO377">
            <v>2934</v>
          </cell>
          <cell r="FP377">
            <v>2735</v>
          </cell>
          <cell r="FQ377">
            <v>199</v>
          </cell>
          <cell r="FR377">
            <v>119</v>
          </cell>
          <cell r="FS377">
            <v>61</v>
          </cell>
          <cell r="FT377">
            <v>58</v>
          </cell>
          <cell r="FU377">
            <v>24</v>
          </cell>
          <cell r="FV377" t="str">
            <v>*</v>
          </cell>
          <cell r="FW377" t="str">
            <v>*</v>
          </cell>
          <cell r="FX377">
            <v>71</v>
          </cell>
          <cell r="FY377" t="str">
            <v>*</v>
          </cell>
          <cell r="FZ377">
            <v>219</v>
          </cell>
          <cell r="GA377">
            <v>190</v>
          </cell>
          <cell r="GB377">
            <v>133</v>
          </cell>
          <cell r="GC377">
            <v>57</v>
          </cell>
          <cell r="GD377">
            <v>45</v>
          </cell>
          <cell r="GE377">
            <v>38</v>
          </cell>
          <cell r="GF377">
            <v>7</v>
          </cell>
          <cell r="GG377">
            <v>4</v>
          </cell>
          <cell r="GH377" t="str">
            <v>*</v>
          </cell>
          <cell r="GI377">
            <v>4</v>
          </cell>
          <cell r="GJ377" t="str">
            <v>*</v>
          </cell>
          <cell r="GK377" t="str">
            <v>*</v>
          </cell>
          <cell r="GL377">
            <v>0</v>
          </cell>
          <cell r="GM377">
            <v>0</v>
          </cell>
          <cell r="GN377">
            <v>0</v>
          </cell>
          <cell r="GO377">
            <v>0</v>
          </cell>
          <cell r="GP377">
            <v>0</v>
          </cell>
          <cell r="GQ377">
            <v>0</v>
          </cell>
          <cell r="GR377">
            <v>0</v>
          </cell>
          <cell r="GS377">
            <v>0</v>
          </cell>
          <cell r="GT377">
            <v>0</v>
          </cell>
          <cell r="GU377">
            <v>0</v>
          </cell>
          <cell r="GV377">
            <v>0</v>
          </cell>
          <cell r="GW377">
            <v>0</v>
          </cell>
          <cell r="GX377">
            <v>2429</v>
          </cell>
          <cell r="GY377">
            <v>2130</v>
          </cell>
          <cell r="GZ377">
            <v>1635</v>
          </cell>
          <cell r="HA377">
            <v>495</v>
          </cell>
          <cell r="HB377">
            <v>398</v>
          </cell>
          <cell r="HC377">
            <v>331</v>
          </cell>
          <cell r="HD377">
            <v>65</v>
          </cell>
          <cell r="HE377">
            <v>45</v>
          </cell>
          <cell r="HF377">
            <v>62</v>
          </cell>
          <cell r="HG377">
            <v>35</v>
          </cell>
          <cell r="HH377">
            <v>27</v>
          </cell>
          <cell r="HI377">
            <v>35</v>
          </cell>
          <cell r="HJ377">
            <v>0</v>
          </cell>
          <cell r="HK377">
            <v>0</v>
          </cell>
          <cell r="HL377">
            <v>0</v>
          </cell>
          <cell r="HM377">
            <v>0</v>
          </cell>
          <cell r="HN377">
            <v>0</v>
          </cell>
          <cell r="HO377">
            <v>0</v>
          </cell>
          <cell r="HP377">
            <v>0</v>
          </cell>
          <cell r="HQ377">
            <v>0</v>
          </cell>
          <cell r="HR377">
            <v>0</v>
          </cell>
          <cell r="HS377">
            <v>0</v>
          </cell>
          <cell r="HT377">
            <v>0</v>
          </cell>
          <cell r="HU377">
            <v>0</v>
          </cell>
          <cell r="HV377">
            <v>2264</v>
          </cell>
          <cell r="HW377">
            <v>1987</v>
          </cell>
          <cell r="HX377">
            <v>1764</v>
          </cell>
          <cell r="HY377">
            <v>223</v>
          </cell>
          <cell r="HZ377">
            <v>147</v>
          </cell>
          <cell r="IA377">
            <v>103</v>
          </cell>
          <cell r="IB377">
            <v>43</v>
          </cell>
          <cell r="IC377">
            <v>18</v>
          </cell>
          <cell r="ID377">
            <v>43</v>
          </cell>
          <cell r="IE377">
            <v>9</v>
          </cell>
          <cell r="IF377">
            <v>34</v>
          </cell>
          <cell r="IG377">
            <v>33</v>
          </cell>
          <cell r="IH377">
            <v>3557</v>
          </cell>
          <cell r="II377">
            <v>3101</v>
          </cell>
          <cell r="IJ377">
            <v>2581</v>
          </cell>
          <cell r="IK377">
            <v>520</v>
          </cell>
          <cell r="IL377">
            <v>411</v>
          </cell>
          <cell r="IM377">
            <v>325</v>
          </cell>
          <cell r="IN377">
            <v>85</v>
          </cell>
          <cell r="IO377">
            <v>54</v>
          </cell>
          <cell r="IP377">
            <v>102</v>
          </cell>
          <cell r="IQ377" t="str">
            <v>*</v>
          </cell>
          <cell r="IR377" t="str">
            <v>*</v>
          </cell>
          <cell r="IS377">
            <v>7</v>
          </cell>
        </row>
        <row r="378">
          <cell r="A378" t="str">
            <v>Chemnitz, Stadt</v>
          </cell>
          <cell r="B378">
            <v>7925</v>
          </cell>
          <cell r="C378">
            <v>6209</v>
          </cell>
          <cell r="D378">
            <v>4059</v>
          </cell>
          <cell r="E378">
            <v>2150</v>
          </cell>
          <cell r="F378">
            <v>1830</v>
          </cell>
          <cell r="G378">
            <v>1499</v>
          </cell>
          <cell r="H378">
            <v>321</v>
          </cell>
          <cell r="I378">
            <v>172</v>
          </cell>
          <cell r="J378">
            <v>275</v>
          </cell>
          <cell r="K378">
            <v>124</v>
          </cell>
          <cell r="L378">
            <v>149</v>
          </cell>
          <cell r="M378">
            <v>45</v>
          </cell>
          <cell r="N378">
            <v>4628</v>
          </cell>
          <cell r="O378">
            <v>3651</v>
          </cell>
          <cell r="P378">
            <v>2343</v>
          </cell>
          <cell r="Q378">
            <v>1308</v>
          </cell>
          <cell r="R378">
            <v>1106</v>
          </cell>
          <cell r="S378">
            <v>929</v>
          </cell>
          <cell r="T378">
            <v>172</v>
          </cell>
          <cell r="U378">
            <v>83</v>
          </cell>
          <cell r="V378">
            <v>170</v>
          </cell>
          <cell r="W378">
            <v>86</v>
          </cell>
          <cell r="X378">
            <v>83</v>
          </cell>
          <cell r="Y378">
            <v>32</v>
          </cell>
          <cell r="Z378">
            <v>3297</v>
          </cell>
          <cell r="AA378">
            <v>2558</v>
          </cell>
          <cell r="AB378">
            <v>1716</v>
          </cell>
          <cell r="AC378">
            <v>842</v>
          </cell>
          <cell r="AD378">
            <v>724</v>
          </cell>
          <cell r="AE378">
            <v>570</v>
          </cell>
          <cell r="AF378">
            <v>149</v>
          </cell>
          <cell r="AG378">
            <v>89</v>
          </cell>
          <cell r="AH378">
            <v>105</v>
          </cell>
          <cell r="AI378">
            <v>38</v>
          </cell>
          <cell r="AJ378">
            <v>66</v>
          </cell>
          <cell r="AK378">
            <v>13</v>
          </cell>
          <cell r="AL378">
            <v>828</v>
          </cell>
          <cell r="AM378">
            <v>683</v>
          </cell>
          <cell r="AN378">
            <v>360</v>
          </cell>
          <cell r="AO378">
            <v>323</v>
          </cell>
          <cell r="AP378">
            <v>252</v>
          </cell>
          <cell r="AQ378">
            <v>233</v>
          </cell>
          <cell r="AR378">
            <v>19</v>
          </cell>
          <cell r="AS378">
            <v>8</v>
          </cell>
          <cell r="AT378">
            <v>57</v>
          </cell>
          <cell r="AU378">
            <v>30</v>
          </cell>
          <cell r="AV378">
            <v>26</v>
          </cell>
          <cell r="AW378">
            <v>14</v>
          </cell>
          <cell r="AX378">
            <v>1868</v>
          </cell>
          <cell r="AY378">
            <v>1523</v>
          </cell>
          <cell r="AZ378">
            <v>955</v>
          </cell>
          <cell r="BA378">
            <v>568</v>
          </cell>
          <cell r="BB378">
            <v>491</v>
          </cell>
          <cell r="BC378">
            <v>435</v>
          </cell>
          <cell r="BD378">
            <v>56</v>
          </cell>
          <cell r="BE378">
            <v>22</v>
          </cell>
          <cell r="BF378">
            <v>67</v>
          </cell>
          <cell r="BG378">
            <v>39</v>
          </cell>
          <cell r="BH378">
            <v>27</v>
          </cell>
          <cell r="BI378">
            <v>10</v>
          </cell>
          <cell r="BJ378">
            <v>1805</v>
          </cell>
          <cell r="BK378">
            <v>1427</v>
          </cell>
          <cell r="BL378">
            <v>938</v>
          </cell>
          <cell r="BM378">
            <v>489</v>
          </cell>
          <cell r="BN378">
            <v>420</v>
          </cell>
          <cell r="BO378">
            <v>351</v>
          </cell>
          <cell r="BP378">
            <v>66</v>
          </cell>
          <cell r="BQ378">
            <v>32</v>
          </cell>
          <cell r="BR378">
            <v>61</v>
          </cell>
          <cell r="BS378">
            <v>30</v>
          </cell>
          <cell r="BT378">
            <v>31</v>
          </cell>
          <cell r="BU378">
            <v>8</v>
          </cell>
          <cell r="BV378">
            <v>1438</v>
          </cell>
          <cell r="BW378">
            <v>1121</v>
          </cell>
          <cell r="BX378">
            <v>734</v>
          </cell>
          <cell r="BY378">
            <v>387</v>
          </cell>
          <cell r="BZ378">
            <v>342</v>
          </cell>
          <cell r="CA378">
            <v>268</v>
          </cell>
          <cell r="CB378">
            <v>71</v>
          </cell>
          <cell r="CC378">
            <v>38</v>
          </cell>
          <cell r="CD378">
            <v>36</v>
          </cell>
          <cell r="CE378">
            <v>16</v>
          </cell>
          <cell r="CF378">
            <v>20</v>
          </cell>
          <cell r="CG378">
            <v>9</v>
          </cell>
          <cell r="CH378">
            <v>1986</v>
          </cell>
          <cell r="CI378">
            <v>1455</v>
          </cell>
          <cell r="CJ378">
            <v>1072</v>
          </cell>
          <cell r="CK378">
            <v>383</v>
          </cell>
          <cell r="CL378">
            <v>325</v>
          </cell>
          <cell r="CM378">
            <v>212</v>
          </cell>
          <cell r="CN378">
            <v>109</v>
          </cell>
          <cell r="CO378">
            <v>72</v>
          </cell>
          <cell r="CP378">
            <v>54</v>
          </cell>
          <cell r="CQ378">
            <v>9</v>
          </cell>
          <cell r="CR378">
            <v>45</v>
          </cell>
          <cell r="CS378">
            <v>4</v>
          </cell>
          <cell r="CT378">
            <v>1558</v>
          </cell>
          <cell r="CU378">
            <v>1319</v>
          </cell>
          <cell r="CV378">
            <v>578</v>
          </cell>
          <cell r="CW378">
            <v>741</v>
          </cell>
          <cell r="CX378">
            <v>649</v>
          </cell>
          <cell r="CY378">
            <v>600</v>
          </cell>
          <cell r="CZ378">
            <v>45</v>
          </cell>
          <cell r="DA378">
            <v>23</v>
          </cell>
          <cell r="DB378">
            <v>78</v>
          </cell>
          <cell r="DC378">
            <v>57</v>
          </cell>
          <cell r="DD378">
            <v>21</v>
          </cell>
          <cell r="DE378">
            <v>14</v>
          </cell>
          <cell r="DF378">
            <v>2190</v>
          </cell>
          <cell r="DG378">
            <v>1718</v>
          </cell>
          <cell r="DH378">
            <v>1333</v>
          </cell>
          <cell r="DI378">
            <v>385</v>
          </cell>
          <cell r="DJ378">
            <v>305</v>
          </cell>
          <cell r="DK378">
            <v>194</v>
          </cell>
          <cell r="DL378">
            <v>108</v>
          </cell>
          <cell r="DM378">
            <v>60</v>
          </cell>
          <cell r="DN378">
            <v>72</v>
          </cell>
          <cell r="DO378">
            <v>18</v>
          </cell>
          <cell r="DP378">
            <v>53</v>
          </cell>
          <cell r="DQ378">
            <v>8</v>
          </cell>
          <cell r="DR378">
            <v>2678</v>
          </cell>
          <cell r="DS378">
            <v>1984</v>
          </cell>
          <cell r="DT378">
            <v>1623</v>
          </cell>
          <cell r="DU378">
            <v>361</v>
          </cell>
          <cell r="DV378">
            <v>287</v>
          </cell>
          <cell r="DW378">
            <v>188</v>
          </cell>
          <cell r="DX378">
            <v>98</v>
          </cell>
          <cell r="DY378">
            <v>56</v>
          </cell>
          <cell r="DZ378">
            <v>70</v>
          </cell>
          <cell r="EA378">
            <v>10</v>
          </cell>
          <cell r="EB378">
            <v>59</v>
          </cell>
          <cell r="EC378">
            <v>4</v>
          </cell>
          <cell r="ED378">
            <v>1264</v>
          </cell>
          <cell r="EE378">
            <v>987</v>
          </cell>
          <cell r="EF378">
            <v>491</v>
          </cell>
          <cell r="EG378">
            <v>496</v>
          </cell>
          <cell r="EH378">
            <v>433</v>
          </cell>
          <cell r="EI378">
            <v>373</v>
          </cell>
          <cell r="EJ378">
            <v>59</v>
          </cell>
          <cell r="EK378">
            <v>28</v>
          </cell>
          <cell r="EL378">
            <v>46</v>
          </cell>
          <cell r="EM378">
            <v>30</v>
          </cell>
          <cell r="EN378">
            <v>16</v>
          </cell>
          <cell r="EO378">
            <v>17</v>
          </cell>
          <cell r="EP378">
            <v>235</v>
          </cell>
          <cell r="EQ378">
            <v>201</v>
          </cell>
          <cell r="ER378">
            <v>34</v>
          </cell>
          <cell r="ES378">
            <v>167</v>
          </cell>
          <cell r="ET378">
            <v>156</v>
          </cell>
          <cell r="EU378">
            <v>144</v>
          </cell>
          <cell r="EV378">
            <v>11</v>
          </cell>
          <cell r="EW378">
            <v>5</v>
          </cell>
          <cell r="EX378" t="str">
            <v>*</v>
          </cell>
          <cell r="EY378" t="str">
            <v>*</v>
          </cell>
          <cell r="EZ378">
            <v>0</v>
          </cell>
          <cell r="FA378" t="str">
            <v>*</v>
          </cell>
          <cell r="FB378">
            <v>3330</v>
          </cell>
          <cell r="FC378">
            <v>2765</v>
          </cell>
          <cell r="FD378">
            <v>1312</v>
          </cell>
          <cell r="FE378">
            <v>1453</v>
          </cell>
          <cell r="FF378">
            <v>1254</v>
          </cell>
          <cell r="FG378">
            <v>1097</v>
          </cell>
          <cell r="FH378">
            <v>150</v>
          </cell>
          <cell r="FI378">
            <v>85</v>
          </cell>
          <cell r="FJ378">
            <v>169</v>
          </cell>
          <cell r="FK378">
            <v>99</v>
          </cell>
          <cell r="FL378">
            <v>68</v>
          </cell>
          <cell r="FM378">
            <v>30</v>
          </cell>
          <cell r="FN378">
            <v>3901</v>
          </cell>
          <cell r="FO378">
            <v>2912</v>
          </cell>
          <cell r="FP378">
            <v>2471</v>
          </cell>
          <cell r="FQ378">
            <v>441</v>
          </cell>
          <cell r="FR378">
            <v>347</v>
          </cell>
          <cell r="FS378">
            <v>211</v>
          </cell>
          <cell r="FT378">
            <v>134</v>
          </cell>
          <cell r="FU378">
            <v>69</v>
          </cell>
          <cell r="FV378">
            <v>85</v>
          </cell>
          <cell r="FW378">
            <v>10</v>
          </cell>
          <cell r="FX378">
            <v>75</v>
          </cell>
          <cell r="FY378">
            <v>9</v>
          </cell>
          <cell r="FZ378">
            <v>694</v>
          </cell>
          <cell r="GA378">
            <v>532</v>
          </cell>
          <cell r="GB378">
            <v>276</v>
          </cell>
          <cell r="GC378">
            <v>256</v>
          </cell>
          <cell r="GD378">
            <v>229</v>
          </cell>
          <cell r="GE378">
            <v>191</v>
          </cell>
          <cell r="GF378">
            <v>37</v>
          </cell>
          <cell r="GG378">
            <v>18</v>
          </cell>
          <cell r="GH378">
            <v>21</v>
          </cell>
          <cell r="GI378">
            <v>15</v>
          </cell>
          <cell r="GJ378">
            <v>6</v>
          </cell>
          <cell r="GK378">
            <v>6</v>
          </cell>
          <cell r="GL378">
            <v>0</v>
          </cell>
          <cell r="GM378">
            <v>0</v>
          </cell>
          <cell r="GN378">
            <v>0</v>
          </cell>
          <cell r="GO378">
            <v>0</v>
          </cell>
          <cell r="GP378">
            <v>0</v>
          </cell>
          <cell r="GQ378">
            <v>0</v>
          </cell>
          <cell r="GR378">
            <v>0</v>
          </cell>
          <cell r="GS378">
            <v>0</v>
          </cell>
          <cell r="GT378">
            <v>0</v>
          </cell>
          <cell r="GU378">
            <v>0</v>
          </cell>
          <cell r="GV378">
            <v>0</v>
          </cell>
          <cell r="GW378">
            <v>0</v>
          </cell>
          <cell r="GX378">
            <v>3614</v>
          </cell>
          <cell r="GY378">
            <v>2991</v>
          </cell>
          <cell r="GZ378">
            <v>1516</v>
          </cell>
          <cell r="HA378">
            <v>1475</v>
          </cell>
          <cell r="HB378">
            <v>1274</v>
          </cell>
          <cell r="HC378">
            <v>1104</v>
          </cell>
          <cell r="HD378">
            <v>162</v>
          </cell>
          <cell r="HE378">
            <v>88</v>
          </cell>
          <cell r="HF378">
            <v>171</v>
          </cell>
          <cell r="HG378">
            <v>99</v>
          </cell>
          <cell r="HH378">
            <v>70</v>
          </cell>
          <cell r="HI378">
            <v>30</v>
          </cell>
          <cell r="HJ378">
            <v>0</v>
          </cell>
          <cell r="HK378">
            <v>0</v>
          </cell>
          <cell r="HL378">
            <v>0</v>
          </cell>
          <cell r="HM378">
            <v>0</v>
          </cell>
          <cell r="HN378">
            <v>0</v>
          </cell>
          <cell r="HO378">
            <v>0</v>
          </cell>
          <cell r="HP378">
            <v>0</v>
          </cell>
          <cell r="HQ378">
            <v>0</v>
          </cell>
          <cell r="HR378">
            <v>0</v>
          </cell>
          <cell r="HS378">
            <v>0</v>
          </cell>
          <cell r="HT378">
            <v>0</v>
          </cell>
          <cell r="HU378">
            <v>0</v>
          </cell>
          <cell r="HV378">
            <v>2186</v>
          </cell>
          <cell r="HW378">
            <v>1601</v>
          </cell>
          <cell r="HX378">
            <v>1220</v>
          </cell>
          <cell r="HY378">
            <v>381</v>
          </cell>
          <cell r="HZ378">
            <v>304</v>
          </cell>
          <cell r="IA378">
            <v>233</v>
          </cell>
          <cell r="IB378">
            <v>70</v>
          </cell>
          <cell r="IC378">
            <v>27</v>
          </cell>
          <cell r="ID378">
            <v>50</v>
          </cell>
          <cell r="IE378">
            <v>17</v>
          </cell>
          <cell r="IF378">
            <v>33</v>
          </cell>
          <cell r="IG378">
            <v>27</v>
          </cell>
          <cell r="IH378">
            <v>5739</v>
          </cell>
          <cell r="II378">
            <v>4608</v>
          </cell>
          <cell r="IJ378">
            <v>2839</v>
          </cell>
          <cell r="IK378">
            <v>1769</v>
          </cell>
          <cell r="IL378">
            <v>1526</v>
          </cell>
          <cell r="IM378">
            <v>1266</v>
          </cell>
          <cell r="IN378">
            <v>251</v>
          </cell>
          <cell r="IO378">
            <v>145</v>
          </cell>
          <cell r="IP378">
            <v>225</v>
          </cell>
          <cell r="IQ378">
            <v>107</v>
          </cell>
          <cell r="IR378">
            <v>116</v>
          </cell>
          <cell r="IS378">
            <v>18</v>
          </cell>
        </row>
        <row r="379">
          <cell r="A379" t="str">
            <v>Erzgebirgskreis</v>
          </cell>
          <cell r="B379">
            <v>7186</v>
          </cell>
          <cell r="C379">
            <v>5795</v>
          </cell>
          <cell r="D379">
            <v>5286</v>
          </cell>
          <cell r="E379">
            <v>509</v>
          </cell>
          <cell r="F379">
            <v>457</v>
          </cell>
          <cell r="G379">
            <v>362</v>
          </cell>
          <cell r="H379">
            <v>95</v>
          </cell>
          <cell r="I379">
            <v>26</v>
          </cell>
          <cell r="J379">
            <v>45</v>
          </cell>
          <cell r="K379">
            <v>8</v>
          </cell>
          <cell r="L379">
            <v>37</v>
          </cell>
          <cell r="M379">
            <v>7</v>
          </cell>
          <cell r="N379">
            <v>4194</v>
          </cell>
          <cell r="O379">
            <v>3381</v>
          </cell>
          <cell r="P379">
            <v>3099</v>
          </cell>
          <cell r="Q379">
            <v>282</v>
          </cell>
          <cell r="R379">
            <v>256</v>
          </cell>
          <cell r="S379">
            <v>206</v>
          </cell>
          <cell r="T379">
            <v>50</v>
          </cell>
          <cell r="U379">
            <v>13</v>
          </cell>
          <cell r="V379" t="str">
            <v>*</v>
          </cell>
          <cell r="W379" t="str">
            <v>*</v>
          </cell>
          <cell r="X379">
            <v>20</v>
          </cell>
          <cell r="Y379" t="str">
            <v>*</v>
          </cell>
          <cell r="Z379">
            <v>2992</v>
          </cell>
          <cell r="AA379">
            <v>2414</v>
          </cell>
          <cell r="AB379">
            <v>2187</v>
          </cell>
          <cell r="AC379">
            <v>227</v>
          </cell>
          <cell r="AD379">
            <v>201</v>
          </cell>
          <cell r="AE379">
            <v>156</v>
          </cell>
          <cell r="AF379">
            <v>45</v>
          </cell>
          <cell r="AG379">
            <v>13</v>
          </cell>
          <cell r="AH379" t="str">
            <v>*</v>
          </cell>
          <cell r="AI379" t="str">
            <v>*</v>
          </cell>
          <cell r="AJ379">
            <v>17</v>
          </cell>
          <cell r="AK379" t="str">
            <v>*</v>
          </cell>
          <cell r="AL379">
            <v>528</v>
          </cell>
          <cell r="AM379">
            <v>431</v>
          </cell>
          <cell r="AN379">
            <v>388</v>
          </cell>
          <cell r="AO379">
            <v>43</v>
          </cell>
          <cell r="AP379">
            <v>37</v>
          </cell>
          <cell r="AQ379" t="str">
            <v>*</v>
          </cell>
          <cell r="AR379" t="str">
            <v>*</v>
          </cell>
          <cell r="AS379" t="str">
            <v>*</v>
          </cell>
          <cell r="AT379">
            <v>6</v>
          </cell>
          <cell r="AU379" t="str">
            <v>*</v>
          </cell>
          <cell r="AV379" t="str">
            <v>*</v>
          </cell>
          <cell r="AW379">
            <v>0</v>
          </cell>
          <cell r="AX379">
            <v>1295</v>
          </cell>
          <cell r="AY379">
            <v>1085</v>
          </cell>
          <cell r="AZ379">
            <v>971</v>
          </cell>
          <cell r="BA379">
            <v>114</v>
          </cell>
          <cell r="BB379">
            <v>109</v>
          </cell>
          <cell r="BC379" t="str">
            <v>*</v>
          </cell>
          <cell r="BD379" t="str">
            <v>*</v>
          </cell>
          <cell r="BE379">
            <v>6</v>
          </cell>
          <cell r="BF379">
            <v>5</v>
          </cell>
          <cell r="BG379" t="str">
            <v>*</v>
          </cell>
          <cell r="BH379" t="str">
            <v>*</v>
          </cell>
          <cell r="BI379">
            <v>0</v>
          </cell>
          <cell r="BJ379">
            <v>1545</v>
          </cell>
          <cell r="BK379">
            <v>1289</v>
          </cell>
          <cell r="BL379">
            <v>1142</v>
          </cell>
          <cell r="BM379">
            <v>147</v>
          </cell>
          <cell r="BN379">
            <v>137</v>
          </cell>
          <cell r="BO379">
            <v>119</v>
          </cell>
          <cell r="BP379">
            <v>18</v>
          </cell>
          <cell r="BQ379" t="str">
            <v>*</v>
          </cell>
          <cell r="BR379" t="str">
            <v>*</v>
          </cell>
          <cell r="BS379" t="str">
            <v>*</v>
          </cell>
          <cell r="BT379">
            <v>7</v>
          </cell>
          <cell r="BU379" t="str">
            <v>*</v>
          </cell>
          <cell r="BV379">
            <v>1482</v>
          </cell>
          <cell r="BW379">
            <v>1227</v>
          </cell>
          <cell r="BX379">
            <v>1118</v>
          </cell>
          <cell r="BY379">
            <v>109</v>
          </cell>
          <cell r="BZ379">
            <v>98</v>
          </cell>
          <cell r="CA379">
            <v>67</v>
          </cell>
          <cell r="CB379">
            <v>31</v>
          </cell>
          <cell r="CC379">
            <v>9</v>
          </cell>
          <cell r="CD379">
            <v>7</v>
          </cell>
          <cell r="CE379" t="str">
            <v>*</v>
          </cell>
          <cell r="CF379" t="str">
            <v>*</v>
          </cell>
          <cell r="CG379">
            <v>4</v>
          </cell>
          <cell r="CH379">
            <v>2336</v>
          </cell>
          <cell r="CI379">
            <v>1763</v>
          </cell>
          <cell r="CJ379">
            <v>1667</v>
          </cell>
          <cell r="CK379">
            <v>96</v>
          </cell>
          <cell r="CL379">
            <v>76</v>
          </cell>
          <cell r="CM379">
            <v>47</v>
          </cell>
          <cell r="CN379">
            <v>29</v>
          </cell>
          <cell r="CO379">
            <v>6</v>
          </cell>
          <cell r="CP379" t="str">
            <v>*</v>
          </cell>
          <cell r="CQ379" t="str">
            <v>*</v>
          </cell>
          <cell r="CR379">
            <v>16</v>
          </cell>
          <cell r="CS379" t="str">
            <v>*</v>
          </cell>
          <cell r="CT379">
            <v>911</v>
          </cell>
          <cell r="CU379">
            <v>801</v>
          </cell>
          <cell r="CV379">
            <v>590</v>
          </cell>
          <cell r="CW379">
            <v>211</v>
          </cell>
          <cell r="CX379">
            <v>201</v>
          </cell>
          <cell r="CY379">
            <v>181</v>
          </cell>
          <cell r="CZ379">
            <v>20</v>
          </cell>
          <cell r="DA379">
            <v>5</v>
          </cell>
          <cell r="DB379" t="str">
            <v>*</v>
          </cell>
          <cell r="DC379" t="str">
            <v>*</v>
          </cell>
          <cell r="DD379">
            <v>7</v>
          </cell>
          <cell r="DE379" t="str">
            <v>*</v>
          </cell>
          <cell r="DF379">
            <v>2204</v>
          </cell>
          <cell r="DG379">
            <v>1844</v>
          </cell>
          <cell r="DH379">
            <v>1747</v>
          </cell>
          <cell r="DI379">
            <v>97</v>
          </cell>
          <cell r="DJ379">
            <v>86</v>
          </cell>
          <cell r="DK379">
            <v>58</v>
          </cell>
          <cell r="DL379">
            <v>28</v>
          </cell>
          <cell r="DM379">
            <v>9</v>
          </cell>
          <cell r="DN379" t="str">
            <v>*</v>
          </cell>
          <cell r="DO379" t="str">
            <v>*</v>
          </cell>
          <cell r="DP379">
            <v>9</v>
          </cell>
          <cell r="DQ379" t="str">
            <v>*</v>
          </cell>
          <cell r="DR379">
            <v>3391</v>
          </cell>
          <cell r="DS379">
            <v>2669</v>
          </cell>
          <cell r="DT379">
            <v>2573</v>
          </cell>
          <cell r="DU379">
            <v>96</v>
          </cell>
          <cell r="DV379">
            <v>75</v>
          </cell>
          <cell r="DW379">
            <v>43</v>
          </cell>
          <cell r="DX379">
            <v>32</v>
          </cell>
          <cell r="DY379">
            <v>7</v>
          </cell>
          <cell r="DZ379">
            <v>18</v>
          </cell>
          <cell r="EA379" t="str">
            <v>*</v>
          </cell>
          <cell r="EB379" t="str">
            <v>*</v>
          </cell>
          <cell r="EC379">
            <v>3</v>
          </cell>
          <cell r="ED379">
            <v>598</v>
          </cell>
          <cell r="EE379">
            <v>419</v>
          </cell>
          <cell r="EF379">
            <v>341</v>
          </cell>
          <cell r="EG379">
            <v>78</v>
          </cell>
          <cell r="EH379">
            <v>72</v>
          </cell>
          <cell r="EI379">
            <v>59</v>
          </cell>
          <cell r="EJ379">
            <v>13</v>
          </cell>
          <cell r="EK379">
            <v>5</v>
          </cell>
          <cell r="EL379">
            <v>6</v>
          </cell>
          <cell r="EM379" t="str">
            <v>*</v>
          </cell>
          <cell r="EN379" t="str">
            <v>*</v>
          </cell>
          <cell r="EO379">
            <v>0</v>
          </cell>
          <cell r="EP379">
            <v>75</v>
          </cell>
          <cell r="EQ379">
            <v>56</v>
          </cell>
          <cell r="ER379">
            <v>33</v>
          </cell>
          <cell r="ES379">
            <v>23</v>
          </cell>
          <cell r="ET379">
            <v>19</v>
          </cell>
          <cell r="EU379" t="str">
            <v>*</v>
          </cell>
          <cell r="EV379" t="str">
            <v>*</v>
          </cell>
          <cell r="EW379">
            <v>0</v>
          </cell>
          <cell r="EX379" t="str">
            <v>*</v>
          </cell>
          <cell r="EY379" t="str">
            <v>*</v>
          </cell>
          <cell r="EZ379" t="str">
            <v>*</v>
          </cell>
          <cell r="FA379" t="str">
            <v>*</v>
          </cell>
          <cell r="FB379">
            <v>1818</v>
          </cell>
          <cell r="FC379">
            <v>1554</v>
          </cell>
          <cell r="FD379">
            <v>1218</v>
          </cell>
          <cell r="FE379">
            <v>336</v>
          </cell>
          <cell r="FF379">
            <v>316</v>
          </cell>
          <cell r="FG379">
            <v>272</v>
          </cell>
          <cell r="FH379">
            <v>44</v>
          </cell>
          <cell r="FI379" t="str">
            <v>*</v>
          </cell>
          <cell r="FJ379">
            <v>16</v>
          </cell>
          <cell r="FK379" t="str">
            <v>*</v>
          </cell>
          <cell r="FL379" t="str">
            <v>*</v>
          </cell>
          <cell r="FM379">
            <v>4</v>
          </cell>
          <cell r="FN379">
            <v>5034</v>
          </cell>
          <cell r="FO379">
            <v>4024</v>
          </cell>
          <cell r="FP379">
            <v>3890</v>
          </cell>
          <cell r="FQ379">
            <v>134</v>
          </cell>
          <cell r="FR379">
            <v>106</v>
          </cell>
          <cell r="FS379">
            <v>61</v>
          </cell>
          <cell r="FT379">
            <v>45</v>
          </cell>
          <cell r="FU379">
            <v>13</v>
          </cell>
          <cell r="FV379">
            <v>25</v>
          </cell>
          <cell r="FW379" t="str">
            <v>*</v>
          </cell>
          <cell r="FX379" t="str">
            <v>*</v>
          </cell>
          <cell r="FY379">
            <v>3</v>
          </cell>
          <cell r="FZ379">
            <v>312</v>
          </cell>
          <cell r="GA379">
            <v>198</v>
          </cell>
          <cell r="GB379">
            <v>165</v>
          </cell>
          <cell r="GC379">
            <v>33</v>
          </cell>
          <cell r="GD379">
            <v>29</v>
          </cell>
          <cell r="GE379">
            <v>23</v>
          </cell>
          <cell r="GF379">
            <v>6</v>
          </cell>
          <cell r="GG379" t="str">
            <v>*</v>
          </cell>
          <cell r="GH379">
            <v>4</v>
          </cell>
          <cell r="GI379" t="str">
            <v>*</v>
          </cell>
          <cell r="GJ379" t="str">
            <v>*</v>
          </cell>
          <cell r="GK379">
            <v>0</v>
          </cell>
          <cell r="GL379">
            <v>22</v>
          </cell>
          <cell r="GM379">
            <v>19</v>
          </cell>
          <cell r="GN379">
            <v>13</v>
          </cell>
          <cell r="GO379">
            <v>6</v>
          </cell>
          <cell r="GP379">
            <v>6</v>
          </cell>
          <cell r="GQ379">
            <v>6</v>
          </cell>
          <cell r="GR379">
            <v>0</v>
          </cell>
          <cell r="GS379">
            <v>0</v>
          </cell>
          <cell r="GT379">
            <v>0</v>
          </cell>
          <cell r="GU379">
            <v>0</v>
          </cell>
          <cell r="GV379">
            <v>0</v>
          </cell>
          <cell r="GW379">
            <v>0</v>
          </cell>
          <cell r="GX379">
            <v>2016</v>
          </cell>
          <cell r="GY379">
            <v>1699</v>
          </cell>
          <cell r="GZ379">
            <v>1361</v>
          </cell>
          <cell r="HA379">
            <v>338</v>
          </cell>
          <cell r="HB379">
            <v>316</v>
          </cell>
          <cell r="HC379">
            <v>272</v>
          </cell>
          <cell r="HD379">
            <v>44</v>
          </cell>
          <cell r="HE379">
            <v>11</v>
          </cell>
          <cell r="HF379">
            <v>18</v>
          </cell>
          <cell r="HG379">
            <v>6</v>
          </cell>
          <cell r="HH379">
            <v>12</v>
          </cell>
          <cell r="HI379">
            <v>4</v>
          </cell>
          <cell r="HJ379">
            <v>22</v>
          </cell>
          <cell r="HK379">
            <v>19</v>
          </cell>
          <cell r="HL379">
            <v>13</v>
          </cell>
          <cell r="HM379">
            <v>6</v>
          </cell>
          <cell r="HN379">
            <v>6</v>
          </cell>
          <cell r="HO379">
            <v>6</v>
          </cell>
          <cell r="HP379">
            <v>0</v>
          </cell>
          <cell r="HQ379">
            <v>0</v>
          </cell>
          <cell r="HR379">
            <v>0</v>
          </cell>
          <cell r="HS379">
            <v>0</v>
          </cell>
          <cell r="HT379">
            <v>0</v>
          </cell>
          <cell r="HU379">
            <v>0</v>
          </cell>
          <cell r="HV379">
            <v>2868</v>
          </cell>
          <cell r="HW379">
            <v>1975</v>
          </cell>
          <cell r="HX379">
            <v>1871</v>
          </cell>
          <cell r="HY379">
            <v>104</v>
          </cell>
          <cell r="HZ379">
            <v>77</v>
          </cell>
          <cell r="IA379">
            <v>58</v>
          </cell>
          <cell r="IB379">
            <v>19</v>
          </cell>
          <cell r="IC379">
            <v>3</v>
          </cell>
          <cell r="ID379">
            <v>23</v>
          </cell>
          <cell r="IE379">
            <v>5</v>
          </cell>
          <cell r="IF379">
            <v>18</v>
          </cell>
          <cell r="IG379">
            <v>4</v>
          </cell>
          <cell r="IH379">
            <v>4318</v>
          </cell>
          <cell r="II379">
            <v>3820</v>
          </cell>
          <cell r="IJ379">
            <v>3415</v>
          </cell>
          <cell r="IK379">
            <v>405</v>
          </cell>
          <cell r="IL379">
            <v>380</v>
          </cell>
          <cell r="IM379">
            <v>304</v>
          </cell>
          <cell r="IN379">
            <v>76</v>
          </cell>
          <cell r="IO379">
            <v>23</v>
          </cell>
          <cell r="IP379">
            <v>22</v>
          </cell>
          <cell r="IQ379">
            <v>3</v>
          </cell>
          <cell r="IR379">
            <v>19</v>
          </cell>
          <cell r="IS379">
            <v>3</v>
          </cell>
        </row>
        <row r="380">
          <cell r="A380" t="str">
            <v>Mittelsachsen</v>
          </cell>
          <cell r="B380">
            <v>7319</v>
          </cell>
          <cell r="C380" t="str">
            <v>x</v>
          </cell>
          <cell r="D380" t="str">
            <v>x</v>
          </cell>
          <cell r="E380" t="str">
            <v>x</v>
          </cell>
          <cell r="F380" t="str">
            <v>x</v>
          </cell>
          <cell r="G380" t="str">
            <v>x</v>
          </cell>
          <cell r="H380" t="str">
            <v>x</v>
          </cell>
          <cell r="I380" t="str">
            <v>x</v>
          </cell>
          <cell r="J380" t="str">
            <v>x</v>
          </cell>
          <cell r="K380" t="str">
            <v>x</v>
          </cell>
          <cell r="L380" t="str">
            <v>x</v>
          </cell>
          <cell r="M380" t="str">
            <v>x</v>
          </cell>
          <cell r="N380">
            <v>4141</v>
          </cell>
          <cell r="O380" t="str">
            <v>x</v>
          </cell>
          <cell r="P380" t="str">
            <v>x</v>
          </cell>
          <cell r="Q380" t="str">
            <v>x</v>
          </cell>
          <cell r="R380" t="str">
            <v>x</v>
          </cell>
          <cell r="S380" t="str">
            <v>x</v>
          </cell>
          <cell r="T380" t="str">
            <v>x</v>
          </cell>
          <cell r="U380" t="str">
            <v>x</v>
          </cell>
          <cell r="V380" t="str">
            <v>x</v>
          </cell>
          <cell r="W380" t="str">
            <v>x</v>
          </cell>
          <cell r="X380" t="str">
            <v>x</v>
          </cell>
          <cell r="Y380" t="str">
            <v>x</v>
          </cell>
          <cell r="Z380">
            <v>3178</v>
          </cell>
          <cell r="AA380" t="str">
            <v>x</v>
          </cell>
          <cell r="AB380" t="str">
            <v>x</v>
          </cell>
          <cell r="AC380" t="str">
            <v>x</v>
          </cell>
          <cell r="AD380" t="str">
            <v>x</v>
          </cell>
          <cell r="AE380" t="str">
            <v>x</v>
          </cell>
          <cell r="AF380" t="str">
            <v>x</v>
          </cell>
          <cell r="AG380" t="str">
            <v>x</v>
          </cell>
          <cell r="AH380" t="str">
            <v>x</v>
          </cell>
          <cell r="AI380" t="str">
            <v>x</v>
          </cell>
          <cell r="AJ380" t="str">
            <v>x</v>
          </cell>
          <cell r="AK380" t="str">
            <v>x</v>
          </cell>
          <cell r="AL380">
            <v>560</v>
          </cell>
          <cell r="AM380" t="str">
            <v>x</v>
          </cell>
          <cell r="AN380" t="str">
            <v>x</v>
          </cell>
          <cell r="AO380" t="str">
            <v>x</v>
          </cell>
          <cell r="AP380" t="str">
            <v>x</v>
          </cell>
          <cell r="AQ380" t="str">
            <v>x</v>
          </cell>
          <cell r="AR380" t="str">
            <v>x</v>
          </cell>
          <cell r="AS380" t="str">
            <v>x</v>
          </cell>
          <cell r="AT380" t="str">
            <v>x</v>
          </cell>
          <cell r="AU380" t="str">
            <v>x</v>
          </cell>
          <cell r="AV380" t="str">
            <v>x</v>
          </cell>
          <cell r="AW380" t="str">
            <v>x</v>
          </cell>
          <cell r="AX380">
            <v>1284</v>
          </cell>
          <cell r="AY380" t="str">
            <v>x</v>
          </cell>
          <cell r="AZ380" t="str">
            <v>x</v>
          </cell>
          <cell r="BA380" t="str">
            <v>x</v>
          </cell>
          <cell r="BB380" t="str">
            <v>x</v>
          </cell>
          <cell r="BC380" t="str">
            <v>x</v>
          </cell>
          <cell r="BD380" t="str">
            <v>x</v>
          </cell>
          <cell r="BE380" t="str">
            <v>x</v>
          </cell>
          <cell r="BF380" t="str">
            <v>x</v>
          </cell>
          <cell r="BG380" t="str">
            <v>x</v>
          </cell>
          <cell r="BH380" t="str">
            <v>x</v>
          </cell>
          <cell r="BI380" t="str">
            <v>x</v>
          </cell>
          <cell r="BJ380">
            <v>1367</v>
          </cell>
          <cell r="BK380" t="str">
            <v>x</v>
          </cell>
          <cell r="BL380" t="str">
            <v>x</v>
          </cell>
          <cell r="BM380" t="str">
            <v>x</v>
          </cell>
          <cell r="BN380" t="str">
            <v>x</v>
          </cell>
          <cell r="BO380" t="str">
            <v>x</v>
          </cell>
          <cell r="BP380" t="str">
            <v>x</v>
          </cell>
          <cell r="BQ380" t="str">
            <v>x</v>
          </cell>
          <cell r="BR380" t="str">
            <v>x</v>
          </cell>
          <cell r="BS380" t="str">
            <v>x</v>
          </cell>
          <cell r="BT380" t="str">
            <v>x</v>
          </cell>
          <cell r="BU380" t="str">
            <v>x</v>
          </cell>
          <cell r="BV380">
            <v>1562</v>
          </cell>
          <cell r="BW380" t="str">
            <v>x</v>
          </cell>
          <cell r="BX380" t="str">
            <v>x</v>
          </cell>
          <cell r="BY380" t="str">
            <v>x</v>
          </cell>
          <cell r="BZ380" t="str">
            <v>x</v>
          </cell>
          <cell r="CA380" t="str">
            <v>x</v>
          </cell>
          <cell r="CB380" t="str">
            <v>x</v>
          </cell>
          <cell r="CC380" t="str">
            <v>x</v>
          </cell>
          <cell r="CD380" t="str">
            <v>x</v>
          </cell>
          <cell r="CE380" t="str">
            <v>x</v>
          </cell>
          <cell r="CF380" t="str">
            <v>x</v>
          </cell>
          <cell r="CG380" t="str">
            <v>x</v>
          </cell>
          <cell r="CH380">
            <v>2546</v>
          </cell>
          <cell r="CI380" t="str">
            <v>x</v>
          </cell>
          <cell r="CJ380" t="str">
            <v>x</v>
          </cell>
          <cell r="CK380" t="str">
            <v>x</v>
          </cell>
          <cell r="CL380" t="str">
            <v>x</v>
          </cell>
          <cell r="CM380" t="str">
            <v>x</v>
          </cell>
          <cell r="CN380" t="str">
            <v>x</v>
          </cell>
          <cell r="CO380" t="str">
            <v>x</v>
          </cell>
          <cell r="CP380" t="str">
            <v>x</v>
          </cell>
          <cell r="CQ380" t="str">
            <v>x</v>
          </cell>
          <cell r="CR380" t="str">
            <v>x</v>
          </cell>
          <cell r="CS380" t="str">
            <v>x</v>
          </cell>
          <cell r="CT380">
            <v>1004</v>
          </cell>
          <cell r="CU380" t="str">
            <v>x</v>
          </cell>
          <cell r="CV380" t="str">
            <v>x</v>
          </cell>
          <cell r="CW380" t="str">
            <v>x</v>
          </cell>
          <cell r="CX380" t="str">
            <v>x</v>
          </cell>
          <cell r="CY380" t="str">
            <v>x</v>
          </cell>
          <cell r="CZ380" t="str">
            <v>x</v>
          </cell>
          <cell r="DA380" t="str">
            <v>x</v>
          </cell>
          <cell r="DB380" t="str">
            <v>x</v>
          </cell>
          <cell r="DC380" t="str">
            <v>x</v>
          </cell>
          <cell r="DD380" t="str">
            <v>x</v>
          </cell>
          <cell r="DE380" t="str">
            <v>x</v>
          </cell>
          <cell r="DF380">
            <v>2245</v>
          </cell>
          <cell r="DG380" t="str">
            <v>x</v>
          </cell>
          <cell r="DH380" t="str">
            <v>x</v>
          </cell>
          <cell r="DI380" t="str">
            <v>x</v>
          </cell>
          <cell r="DJ380" t="str">
            <v>x</v>
          </cell>
          <cell r="DK380" t="str">
            <v>x</v>
          </cell>
          <cell r="DL380" t="str">
            <v>x</v>
          </cell>
          <cell r="DM380" t="str">
            <v>x</v>
          </cell>
          <cell r="DN380" t="str">
            <v>x</v>
          </cell>
          <cell r="DO380" t="str">
            <v>x</v>
          </cell>
          <cell r="DP380" t="str">
            <v>x</v>
          </cell>
          <cell r="DQ380" t="str">
            <v>x</v>
          </cell>
          <cell r="DR380">
            <v>3071</v>
          </cell>
          <cell r="DS380" t="str">
            <v>x</v>
          </cell>
          <cell r="DT380" t="str">
            <v>x</v>
          </cell>
          <cell r="DU380" t="str">
            <v>x</v>
          </cell>
          <cell r="DV380" t="str">
            <v>x</v>
          </cell>
          <cell r="DW380" t="str">
            <v>x</v>
          </cell>
          <cell r="DX380" t="str">
            <v>x</v>
          </cell>
          <cell r="DY380" t="str">
            <v>x</v>
          </cell>
          <cell r="DZ380" t="str">
            <v>x</v>
          </cell>
          <cell r="EA380" t="str">
            <v>x</v>
          </cell>
          <cell r="EB380" t="str">
            <v>x</v>
          </cell>
          <cell r="EC380" t="str">
            <v>x</v>
          </cell>
          <cell r="ED380">
            <v>695</v>
          </cell>
          <cell r="EE380" t="str">
            <v>x</v>
          </cell>
          <cell r="EF380" t="str">
            <v>x</v>
          </cell>
          <cell r="EG380" t="str">
            <v>x</v>
          </cell>
          <cell r="EH380" t="str">
            <v>x</v>
          </cell>
          <cell r="EI380" t="str">
            <v>x</v>
          </cell>
          <cell r="EJ380" t="str">
            <v>x</v>
          </cell>
          <cell r="EK380" t="str">
            <v>x</v>
          </cell>
          <cell r="EL380" t="str">
            <v>x</v>
          </cell>
          <cell r="EM380" t="str">
            <v>x</v>
          </cell>
          <cell r="EN380" t="str">
            <v>x</v>
          </cell>
          <cell r="EO380" t="str">
            <v>x</v>
          </cell>
          <cell r="EP380">
            <v>304</v>
          </cell>
          <cell r="EQ380" t="str">
            <v>x</v>
          </cell>
          <cell r="ER380" t="str">
            <v>x</v>
          </cell>
          <cell r="ES380" t="str">
            <v>x</v>
          </cell>
          <cell r="ET380" t="str">
            <v>x</v>
          </cell>
          <cell r="EU380" t="str">
            <v>x</v>
          </cell>
          <cell r="EV380" t="str">
            <v>x</v>
          </cell>
          <cell r="EW380" t="str">
            <v>x</v>
          </cell>
          <cell r="EX380" t="str">
            <v>x</v>
          </cell>
          <cell r="EY380" t="str">
            <v>x</v>
          </cell>
          <cell r="EZ380" t="str">
            <v>x</v>
          </cell>
          <cell r="FA380" t="str">
            <v>x</v>
          </cell>
          <cell r="FB380">
            <v>2119</v>
          </cell>
          <cell r="FC380" t="str">
            <v>x</v>
          </cell>
          <cell r="FD380" t="str">
            <v>x</v>
          </cell>
          <cell r="FE380" t="str">
            <v>x</v>
          </cell>
          <cell r="FF380" t="str">
            <v>x</v>
          </cell>
          <cell r="FG380" t="str">
            <v>x</v>
          </cell>
          <cell r="FH380" t="str">
            <v>x</v>
          </cell>
          <cell r="FI380" t="str">
            <v>x</v>
          </cell>
          <cell r="FJ380" t="str">
            <v>x</v>
          </cell>
          <cell r="FK380" t="str">
            <v>x</v>
          </cell>
          <cell r="FL380" t="str">
            <v>x</v>
          </cell>
          <cell r="FM380" t="str">
            <v>x</v>
          </cell>
          <cell r="FN380">
            <v>4795</v>
          </cell>
          <cell r="FO380" t="str">
            <v>x</v>
          </cell>
          <cell r="FP380" t="str">
            <v>x</v>
          </cell>
          <cell r="FQ380" t="str">
            <v>x</v>
          </cell>
          <cell r="FR380" t="str">
            <v>x</v>
          </cell>
          <cell r="FS380" t="str">
            <v>x</v>
          </cell>
          <cell r="FT380" t="str">
            <v>x</v>
          </cell>
          <cell r="FU380" t="str">
            <v>x</v>
          </cell>
          <cell r="FV380" t="str">
            <v>x</v>
          </cell>
          <cell r="FW380" t="str">
            <v>x</v>
          </cell>
          <cell r="FX380" t="str">
            <v>x</v>
          </cell>
          <cell r="FY380" t="str">
            <v>x</v>
          </cell>
          <cell r="FZ380">
            <v>405</v>
          </cell>
          <cell r="GA380" t="str">
            <v>x</v>
          </cell>
          <cell r="GB380" t="str">
            <v>x</v>
          </cell>
          <cell r="GC380" t="str">
            <v>x</v>
          </cell>
          <cell r="GD380" t="str">
            <v>x</v>
          </cell>
          <cell r="GE380" t="str">
            <v>x</v>
          </cell>
          <cell r="GF380" t="str">
            <v>x</v>
          </cell>
          <cell r="GG380" t="str">
            <v>x</v>
          </cell>
          <cell r="GH380" t="str">
            <v>x</v>
          </cell>
          <cell r="GI380" t="str">
            <v>x</v>
          </cell>
          <cell r="GJ380" t="str">
            <v>x</v>
          </cell>
          <cell r="GK380" t="str">
            <v>x</v>
          </cell>
          <cell r="GL380">
            <v>0</v>
          </cell>
          <cell r="GM380" t="str">
            <v>x</v>
          </cell>
          <cell r="GN380" t="str">
            <v>x</v>
          </cell>
          <cell r="GO380" t="str">
            <v>x</v>
          </cell>
          <cell r="GP380" t="str">
            <v>x</v>
          </cell>
          <cell r="GQ380" t="str">
            <v>x</v>
          </cell>
          <cell r="GR380" t="str">
            <v>x</v>
          </cell>
          <cell r="GS380" t="str">
            <v>x</v>
          </cell>
          <cell r="GT380" t="str">
            <v>x</v>
          </cell>
          <cell r="GU380" t="str">
            <v>x</v>
          </cell>
          <cell r="GV380" t="str">
            <v>x</v>
          </cell>
          <cell r="GW380" t="str">
            <v>x</v>
          </cell>
          <cell r="GX380">
            <v>2525</v>
          </cell>
          <cell r="GY380" t="str">
            <v>x</v>
          </cell>
          <cell r="GZ380" t="str">
            <v>x</v>
          </cell>
          <cell r="HA380" t="str">
            <v>x</v>
          </cell>
          <cell r="HB380" t="str">
            <v>x</v>
          </cell>
          <cell r="HC380" t="str">
            <v>x</v>
          </cell>
          <cell r="HD380" t="str">
            <v>x</v>
          </cell>
          <cell r="HE380" t="str">
            <v>x</v>
          </cell>
          <cell r="HF380" t="str">
            <v>x</v>
          </cell>
          <cell r="HG380" t="str">
            <v>x</v>
          </cell>
          <cell r="HH380" t="str">
            <v>x</v>
          </cell>
          <cell r="HI380" t="str">
            <v>x</v>
          </cell>
          <cell r="HJ380">
            <v>0</v>
          </cell>
          <cell r="HK380" t="str">
            <v>x</v>
          </cell>
          <cell r="HL380" t="str">
            <v>x</v>
          </cell>
          <cell r="HM380" t="str">
            <v>x</v>
          </cell>
          <cell r="HN380" t="str">
            <v>x</v>
          </cell>
          <cell r="HO380" t="str">
            <v>x</v>
          </cell>
          <cell r="HP380" t="str">
            <v>x</v>
          </cell>
          <cell r="HQ380" t="str">
            <v>x</v>
          </cell>
          <cell r="HR380" t="str">
            <v>x</v>
          </cell>
          <cell r="HS380" t="str">
            <v>x</v>
          </cell>
          <cell r="HT380" t="str">
            <v>x</v>
          </cell>
          <cell r="HU380" t="str">
            <v>x</v>
          </cell>
          <cell r="HV380">
            <v>2702</v>
          </cell>
          <cell r="HW380">
            <v>2059</v>
          </cell>
          <cell r="HX380">
            <v>1846</v>
          </cell>
          <cell r="HY380">
            <v>213</v>
          </cell>
          <cell r="HZ380">
            <v>172</v>
          </cell>
          <cell r="IA380">
            <v>123</v>
          </cell>
          <cell r="IB380">
            <v>48</v>
          </cell>
          <cell r="IC380">
            <v>18</v>
          </cell>
          <cell r="ID380">
            <v>31</v>
          </cell>
          <cell r="IE380">
            <v>14</v>
          </cell>
          <cell r="IF380">
            <v>17</v>
          </cell>
          <cell r="IG380">
            <v>10</v>
          </cell>
          <cell r="IH380">
            <v>4617</v>
          </cell>
          <cell r="II380" t="str">
            <v>x</v>
          </cell>
          <cell r="IJ380" t="str">
            <v>x</v>
          </cell>
          <cell r="IK380" t="str">
            <v>x</v>
          </cell>
          <cell r="IL380" t="str">
            <v>x</v>
          </cell>
          <cell r="IM380" t="str">
            <v>x</v>
          </cell>
          <cell r="IN380" t="str">
            <v>x</v>
          </cell>
          <cell r="IO380" t="str">
            <v>x</v>
          </cell>
          <cell r="IP380" t="str">
            <v>x</v>
          </cell>
          <cell r="IQ380" t="str">
            <v>x</v>
          </cell>
          <cell r="IR380" t="str">
            <v>x</v>
          </cell>
          <cell r="IS380" t="str">
            <v>x</v>
          </cell>
        </row>
        <row r="381">
          <cell r="A381" t="str">
            <v>Vogtlandkreis</v>
          </cell>
          <cell r="B381">
            <v>5503</v>
          </cell>
          <cell r="C381">
            <v>4057</v>
          </cell>
          <cell r="D381">
            <v>3118</v>
          </cell>
          <cell r="E381">
            <v>939</v>
          </cell>
          <cell r="F381">
            <v>754</v>
          </cell>
          <cell r="G381">
            <v>595</v>
          </cell>
          <cell r="H381">
            <v>156</v>
          </cell>
          <cell r="I381">
            <v>99</v>
          </cell>
          <cell r="J381">
            <v>168</v>
          </cell>
          <cell r="K381">
            <v>69</v>
          </cell>
          <cell r="L381">
            <v>99</v>
          </cell>
          <cell r="M381">
            <v>17</v>
          </cell>
          <cell r="N381">
            <v>3188</v>
          </cell>
          <cell r="O381">
            <v>2372</v>
          </cell>
          <cell r="P381">
            <v>1809</v>
          </cell>
          <cell r="Q381">
            <v>563</v>
          </cell>
          <cell r="R381">
            <v>448</v>
          </cell>
          <cell r="S381">
            <v>364</v>
          </cell>
          <cell r="T381">
            <v>83</v>
          </cell>
          <cell r="U381">
            <v>52</v>
          </cell>
          <cell r="V381">
            <v>106</v>
          </cell>
          <cell r="W381">
            <v>46</v>
          </cell>
          <cell r="X381">
            <v>60</v>
          </cell>
          <cell r="Y381">
            <v>9</v>
          </cell>
          <cell r="Z381">
            <v>2314</v>
          </cell>
          <cell r="AA381">
            <v>1685</v>
          </cell>
          <cell r="AB381">
            <v>1309</v>
          </cell>
          <cell r="AC381">
            <v>376</v>
          </cell>
          <cell r="AD381">
            <v>306</v>
          </cell>
          <cell r="AE381">
            <v>231</v>
          </cell>
          <cell r="AF381">
            <v>73</v>
          </cell>
          <cell r="AG381">
            <v>47</v>
          </cell>
          <cell r="AH381">
            <v>62</v>
          </cell>
          <cell r="AI381">
            <v>23</v>
          </cell>
          <cell r="AJ381">
            <v>39</v>
          </cell>
          <cell r="AK381">
            <v>8</v>
          </cell>
          <cell r="AL381">
            <v>492</v>
          </cell>
          <cell r="AM381">
            <v>347</v>
          </cell>
          <cell r="AN381">
            <v>237</v>
          </cell>
          <cell r="AO381">
            <v>110</v>
          </cell>
          <cell r="AP381">
            <v>90</v>
          </cell>
          <cell r="AQ381">
            <v>84</v>
          </cell>
          <cell r="AR381">
            <v>6</v>
          </cell>
          <cell r="AS381" t="str">
            <v>*</v>
          </cell>
          <cell r="AT381" t="str">
            <v>*</v>
          </cell>
          <cell r="AU381">
            <v>15</v>
          </cell>
          <cell r="AV381" t="str">
            <v>*</v>
          </cell>
          <cell r="AW381" t="str">
            <v>*</v>
          </cell>
          <cell r="AX381">
            <v>1006</v>
          </cell>
          <cell r="AY381">
            <v>741</v>
          </cell>
          <cell r="AZ381">
            <v>511</v>
          </cell>
          <cell r="BA381">
            <v>230</v>
          </cell>
          <cell r="BB381">
            <v>191</v>
          </cell>
          <cell r="BC381">
            <v>177</v>
          </cell>
          <cell r="BD381">
            <v>14</v>
          </cell>
          <cell r="BE381" t="str">
            <v>*</v>
          </cell>
          <cell r="BF381">
            <v>34</v>
          </cell>
          <cell r="BG381">
            <v>20</v>
          </cell>
          <cell r="BH381">
            <v>14</v>
          </cell>
          <cell r="BI381">
            <v>5</v>
          </cell>
          <cell r="BJ381">
            <v>1194</v>
          </cell>
          <cell r="BK381">
            <v>860</v>
          </cell>
          <cell r="BL381">
            <v>644</v>
          </cell>
          <cell r="BM381">
            <v>216</v>
          </cell>
          <cell r="BN381">
            <v>182</v>
          </cell>
          <cell r="BO381">
            <v>153</v>
          </cell>
          <cell r="BP381">
            <v>28</v>
          </cell>
          <cell r="BQ381">
            <v>20</v>
          </cell>
          <cell r="BR381">
            <v>30</v>
          </cell>
          <cell r="BS381" t="str">
            <v>*</v>
          </cell>
          <cell r="BT381" t="str">
            <v>*</v>
          </cell>
          <cell r="BU381">
            <v>4</v>
          </cell>
          <cell r="BV381">
            <v>1119</v>
          </cell>
          <cell r="BW381">
            <v>861</v>
          </cell>
          <cell r="BX381">
            <v>658</v>
          </cell>
          <cell r="BY381">
            <v>203</v>
          </cell>
          <cell r="BZ381">
            <v>164</v>
          </cell>
          <cell r="CA381">
            <v>123</v>
          </cell>
          <cell r="CB381">
            <v>40</v>
          </cell>
          <cell r="CC381">
            <v>27</v>
          </cell>
          <cell r="CD381" t="str">
            <v>*</v>
          </cell>
          <cell r="CE381" t="str">
            <v>*</v>
          </cell>
          <cell r="CF381">
            <v>27</v>
          </cell>
          <cell r="CG381" t="str">
            <v>*</v>
          </cell>
          <cell r="CH381">
            <v>1692</v>
          </cell>
          <cell r="CI381">
            <v>1248</v>
          </cell>
          <cell r="CJ381">
            <v>1068</v>
          </cell>
          <cell r="CK381">
            <v>180</v>
          </cell>
          <cell r="CL381">
            <v>127</v>
          </cell>
          <cell r="CM381">
            <v>58</v>
          </cell>
          <cell r="CN381">
            <v>68</v>
          </cell>
          <cell r="CO381">
            <v>43</v>
          </cell>
          <cell r="CP381">
            <v>49</v>
          </cell>
          <cell r="CQ381">
            <v>4</v>
          </cell>
          <cell r="CR381">
            <v>45</v>
          </cell>
          <cell r="CS381">
            <v>4</v>
          </cell>
          <cell r="CT381">
            <v>677</v>
          </cell>
          <cell r="CU381">
            <v>523</v>
          </cell>
          <cell r="CV381">
            <v>313</v>
          </cell>
          <cell r="CW381">
            <v>210</v>
          </cell>
          <cell r="CX381">
            <v>173</v>
          </cell>
          <cell r="CY381">
            <v>154</v>
          </cell>
          <cell r="CZ381">
            <v>18</v>
          </cell>
          <cell r="DA381">
            <v>12</v>
          </cell>
          <cell r="DB381">
            <v>32</v>
          </cell>
          <cell r="DC381">
            <v>21</v>
          </cell>
          <cell r="DD381">
            <v>11</v>
          </cell>
          <cell r="DE381">
            <v>5</v>
          </cell>
          <cell r="DF381">
            <v>1689</v>
          </cell>
          <cell r="DG381">
            <v>1228</v>
          </cell>
          <cell r="DH381">
            <v>1023</v>
          </cell>
          <cell r="DI381">
            <v>205</v>
          </cell>
          <cell r="DJ381">
            <v>159</v>
          </cell>
          <cell r="DK381">
            <v>106</v>
          </cell>
          <cell r="DL381">
            <v>52</v>
          </cell>
          <cell r="DM381">
            <v>38</v>
          </cell>
          <cell r="DN381">
            <v>41</v>
          </cell>
          <cell r="DO381">
            <v>12</v>
          </cell>
          <cell r="DP381">
            <v>29</v>
          </cell>
          <cell r="DQ381">
            <v>5</v>
          </cell>
          <cell r="DR381">
            <v>2280</v>
          </cell>
          <cell r="DS381">
            <v>1673</v>
          </cell>
          <cell r="DT381">
            <v>1472</v>
          </cell>
          <cell r="DU381">
            <v>201</v>
          </cell>
          <cell r="DV381">
            <v>138</v>
          </cell>
          <cell r="DW381">
            <v>79</v>
          </cell>
          <cell r="DX381">
            <v>59</v>
          </cell>
          <cell r="DY381">
            <v>42</v>
          </cell>
          <cell r="DZ381" t="str">
            <v>*</v>
          </cell>
          <cell r="EA381" t="str">
            <v>*</v>
          </cell>
          <cell r="EB381">
            <v>52</v>
          </cell>
          <cell r="EC381" t="str">
            <v>*</v>
          </cell>
          <cell r="ED381">
            <v>616</v>
          </cell>
          <cell r="EE381">
            <v>454</v>
          </cell>
          <cell r="EF381">
            <v>272</v>
          </cell>
          <cell r="EG381">
            <v>182</v>
          </cell>
          <cell r="EH381">
            <v>158</v>
          </cell>
          <cell r="EI381">
            <v>138</v>
          </cell>
          <cell r="EJ381">
            <v>20</v>
          </cell>
          <cell r="EK381">
            <v>4</v>
          </cell>
          <cell r="EL381">
            <v>21</v>
          </cell>
          <cell r="EM381">
            <v>14</v>
          </cell>
          <cell r="EN381">
            <v>7</v>
          </cell>
          <cell r="EO381">
            <v>3</v>
          </cell>
          <cell r="EP381">
            <v>241</v>
          </cell>
          <cell r="EQ381">
            <v>179</v>
          </cell>
          <cell r="ER381">
            <v>38</v>
          </cell>
          <cell r="ES381">
            <v>141</v>
          </cell>
          <cell r="ET381">
            <v>126</v>
          </cell>
          <cell r="EU381">
            <v>118</v>
          </cell>
          <cell r="EV381">
            <v>7</v>
          </cell>
          <cell r="EW381">
            <v>3</v>
          </cell>
          <cell r="EX381" t="str">
            <v>*</v>
          </cell>
          <cell r="EY381" t="str">
            <v>*</v>
          </cell>
          <cell r="EZ381">
            <v>0</v>
          </cell>
          <cell r="FA381" t="str">
            <v>*</v>
          </cell>
          <cell r="FB381">
            <v>1911</v>
          </cell>
          <cell r="FC381">
            <v>1435</v>
          </cell>
          <cell r="FD381">
            <v>827</v>
          </cell>
          <cell r="FE381">
            <v>608</v>
          </cell>
          <cell r="FF381">
            <v>517</v>
          </cell>
          <cell r="FG381">
            <v>442</v>
          </cell>
          <cell r="FH381">
            <v>72</v>
          </cell>
          <cell r="FI381">
            <v>50</v>
          </cell>
          <cell r="FJ381">
            <v>80</v>
          </cell>
          <cell r="FK381">
            <v>49</v>
          </cell>
          <cell r="FL381">
            <v>31</v>
          </cell>
          <cell r="FM381">
            <v>11</v>
          </cell>
          <cell r="FN381">
            <v>3280</v>
          </cell>
          <cell r="FO381">
            <v>2399</v>
          </cell>
          <cell r="FP381">
            <v>2145</v>
          </cell>
          <cell r="FQ381">
            <v>254</v>
          </cell>
          <cell r="FR381">
            <v>176</v>
          </cell>
          <cell r="FS381">
            <v>104</v>
          </cell>
          <cell r="FT381">
            <v>72</v>
          </cell>
          <cell r="FU381">
            <v>49</v>
          </cell>
          <cell r="FV381" t="str">
            <v>*</v>
          </cell>
          <cell r="FW381" t="str">
            <v>*</v>
          </cell>
          <cell r="FX381">
            <v>64</v>
          </cell>
          <cell r="FY381" t="str">
            <v>*</v>
          </cell>
          <cell r="FZ381">
            <v>312</v>
          </cell>
          <cell r="GA381">
            <v>223</v>
          </cell>
          <cell r="GB381">
            <v>146</v>
          </cell>
          <cell r="GC381">
            <v>77</v>
          </cell>
          <cell r="GD381">
            <v>61</v>
          </cell>
          <cell r="GE381">
            <v>49</v>
          </cell>
          <cell r="GF381">
            <v>12</v>
          </cell>
          <cell r="GG381">
            <v>0</v>
          </cell>
          <cell r="GH381" t="str">
            <v>*</v>
          </cell>
          <cell r="GI381" t="str">
            <v>*</v>
          </cell>
          <cell r="GJ381">
            <v>4</v>
          </cell>
          <cell r="GK381" t="str">
            <v>*</v>
          </cell>
          <cell r="GL381">
            <v>0</v>
          </cell>
          <cell r="GM381">
            <v>0</v>
          </cell>
          <cell r="GN381">
            <v>0</v>
          </cell>
          <cell r="GO381">
            <v>0</v>
          </cell>
          <cell r="GP381">
            <v>0</v>
          </cell>
          <cell r="GQ381">
            <v>0</v>
          </cell>
          <cell r="GR381">
            <v>0</v>
          </cell>
          <cell r="GS381">
            <v>0</v>
          </cell>
          <cell r="GT381">
            <v>0</v>
          </cell>
          <cell r="GU381">
            <v>0</v>
          </cell>
          <cell r="GV381">
            <v>0</v>
          </cell>
          <cell r="GW381">
            <v>0</v>
          </cell>
          <cell r="GX381">
            <v>2086</v>
          </cell>
          <cell r="GY381">
            <v>1561</v>
          </cell>
          <cell r="GZ381">
            <v>948</v>
          </cell>
          <cell r="HA381">
            <v>613</v>
          </cell>
          <cell r="HB381">
            <v>520</v>
          </cell>
          <cell r="HC381">
            <v>443</v>
          </cell>
          <cell r="HD381">
            <v>74</v>
          </cell>
          <cell r="HE381">
            <v>50</v>
          </cell>
          <cell r="HF381">
            <v>82</v>
          </cell>
          <cell r="HG381">
            <v>49</v>
          </cell>
          <cell r="HH381">
            <v>33</v>
          </cell>
          <cell r="HI381">
            <v>11</v>
          </cell>
          <cell r="HJ381">
            <v>0</v>
          </cell>
          <cell r="HK381">
            <v>0</v>
          </cell>
          <cell r="HL381">
            <v>0</v>
          </cell>
          <cell r="HM381">
            <v>0</v>
          </cell>
          <cell r="HN381">
            <v>0</v>
          </cell>
          <cell r="HO381">
            <v>0</v>
          </cell>
          <cell r="HP381">
            <v>0</v>
          </cell>
          <cell r="HQ381">
            <v>0</v>
          </cell>
          <cell r="HR381">
            <v>0</v>
          </cell>
          <cell r="HS381">
            <v>0</v>
          </cell>
          <cell r="HT381">
            <v>0</v>
          </cell>
          <cell r="HU381">
            <v>0</v>
          </cell>
          <cell r="HV381">
            <v>2019</v>
          </cell>
          <cell r="HW381">
            <v>1477</v>
          </cell>
          <cell r="HX381">
            <v>1213</v>
          </cell>
          <cell r="HY381">
            <v>264</v>
          </cell>
          <cell r="HZ381">
            <v>207</v>
          </cell>
          <cell r="IA381">
            <v>175</v>
          </cell>
          <cell r="IB381">
            <v>32</v>
          </cell>
          <cell r="IC381">
            <v>12</v>
          </cell>
          <cell r="ID381">
            <v>49</v>
          </cell>
          <cell r="IE381">
            <v>26</v>
          </cell>
          <cell r="IF381">
            <v>23</v>
          </cell>
          <cell r="IG381">
            <v>8</v>
          </cell>
          <cell r="IH381">
            <v>3484</v>
          </cell>
          <cell r="II381">
            <v>2580</v>
          </cell>
          <cell r="IJ381">
            <v>1905</v>
          </cell>
          <cell r="IK381">
            <v>675</v>
          </cell>
          <cell r="IL381">
            <v>547</v>
          </cell>
          <cell r="IM381">
            <v>420</v>
          </cell>
          <cell r="IN381">
            <v>124</v>
          </cell>
          <cell r="IO381">
            <v>87</v>
          </cell>
          <cell r="IP381">
            <v>119</v>
          </cell>
          <cell r="IQ381">
            <v>43</v>
          </cell>
          <cell r="IR381">
            <v>76</v>
          </cell>
          <cell r="IS381">
            <v>9</v>
          </cell>
        </row>
        <row r="382">
          <cell r="A382" t="str">
            <v>Zwickau</v>
          </cell>
          <cell r="B382">
            <v>6935</v>
          </cell>
          <cell r="C382">
            <v>4912</v>
          </cell>
          <cell r="D382">
            <v>3931</v>
          </cell>
          <cell r="E382">
            <v>981</v>
          </cell>
          <cell r="F382">
            <v>711</v>
          </cell>
          <cell r="G382">
            <v>573</v>
          </cell>
          <cell r="H382">
            <v>138</v>
          </cell>
          <cell r="I382">
            <v>73</v>
          </cell>
          <cell r="J382">
            <v>212</v>
          </cell>
          <cell r="K382">
            <v>63</v>
          </cell>
          <cell r="L382">
            <v>149</v>
          </cell>
          <cell r="M382">
            <v>58</v>
          </cell>
          <cell r="N382">
            <v>3919</v>
          </cell>
          <cell r="O382">
            <v>2782</v>
          </cell>
          <cell r="P382">
            <v>2216</v>
          </cell>
          <cell r="Q382">
            <v>566</v>
          </cell>
          <cell r="R382">
            <v>397</v>
          </cell>
          <cell r="S382">
            <v>324</v>
          </cell>
          <cell r="T382">
            <v>73</v>
          </cell>
          <cell r="U382">
            <v>40</v>
          </cell>
          <cell r="V382">
            <v>128</v>
          </cell>
          <cell r="W382">
            <v>40</v>
          </cell>
          <cell r="X382">
            <v>88</v>
          </cell>
          <cell r="Y382">
            <v>41</v>
          </cell>
          <cell r="Z382">
            <v>3016</v>
          </cell>
          <cell r="AA382">
            <v>2130</v>
          </cell>
          <cell r="AB382">
            <v>1715</v>
          </cell>
          <cell r="AC382">
            <v>415</v>
          </cell>
          <cell r="AD382">
            <v>314</v>
          </cell>
          <cell r="AE382">
            <v>249</v>
          </cell>
          <cell r="AF382">
            <v>65</v>
          </cell>
          <cell r="AG382">
            <v>33</v>
          </cell>
          <cell r="AH382">
            <v>84</v>
          </cell>
          <cell r="AI382">
            <v>23</v>
          </cell>
          <cell r="AJ382">
            <v>61</v>
          </cell>
          <cell r="AK382">
            <v>17</v>
          </cell>
          <cell r="AL382">
            <v>559</v>
          </cell>
          <cell r="AM382">
            <v>403</v>
          </cell>
          <cell r="AN382">
            <v>292</v>
          </cell>
          <cell r="AO382">
            <v>111</v>
          </cell>
          <cell r="AP382">
            <v>91</v>
          </cell>
          <cell r="AQ382">
            <v>82</v>
          </cell>
          <cell r="AR382">
            <v>9</v>
          </cell>
          <cell r="AS382">
            <v>4</v>
          </cell>
          <cell r="AT382" t="str">
            <v>*</v>
          </cell>
          <cell r="AU382" t="str">
            <v>*</v>
          </cell>
          <cell r="AV382">
            <v>7</v>
          </cell>
          <cell r="AW382" t="str">
            <v>*</v>
          </cell>
          <cell r="AX382">
            <v>1414</v>
          </cell>
          <cell r="AY382">
            <v>1025</v>
          </cell>
          <cell r="AZ382">
            <v>763</v>
          </cell>
          <cell r="BA382">
            <v>262</v>
          </cell>
          <cell r="BB382">
            <v>201</v>
          </cell>
          <cell r="BC382">
            <v>179</v>
          </cell>
          <cell r="BD382">
            <v>22</v>
          </cell>
          <cell r="BE382">
            <v>12</v>
          </cell>
          <cell r="BF382">
            <v>34</v>
          </cell>
          <cell r="BG382">
            <v>19</v>
          </cell>
          <cell r="BH382">
            <v>15</v>
          </cell>
          <cell r="BI382">
            <v>27</v>
          </cell>
          <cell r="BJ382">
            <v>1380</v>
          </cell>
          <cell r="BK382">
            <v>960</v>
          </cell>
          <cell r="BL382">
            <v>735</v>
          </cell>
          <cell r="BM382">
            <v>225</v>
          </cell>
          <cell r="BN382">
            <v>174</v>
          </cell>
          <cell r="BO382">
            <v>148</v>
          </cell>
          <cell r="BP382">
            <v>26</v>
          </cell>
          <cell r="BQ382">
            <v>14</v>
          </cell>
          <cell r="BR382">
            <v>33</v>
          </cell>
          <cell r="BS382">
            <v>14</v>
          </cell>
          <cell r="BT382">
            <v>19</v>
          </cell>
          <cell r="BU382">
            <v>18</v>
          </cell>
          <cell r="BV382">
            <v>1417</v>
          </cell>
          <cell r="BW382">
            <v>982</v>
          </cell>
          <cell r="BX382">
            <v>799</v>
          </cell>
          <cell r="BY382">
            <v>183</v>
          </cell>
          <cell r="BZ382">
            <v>135</v>
          </cell>
          <cell r="CA382">
            <v>109</v>
          </cell>
          <cell r="CB382">
            <v>26</v>
          </cell>
          <cell r="CC382">
            <v>11</v>
          </cell>
          <cell r="CD382">
            <v>41</v>
          </cell>
          <cell r="CE382">
            <v>10</v>
          </cell>
          <cell r="CF382">
            <v>31</v>
          </cell>
          <cell r="CG382">
            <v>7</v>
          </cell>
          <cell r="CH382">
            <v>2165</v>
          </cell>
          <cell r="CI382">
            <v>1542</v>
          </cell>
          <cell r="CJ382">
            <v>1342</v>
          </cell>
          <cell r="CK382">
            <v>200</v>
          </cell>
          <cell r="CL382">
            <v>110</v>
          </cell>
          <cell r="CM382">
            <v>55</v>
          </cell>
          <cell r="CN382">
            <v>55</v>
          </cell>
          <cell r="CO382">
            <v>32</v>
          </cell>
          <cell r="CP382" t="str">
            <v>*</v>
          </cell>
          <cell r="CQ382" t="str">
            <v>*</v>
          </cell>
          <cell r="CR382">
            <v>77</v>
          </cell>
          <cell r="CS382" t="str">
            <v>*</v>
          </cell>
          <cell r="CT382">
            <v>994</v>
          </cell>
          <cell r="CU382">
            <v>663</v>
          </cell>
          <cell r="CV382">
            <v>472</v>
          </cell>
          <cell r="CW382">
            <v>191</v>
          </cell>
          <cell r="CX382">
            <v>145</v>
          </cell>
          <cell r="CY382">
            <v>131</v>
          </cell>
          <cell r="CZ382">
            <v>14</v>
          </cell>
          <cell r="DA382">
            <v>6</v>
          </cell>
          <cell r="DB382">
            <v>33</v>
          </cell>
          <cell r="DC382">
            <v>13</v>
          </cell>
          <cell r="DD382">
            <v>20</v>
          </cell>
          <cell r="DE382">
            <v>13</v>
          </cell>
          <cell r="DF382">
            <v>1903</v>
          </cell>
          <cell r="DG382">
            <v>1248</v>
          </cell>
          <cell r="DH382">
            <v>1065</v>
          </cell>
          <cell r="DI382">
            <v>183</v>
          </cell>
          <cell r="DJ382">
            <v>127</v>
          </cell>
          <cell r="DK382">
            <v>86</v>
          </cell>
          <cell r="DL382">
            <v>41</v>
          </cell>
          <cell r="DM382">
            <v>22</v>
          </cell>
          <cell r="DN382">
            <v>47</v>
          </cell>
          <cell r="DO382">
            <v>7</v>
          </cell>
          <cell r="DP382">
            <v>40</v>
          </cell>
          <cell r="DQ382">
            <v>9</v>
          </cell>
          <cell r="DR382">
            <v>3038</v>
          </cell>
          <cell r="DS382">
            <v>2197</v>
          </cell>
          <cell r="DT382">
            <v>1982</v>
          </cell>
          <cell r="DU382">
            <v>215</v>
          </cell>
          <cell r="DV382">
            <v>124</v>
          </cell>
          <cell r="DW382">
            <v>62</v>
          </cell>
          <cell r="DX382">
            <v>62</v>
          </cell>
          <cell r="DY382">
            <v>35</v>
          </cell>
          <cell r="DZ382">
            <v>84</v>
          </cell>
          <cell r="EA382">
            <v>9</v>
          </cell>
          <cell r="EB382">
            <v>75</v>
          </cell>
          <cell r="EC382">
            <v>7</v>
          </cell>
          <cell r="ED382">
            <v>659</v>
          </cell>
          <cell r="EE382">
            <v>513</v>
          </cell>
          <cell r="EF382">
            <v>362</v>
          </cell>
          <cell r="EG382">
            <v>151</v>
          </cell>
          <cell r="EH382">
            <v>108</v>
          </cell>
          <cell r="EI382">
            <v>92</v>
          </cell>
          <cell r="EJ382">
            <v>16</v>
          </cell>
          <cell r="EK382">
            <v>8</v>
          </cell>
          <cell r="EL382">
            <v>29</v>
          </cell>
          <cell r="EM382">
            <v>16</v>
          </cell>
          <cell r="EN382">
            <v>13</v>
          </cell>
          <cell r="EO382">
            <v>14</v>
          </cell>
          <cell r="EP382">
            <v>341</v>
          </cell>
          <cell r="EQ382">
            <v>291</v>
          </cell>
          <cell r="ER382">
            <v>50</v>
          </cell>
          <cell r="ES382">
            <v>241</v>
          </cell>
          <cell r="ET382">
            <v>207</v>
          </cell>
          <cell r="EU382">
            <v>202</v>
          </cell>
          <cell r="EV382">
            <v>5</v>
          </cell>
          <cell r="EW382" t="str">
            <v>*</v>
          </cell>
          <cell r="EX382">
            <v>19</v>
          </cell>
          <cell r="EY382" t="str">
            <v>*</v>
          </cell>
          <cell r="EZ382" t="str">
            <v>*</v>
          </cell>
          <cell r="FA382">
            <v>15</v>
          </cell>
          <cell r="FB382">
            <v>2275</v>
          </cell>
          <cell r="FC382">
            <v>1582</v>
          </cell>
          <cell r="FD382">
            <v>934</v>
          </cell>
          <cell r="FE382">
            <v>648</v>
          </cell>
          <cell r="FF382">
            <v>514</v>
          </cell>
          <cell r="FG382">
            <v>456</v>
          </cell>
          <cell r="FH382">
            <v>58</v>
          </cell>
          <cell r="FI382">
            <v>31</v>
          </cell>
          <cell r="FJ382">
            <v>83</v>
          </cell>
          <cell r="FK382">
            <v>46</v>
          </cell>
          <cell r="FL382">
            <v>37</v>
          </cell>
          <cell r="FM382">
            <v>51</v>
          </cell>
          <cell r="FN382">
            <v>4322</v>
          </cell>
          <cell r="FO382">
            <v>3050</v>
          </cell>
          <cell r="FP382">
            <v>2801</v>
          </cell>
          <cell r="FQ382">
            <v>249</v>
          </cell>
          <cell r="FR382">
            <v>133</v>
          </cell>
          <cell r="FS382">
            <v>63</v>
          </cell>
          <cell r="FT382">
            <v>70</v>
          </cell>
          <cell r="FU382">
            <v>37</v>
          </cell>
          <cell r="FV382">
            <v>113</v>
          </cell>
          <cell r="FW382">
            <v>8</v>
          </cell>
          <cell r="FX382">
            <v>105</v>
          </cell>
          <cell r="FY382">
            <v>3</v>
          </cell>
          <cell r="FZ382">
            <v>338</v>
          </cell>
          <cell r="GA382">
            <v>280</v>
          </cell>
          <cell r="GB382">
            <v>196</v>
          </cell>
          <cell r="GC382">
            <v>84</v>
          </cell>
          <cell r="GD382">
            <v>64</v>
          </cell>
          <cell r="GE382">
            <v>54</v>
          </cell>
          <cell r="GF382">
            <v>10</v>
          </cell>
          <cell r="GG382">
            <v>5</v>
          </cell>
          <cell r="GH382">
            <v>16</v>
          </cell>
          <cell r="GI382">
            <v>9</v>
          </cell>
          <cell r="GJ382">
            <v>7</v>
          </cell>
          <cell r="GK382">
            <v>4</v>
          </cell>
          <cell r="GL382">
            <v>0</v>
          </cell>
          <cell r="GM382">
            <v>0</v>
          </cell>
          <cell r="GN382">
            <v>0</v>
          </cell>
          <cell r="GO382">
            <v>0</v>
          </cell>
          <cell r="GP382">
            <v>0</v>
          </cell>
          <cell r="GQ382">
            <v>0</v>
          </cell>
          <cell r="GR382">
            <v>0</v>
          </cell>
          <cell r="GS382">
            <v>0</v>
          </cell>
          <cell r="GT382">
            <v>0</v>
          </cell>
          <cell r="GU382">
            <v>0</v>
          </cell>
          <cell r="GV382">
            <v>0</v>
          </cell>
          <cell r="GW382">
            <v>0</v>
          </cell>
          <cell r="GX382">
            <v>2615</v>
          </cell>
          <cell r="GY382">
            <v>1832</v>
          </cell>
          <cell r="GZ382">
            <v>1166</v>
          </cell>
          <cell r="HA382">
            <v>666</v>
          </cell>
          <cell r="HB382">
            <v>522</v>
          </cell>
          <cell r="HC382">
            <v>460</v>
          </cell>
          <cell r="HD382">
            <v>62</v>
          </cell>
          <cell r="HE382">
            <v>33</v>
          </cell>
          <cell r="HF382">
            <v>93</v>
          </cell>
          <cell r="HG382">
            <v>46</v>
          </cell>
          <cell r="HH382">
            <v>47</v>
          </cell>
          <cell r="HI382">
            <v>51</v>
          </cell>
          <cell r="HJ382">
            <v>0</v>
          </cell>
          <cell r="HK382">
            <v>0</v>
          </cell>
          <cell r="HL382">
            <v>0</v>
          </cell>
          <cell r="HM382">
            <v>0</v>
          </cell>
          <cell r="HN382">
            <v>0</v>
          </cell>
          <cell r="HO382">
            <v>0</v>
          </cell>
          <cell r="HP382">
            <v>0</v>
          </cell>
          <cell r="HQ382">
            <v>0</v>
          </cell>
          <cell r="HR382">
            <v>0</v>
          </cell>
          <cell r="HS382">
            <v>0</v>
          </cell>
          <cell r="HT382">
            <v>0</v>
          </cell>
          <cell r="HU382">
            <v>0</v>
          </cell>
          <cell r="HV382">
            <v>2627</v>
          </cell>
          <cell r="HW382">
            <v>2007</v>
          </cell>
          <cell r="HX382">
            <v>1718</v>
          </cell>
          <cell r="HY382">
            <v>289</v>
          </cell>
          <cell r="HZ382">
            <v>188</v>
          </cell>
          <cell r="IA382">
            <v>153</v>
          </cell>
          <cell r="IB382">
            <v>35</v>
          </cell>
          <cell r="IC382">
            <v>13</v>
          </cell>
          <cell r="ID382">
            <v>79</v>
          </cell>
          <cell r="IE382">
            <v>34</v>
          </cell>
          <cell r="IF382">
            <v>45</v>
          </cell>
          <cell r="IG382">
            <v>22</v>
          </cell>
          <cell r="IH382">
            <v>4308</v>
          </cell>
          <cell r="II382">
            <v>2905</v>
          </cell>
          <cell r="IJ382">
            <v>2213</v>
          </cell>
          <cell r="IK382">
            <v>692</v>
          </cell>
          <cell r="IL382">
            <v>523</v>
          </cell>
          <cell r="IM382">
            <v>420</v>
          </cell>
          <cell r="IN382">
            <v>103</v>
          </cell>
          <cell r="IO382">
            <v>60</v>
          </cell>
          <cell r="IP382">
            <v>133</v>
          </cell>
          <cell r="IQ382">
            <v>29</v>
          </cell>
          <cell r="IR382">
            <v>104</v>
          </cell>
          <cell r="IS382">
            <v>36</v>
          </cell>
        </row>
        <row r="383">
          <cell r="A383" t="str">
            <v>Dresden, Stadt</v>
          </cell>
          <cell r="B383">
            <v>15699</v>
          </cell>
          <cell r="C383">
            <v>13616</v>
          </cell>
          <cell r="D383">
            <v>9272</v>
          </cell>
          <cell r="E383">
            <v>4344</v>
          </cell>
          <cell r="F383">
            <v>3808</v>
          </cell>
          <cell r="G383">
            <v>3138</v>
          </cell>
          <cell r="H383">
            <v>661</v>
          </cell>
          <cell r="I383">
            <v>341</v>
          </cell>
          <cell r="J383">
            <v>477</v>
          </cell>
          <cell r="K383">
            <v>213</v>
          </cell>
          <cell r="L383">
            <v>263</v>
          </cell>
          <cell r="M383">
            <v>59</v>
          </cell>
          <cell r="N383">
            <v>9240</v>
          </cell>
          <cell r="O383">
            <v>8051</v>
          </cell>
          <cell r="P383">
            <v>5500</v>
          </cell>
          <cell r="Q383">
            <v>2551</v>
          </cell>
          <cell r="R383">
            <v>2239</v>
          </cell>
          <cell r="S383">
            <v>1866</v>
          </cell>
          <cell r="T383">
            <v>368</v>
          </cell>
          <cell r="U383">
            <v>182</v>
          </cell>
          <cell r="V383">
            <v>274</v>
          </cell>
          <cell r="W383">
            <v>131</v>
          </cell>
          <cell r="X383">
            <v>142</v>
          </cell>
          <cell r="Y383">
            <v>38</v>
          </cell>
          <cell r="Z383">
            <v>6459</v>
          </cell>
          <cell r="AA383">
            <v>5565</v>
          </cell>
          <cell r="AB383">
            <v>3772</v>
          </cell>
          <cell r="AC383">
            <v>1793</v>
          </cell>
          <cell r="AD383">
            <v>1569</v>
          </cell>
          <cell r="AE383">
            <v>1272</v>
          </cell>
          <cell r="AF383">
            <v>293</v>
          </cell>
          <cell r="AG383">
            <v>159</v>
          </cell>
          <cell r="AH383">
            <v>203</v>
          </cell>
          <cell r="AI383">
            <v>82</v>
          </cell>
          <cell r="AJ383">
            <v>121</v>
          </cell>
          <cell r="AK383">
            <v>21</v>
          </cell>
          <cell r="AL383">
            <v>1309</v>
          </cell>
          <cell r="AM383">
            <v>1151</v>
          </cell>
          <cell r="AN383">
            <v>627</v>
          </cell>
          <cell r="AO383">
            <v>524</v>
          </cell>
          <cell r="AP383">
            <v>453</v>
          </cell>
          <cell r="AQ383">
            <v>423</v>
          </cell>
          <cell r="AR383">
            <v>30</v>
          </cell>
          <cell r="AS383">
            <v>13</v>
          </cell>
          <cell r="AT383">
            <v>64</v>
          </cell>
          <cell r="AU383">
            <v>21</v>
          </cell>
          <cell r="AV383">
            <v>43</v>
          </cell>
          <cell r="AW383">
            <v>7</v>
          </cell>
          <cell r="AX383">
            <v>4161</v>
          </cell>
          <cell r="AY383">
            <v>3643</v>
          </cell>
          <cell r="AZ383">
            <v>2316</v>
          </cell>
          <cell r="BA383">
            <v>1327</v>
          </cell>
          <cell r="BB383">
            <v>1172</v>
          </cell>
          <cell r="BC383">
            <v>1025</v>
          </cell>
          <cell r="BD383">
            <v>146</v>
          </cell>
          <cell r="BE383">
            <v>58</v>
          </cell>
          <cell r="BF383">
            <v>136</v>
          </cell>
          <cell r="BG383">
            <v>67</v>
          </cell>
          <cell r="BH383">
            <v>68</v>
          </cell>
          <cell r="BI383">
            <v>19</v>
          </cell>
          <cell r="BJ383">
            <v>3823</v>
          </cell>
          <cell r="BK383">
            <v>3328</v>
          </cell>
          <cell r="BL383">
            <v>2260</v>
          </cell>
          <cell r="BM383">
            <v>1068</v>
          </cell>
          <cell r="BN383">
            <v>941</v>
          </cell>
          <cell r="BO383">
            <v>789</v>
          </cell>
          <cell r="BP383">
            <v>150</v>
          </cell>
          <cell r="BQ383">
            <v>87</v>
          </cell>
          <cell r="BR383">
            <v>112</v>
          </cell>
          <cell r="BS383">
            <v>56</v>
          </cell>
          <cell r="BT383">
            <v>56</v>
          </cell>
          <cell r="BU383">
            <v>15</v>
          </cell>
          <cell r="BV383">
            <v>2877</v>
          </cell>
          <cell r="BW383">
            <v>2508</v>
          </cell>
          <cell r="BX383">
            <v>1701</v>
          </cell>
          <cell r="BY383">
            <v>807</v>
          </cell>
          <cell r="BZ383">
            <v>716</v>
          </cell>
          <cell r="CA383">
            <v>571</v>
          </cell>
          <cell r="CB383">
            <v>141</v>
          </cell>
          <cell r="CC383">
            <v>72</v>
          </cell>
          <cell r="CD383">
            <v>76</v>
          </cell>
          <cell r="CE383">
            <v>39</v>
          </cell>
          <cell r="CF383">
            <v>37</v>
          </cell>
          <cell r="CG383">
            <v>15</v>
          </cell>
          <cell r="CH383">
            <v>3529</v>
          </cell>
          <cell r="CI383">
            <v>2986</v>
          </cell>
          <cell r="CJ383">
            <v>2368</v>
          </cell>
          <cell r="CK383">
            <v>618</v>
          </cell>
          <cell r="CL383">
            <v>526</v>
          </cell>
          <cell r="CM383">
            <v>330</v>
          </cell>
          <cell r="CN383">
            <v>194</v>
          </cell>
          <cell r="CO383">
            <v>111</v>
          </cell>
          <cell r="CP383">
            <v>89</v>
          </cell>
          <cell r="CQ383">
            <v>30</v>
          </cell>
          <cell r="CR383">
            <v>59</v>
          </cell>
          <cell r="CS383">
            <v>3</v>
          </cell>
          <cell r="CT383">
            <v>2201</v>
          </cell>
          <cell r="CU383">
            <v>1958</v>
          </cell>
          <cell r="CV383">
            <v>1068</v>
          </cell>
          <cell r="CW383">
            <v>890</v>
          </cell>
          <cell r="CX383">
            <v>802</v>
          </cell>
          <cell r="CY383">
            <v>741</v>
          </cell>
          <cell r="CZ383">
            <v>60</v>
          </cell>
          <cell r="DA383">
            <v>30</v>
          </cell>
          <cell r="DB383">
            <v>77</v>
          </cell>
          <cell r="DC383">
            <v>39</v>
          </cell>
          <cell r="DD383">
            <v>38</v>
          </cell>
          <cell r="DE383">
            <v>11</v>
          </cell>
          <cell r="DF383">
            <v>3523</v>
          </cell>
          <cell r="DG383">
            <v>3002</v>
          </cell>
          <cell r="DH383">
            <v>2322</v>
          </cell>
          <cell r="DI383">
            <v>680</v>
          </cell>
          <cell r="DJ383">
            <v>579</v>
          </cell>
          <cell r="DK383">
            <v>445</v>
          </cell>
          <cell r="DL383">
            <v>133</v>
          </cell>
          <cell r="DM383">
            <v>66</v>
          </cell>
          <cell r="DN383">
            <v>91</v>
          </cell>
          <cell r="DO383">
            <v>31</v>
          </cell>
          <cell r="DP383">
            <v>60</v>
          </cell>
          <cell r="DQ383">
            <v>10</v>
          </cell>
          <cell r="DR383">
            <v>5110</v>
          </cell>
          <cell r="DS383">
            <v>4415</v>
          </cell>
          <cell r="DT383">
            <v>3610</v>
          </cell>
          <cell r="DU383">
            <v>805</v>
          </cell>
          <cell r="DV383">
            <v>667</v>
          </cell>
          <cell r="DW383">
            <v>445</v>
          </cell>
          <cell r="DX383">
            <v>221</v>
          </cell>
          <cell r="DY383">
            <v>127</v>
          </cell>
          <cell r="DZ383">
            <v>128</v>
          </cell>
          <cell r="EA383">
            <v>28</v>
          </cell>
          <cell r="EB383">
            <v>100</v>
          </cell>
          <cell r="EC383">
            <v>10</v>
          </cell>
          <cell r="ED383">
            <v>4053</v>
          </cell>
          <cell r="EE383">
            <v>3486</v>
          </cell>
          <cell r="EF383">
            <v>2039</v>
          </cell>
          <cell r="EG383">
            <v>1447</v>
          </cell>
          <cell r="EH383">
            <v>1282</v>
          </cell>
          <cell r="EI383">
            <v>1066</v>
          </cell>
          <cell r="EJ383">
            <v>212</v>
          </cell>
          <cell r="EK383">
            <v>101</v>
          </cell>
          <cell r="EL383">
            <v>144</v>
          </cell>
          <cell r="EM383">
            <v>82</v>
          </cell>
          <cell r="EN383">
            <v>62</v>
          </cell>
          <cell r="EO383">
            <v>21</v>
          </cell>
          <cell r="EP383">
            <v>811</v>
          </cell>
          <cell r="EQ383">
            <v>754</v>
          </cell>
          <cell r="ER383">
            <v>232</v>
          </cell>
          <cell r="ES383">
            <v>522</v>
          </cell>
          <cell r="ET383">
            <v>478</v>
          </cell>
          <cell r="EU383">
            <v>441</v>
          </cell>
          <cell r="EV383">
            <v>35</v>
          </cell>
          <cell r="EW383">
            <v>17</v>
          </cell>
          <cell r="EX383">
            <v>37</v>
          </cell>
          <cell r="EY383">
            <v>33</v>
          </cell>
          <cell r="EZ383">
            <v>3</v>
          </cell>
          <cell r="FA383">
            <v>7</v>
          </cell>
          <cell r="FB383">
            <v>6035</v>
          </cell>
          <cell r="FC383">
            <v>5399</v>
          </cell>
          <cell r="FD383">
            <v>2651</v>
          </cell>
          <cell r="FE383">
            <v>2748</v>
          </cell>
          <cell r="FF383">
            <v>2462</v>
          </cell>
          <cell r="FG383">
            <v>2190</v>
          </cell>
          <cell r="FH383">
            <v>266</v>
          </cell>
          <cell r="FI383">
            <v>140</v>
          </cell>
          <cell r="FJ383">
            <v>250</v>
          </cell>
          <cell r="FK383">
            <v>137</v>
          </cell>
          <cell r="FL383">
            <v>112</v>
          </cell>
          <cell r="FM383">
            <v>36</v>
          </cell>
          <cell r="FN383">
            <v>7242</v>
          </cell>
          <cell r="FO383">
            <v>6194</v>
          </cell>
          <cell r="FP383">
            <v>5386</v>
          </cell>
          <cell r="FQ383">
            <v>808</v>
          </cell>
          <cell r="FR383">
            <v>650</v>
          </cell>
          <cell r="FS383">
            <v>391</v>
          </cell>
          <cell r="FT383">
            <v>258</v>
          </cell>
          <cell r="FU383">
            <v>132</v>
          </cell>
          <cell r="FV383">
            <v>150</v>
          </cell>
          <cell r="FW383">
            <v>35</v>
          </cell>
          <cell r="FX383">
            <v>115</v>
          </cell>
          <cell r="FY383">
            <v>8</v>
          </cell>
          <cell r="FZ383">
            <v>2421</v>
          </cell>
          <cell r="GA383">
            <v>2022</v>
          </cell>
          <cell r="GB383">
            <v>1235</v>
          </cell>
          <cell r="GC383">
            <v>787</v>
          </cell>
          <cell r="GD383">
            <v>695</v>
          </cell>
          <cell r="GE383">
            <v>557</v>
          </cell>
          <cell r="GF383">
            <v>136</v>
          </cell>
          <cell r="GG383">
            <v>68</v>
          </cell>
          <cell r="GH383">
            <v>77</v>
          </cell>
          <cell r="GI383">
            <v>41</v>
          </cell>
          <cell r="GJ383">
            <v>36</v>
          </cell>
          <cell r="GK383">
            <v>15</v>
          </cell>
          <cell r="GL383" t="str">
            <v>*</v>
          </cell>
          <cell r="GM383" t="str">
            <v>*</v>
          </cell>
          <cell r="GN383">
            <v>0</v>
          </cell>
          <cell r="GO383" t="str">
            <v>*</v>
          </cell>
          <cell r="GP383" t="str">
            <v>*</v>
          </cell>
          <cell r="GQ383">
            <v>0</v>
          </cell>
          <cell r="GR383" t="str">
            <v>*</v>
          </cell>
          <cell r="GS383" t="str">
            <v>*</v>
          </cell>
          <cell r="GT383">
            <v>0</v>
          </cell>
          <cell r="GU383">
            <v>0</v>
          </cell>
          <cell r="GV383">
            <v>0</v>
          </cell>
          <cell r="GW383">
            <v>0</v>
          </cell>
          <cell r="GX383">
            <v>6774</v>
          </cell>
          <cell r="GY383">
            <v>6019</v>
          </cell>
          <cell r="GZ383">
            <v>3205</v>
          </cell>
          <cell r="HA383">
            <v>2814</v>
          </cell>
          <cell r="HB383">
            <v>2517</v>
          </cell>
          <cell r="HC383">
            <v>2218</v>
          </cell>
          <cell r="HD383">
            <v>293</v>
          </cell>
          <cell r="HE383">
            <v>152</v>
          </cell>
          <cell r="HF383">
            <v>258</v>
          </cell>
          <cell r="HG383">
            <v>140</v>
          </cell>
          <cell r="HH383">
            <v>117</v>
          </cell>
          <cell r="HI383">
            <v>39</v>
          </cell>
          <cell r="HJ383" t="str">
            <v>*</v>
          </cell>
          <cell r="HK383" t="str">
            <v>*</v>
          </cell>
          <cell r="HL383">
            <v>0</v>
          </cell>
          <cell r="HM383" t="str">
            <v>*</v>
          </cell>
          <cell r="HN383" t="str">
            <v>*</v>
          </cell>
          <cell r="HO383">
            <v>0</v>
          </cell>
          <cell r="HP383" t="str">
            <v>*</v>
          </cell>
          <cell r="HQ383" t="str">
            <v>*</v>
          </cell>
          <cell r="HR383">
            <v>0</v>
          </cell>
          <cell r="HS383">
            <v>0</v>
          </cell>
          <cell r="HT383">
            <v>0</v>
          </cell>
          <cell r="HU383">
            <v>0</v>
          </cell>
          <cell r="HV383">
            <v>4795</v>
          </cell>
          <cell r="HW383">
            <v>3982</v>
          </cell>
          <cell r="HX383">
            <v>3104</v>
          </cell>
          <cell r="HY383">
            <v>878</v>
          </cell>
          <cell r="HZ383">
            <v>758</v>
          </cell>
          <cell r="IA383">
            <v>598</v>
          </cell>
          <cell r="IB383">
            <v>159</v>
          </cell>
          <cell r="IC383">
            <v>58</v>
          </cell>
          <cell r="ID383">
            <v>110</v>
          </cell>
          <cell r="IE383">
            <v>42</v>
          </cell>
          <cell r="IF383">
            <v>67</v>
          </cell>
          <cell r="IG383">
            <v>10</v>
          </cell>
          <cell r="IH383">
            <v>10904</v>
          </cell>
          <cell r="II383">
            <v>9634</v>
          </cell>
          <cell r="IJ383">
            <v>6168</v>
          </cell>
          <cell r="IK383">
            <v>3466</v>
          </cell>
          <cell r="IL383">
            <v>3050</v>
          </cell>
          <cell r="IM383">
            <v>2540</v>
          </cell>
          <cell r="IN383">
            <v>502</v>
          </cell>
          <cell r="IO383">
            <v>283</v>
          </cell>
          <cell r="IP383">
            <v>367</v>
          </cell>
          <cell r="IQ383">
            <v>171</v>
          </cell>
          <cell r="IR383">
            <v>196</v>
          </cell>
          <cell r="IS383">
            <v>49</v>
          </cell>
        </row>
        <row r="384">
          <cell r="A384" t="str">
            <v>Bautzen</v>
          </cell>
          <cell r="B384">
            <v>7455</v>
          </cell>
          <cell r="C384">
            <v>6054</v>
          </cell>
          <cell r="D384">
            <v>5112</v>
          </cell>
          <cell r="E384">
            <v>942</v>
          </cell>
          <cell r="F384">
            <v>809</v>
          </cell>
          <cell r="G384">
            <v>459</v>
          </cell>
          <cell r="H384">
            <v>348</v>
          </cell>
          <cell r="I384">
            <v>158</v>
          </cell>
          <cell r="J384">
            <v>109</v>
          </cell>
          <cell r="K384">
            <v>29</v>
          </cell>
          <cell r="L384">
            <v>80</v>
          </cell>
          <cell r="M384">
            <v>24</v>
          </cell>
          <cell r="N384">
            <v>4230</v>
          </cell>
          <cell r="O384">
            <v>3437</v>
          </cell>
          <cell r="P384">
            <v>2942</v>
          </cell>
          <cell r="Q384">
            <v>495</v>
          </cell>
          <cell r="R384">
            <v>417</v>
          </cell>
          <cell r="S384">
            <v>232</v>
          </cell>
          <cell r="T384">
            <v>184</v>
          </cell>
          <cell r="U384">
            <v>79</v>
          </cell>
          <cell r="V384">
            <v>66</v>
          </cell>
          <cell r="W384">
            <v>19</v>
          </cell>
          <cell r="X384">
            <v>47</v>
          </cell>
          <cell r="Y384">
            <v>12</v>
          </cell>
          <cell r="Z384">
            <v>3225</v>
          </cell>
          <cell r="AA384">
            <v>2617</v>
          </cell>
          <cell r="AB384">
            <v>2170</v>
          </cell>
          <cell r="AC384">
            <v>447</v>
          </cell>
          <cell r="AD384">
            <v>392</v>
          </cell>
          <cell r="AE384">
            <v>227</v>
          </cell>
          <cell r="AF384">
            <v>164</v>
          </cell>
          <cell r="AG384">
            <v>79</v>
          </cell>
          <cell r="AH384">
            <v>43</v>
          </cell>
          <cell r="AI384">
            <v>10</v>
          </cell>
          <cell r="AJ384">
            <v>33</v>
          </cell>
          <cell r="AK384">
            <v>12</v>
          </cell>
          <cell r="AL384">
            <v>499</v>
          </cell>
          <cell r="AM384">
            <v>440</v>
          </cell>
          <cell r="AN384">
            <v>354</v>
          </cell>
          <cell r="AO384">
            <v>86</v>
          </cell>
          <cell r="AP384">
            <v>69</v>
          </cell>
          <cell r="AQ384">
            <v>49</v>
          </cell>
          <cell r="AR384">
            <v>20</v>
          </cell>
          <cell r="AS384">
            <v>7</v>
          </cell>
          <cell r="AT384">
            <v>17</v>
          </cell>
          <cell r="AU384">
            <v>3</v>
          </cell>
          <cell r="AV384">
            <v>14</v>
          </cell>
          <cell r="AW384">
            <v>0</v>
          </cell>
          <cell r="AX384">
            <v>1282</v>
          </cell>
          <cell r="AY384">
            <v>1097</v>
          </cell>
          <cell r="AZ384">
            <v>899</v>
          </cell>
          <cell r="BA384">
            <v>198</v>
          </cell>
          <cell r="BB384">
            <v>172</v>
          </cell>
          <cell r="BC384">
            <v>123</v>
          </cell>
          <cell r="BD384">
            <v>49</v>
          </cell>
          <cell r="BE384">
            <v>21</v>
          </cell>
          <cell r="BF384">
            <v>21</v>
          </cell>
          <cell r="BG384">
            <v>4</v>
          </cell>
          <cell r="BH384">
            <v>17</v>
          </cell>
          <cell r="BI384">
            <v>5</v>
          </cell>
          <cell r="BJ384">
            <v>1457</v>
          </cell>
          <cell r="BK384">
            <v>1189</v>
          </cell>
          <cell r="BL384">
            <v>939</v>
          </cell>
          <cell r="BM384">
            <v>250</v>
          </cell>
          <cell r="BN384">
            <v>214</v>
          </cell>
          <cell r="BO384">
            <v>141</v>
          </cell>
          <cell r="BP384">
            <v>72</v>
          </cell>
          <cell r="BQ384">
            <v>29</v>
          </cell>
          <cell r="BR384">
            <v>29</v>
          </cell>
          <cell r="BS384">
            <v>12</v>
          </cell>
          <cell r="BT384">
            <v>17</v>
          </cell>
          <cell r="BU384">
            <v>7</v>
          </cell>
          <cell r="BV384">
            <v>1540</v>
          </cell>
          <cell r="BW384">
            <v>1204</v>
          </cell>
          <cell r="BX384">
            <v>1035</v>
          </cell>
          <cell r="BY384">
            <v>169</v>
          </cell>
          <cell r="BZ384">
            <v>150</v>
          </cell>
          <cell r="CA384">
            <v>93</v>
          </cell>
          <cell r="CB384">
            <v>57</v>
          </cell>
          <cell r="CC384">
            <v>22</v>
          </cell>
          <cell r="CD384">
            <v>10</v>
          </cell>
          <cell r="CE384">
            <v>4</v>
          </cell>
          <cell r="CF384">
            <v>6</v>
          </cell>
          <cell r="CG384">
            <v>9</v>
          </cell>
          <cell r="CH384">
            <v>2676</v>
          </cell>
          <cell r="CI384">
            <v>2124</v>
          </cell>
          <cell r="CJ384">
            <v>1885</v>
          </cell>
          <cell r="CK384">
            <v>239</v>
          </cell>
          <cell r="CL384">
            <v>204</v>
          </cell>
          <cell r="CM384">
            <v>53</v>
          </cell>
          <cell r="CN384">
            <v>150</v>
          </cell>
          <cell r="CO384">
            <v>79</v>
          </cell>
          <cell r="CP384">
            <v>32</v>
          </cell>
          <cell r="CQ384">
            <v>6</v>
          </cell>
          <cell r="CR384">
            <v>26</v>
          </cell>
          <cell r="CS384">
            <v>3</v>
          </cell>
          <cell r="CT384">
            <v>1314</v>
          </cell>
          <cell r="CU384">
            <v>1061</v>
          </cell>
          <cell r="CV384">
            <v>753</v>
          </cell>
          <cell r="CW384">
            <v>308</v>
          </cell>
          <cell r="CX384">
            <v>276</v>
          </cell>
          <cell r="CY384">
            <v>200</v>
          </cell>
          <cell r="CZ384">
            <v>75</v>
          </cell>
          <cell r="DA384">
            <v>44</v>
          </cell>
          <cell r="DB384">
            <v>21</v>
          </cell>
          <cell r="DC384">
            <v>7</v>
          </cell>
          <cell r="DD384">
            <v>14</v>
          </cell>
          <cell r="DE384">
            <v>11</v>
          </cell>
          <cell r="DF384">
            <v>2149</v>
          </cell>
          <cell r="DG384">
            <v>1723</v>
          </cell>
          <cell r="DH384">
            <v>1487</v>
          </cell>
          <cell r="DI384">
            <v>236</v>
          </cell>
          <cell r="DJ384">
            <v>190</v>
          </cell>
          <cell r="DK384">
            <v>94</v>
          </cell>
          <cell r="DL384">
            <v>96</v>
          </cell>
          <cell r="DM384">
            <v>47</v>
          </cell>
          <cell r="DN384">
            <v>41</v>
          </cell>
          <cell r="DO384">
            <v>4</v>
          </cell>
          <cell r="DP384">
            <v>37</v>
          </cell>
          <cell r="DQ384">
            <v>5</v>
          </cell>
          <cell r="DR384">
            <v>3209</v>
          </cell>
          <cell r="DS384">
            <v>2595</v>
          </cell>
          <cell r="DT384">
            <v>2351</v>
          </cell>
          <cell r="DU384">
            <v>244</v>
          </cell>
          <cell r="DV384">
            <v>211</v>
          </cell>
          <cell r="DW384">
            <v>63</v>
          </cell>
          <cell r="DX384">
            <v>148</v>
          </cell>
          <cell r="DY384">
            <v>61</v>
          </cell>
          <cell r="DZ384">
            <v>28</v>
          </cell>
          <cell r="EA384">
            <v>12</v>
          </cell>
          <cell r="EB384">
            <v>16</v>
          </cell>
          <cell r="EC384">
            <v>5</v>
          </cell>
          <cell r="ED384">
            <v>634</v>
          </cell>
          <cell r="EE384">
            <v>543</v>
          </cell>
          <cell r="EF384">
            <v>420</v>
          </cell>
          <cell r="EG384">
            <v>123</v>
          </cell>
          <cell r="EH384">
            <v>107</v>
          </cell>
          <cell r="EI384">
            <v>81</v>
          </cell>
          <cell r="EJ384">
            <v>25</v>
          </cell>
          <cell r="EK384">
            <v>5</v>
          </cell>
          <cell r="EL384">
            <v>13</v>
          </cell>
          <cell r="EM384" t="str">
            <v>*</v>
          </cell>
          <cell r="EN384" t="str">
            <v>*</v>
          </cell>
          <cell r="EO384">
            <v>3</v>
          </cell>
          <cell r="EP384">
            <v>149</v>
          </cell>
          <cell r="EQ384">
            <v>132</v>
          </cell>
          <cell r="ER384">
            <v>101</v>
          </cell>
          <cell r="ES384">
            <v>31</v>
          </cell>
          <cell r="ET384">
            <v>25</v>
          </cell>
          <cell r="EU384">
            <v>21</v>
          </cell>
          <cell r="EV384">
            <v>4</v>
          </cell>
          <cell r="EW384" t="str">
            <v>*</v>
          </cell>
          <cell r="EX384">
            <v>6</v>
          </cell>
          <cell r="EY384" t="str">
            <v>*</v>
          </cell>
          <cell r="EZ384" t="str">
            <v>*</v>
          </cell>
          <cell r="FA384">
            <v>0</v>
          </cell>
          <cell r="FB384">
            <v>2193</v>
          </cell>
          <cell r="FC384">
            <v>1841</v>
          </cell>
          <cell r="FD384">
            <v>1256</v>
          </cell>
          <cell r="FE384">
            <v>585</v>
          </cell>
          <cell r="FF384">
            <v>516</v>
          </cell>
          <cell r="FG384">
            <v>371</v>
          </cell>
          <cell r="FH384">
            <v>144</v>
          </cell>
          <cell r="FI384">
            <v>81</v>
          </cell>
          <cell r="FJ384">
            <v>50</v>
          </cell>
          <cell r="FK384">
            <v>12</v>
          </cell>
          <cell r="FL384">
            <v>38</v>
          </cell>
          <cell r="FM384">
            <v>19</v>
          </cell>
          <cell r="FN384">
            <v>4901</v>
          </cell>
          <cell r="FO384">
            <v>3905</v>
          </cell>
          <cell r="FP384">
            <v>3599</v>
          </cell>
          <cell r="FQ384">
            <v>306</v>
          </cell>
          <cell r="FR384">
            <v>250</v>
          </cell>
          <cell r="FS384">
            <v>61</v>
          </cell>
          <cell r="FT384">
            <v>188</v>
          </cell>
          <cell r="FU384">
            <v>72</v>
          </cell>
          <cell r="FV384" t="str">
            <v>*</v>
          </cell>
          <cell r="FW384" t="str">
            <v>*</v>
          </cell>
          <cell r="FX384">
            <v>36</v>
          </cell>
          <cell r="FY384" t="str">
            <v>*</v>
          </cell>
          <cell r="FZ384">
            <v>340</v>
          </cell>
          <cell r="GA384">
            <v>292</v>
          </cell>
          <cell r="GB384">
            <v>244</v>
          </cell>
          <cell r="GC384">
            <v>48</v>
          </cell>
          <cell r="GD384">
            <v>40</v>
          </cell>
          <cell r="GE384">
            <v>26</v>
          </cell>
          <cell r="GF384">
            <v>14</v>
          </cell>
          <cell r="GG384">
            <v>4</v>
          </cell>
          <cell r="GH384" t="str">
            <v>*</v>
          </cell>
          <cell r="GI384" t="str">
            <v>*</v>
          </cell>
          <cell r="GJ384">
            <v>6</v>
          </cell>
          <cell r="GK384" t="str">
            <v>*</v>
          </cell>
          <cell r="GL384" t="str">
            <v>*</v>
          </cell>
          <cell r="GM384">
            <v>16</v>
          </cell>
          <cell r="GN384" t="str">
            <v>*</v>
          </cell>
          <cell r="GO384" t="str">
            <v>*</v>
          </cell>
          <cell r="GP384" t="str">
            <v>*</v>
          </cell>
          <cell r="GQ384" t="str">
            <v>*</v>
          </cell>
          <cell r="GR384" t="str">
            <v>*</v>
          </cell>
          <cell r="GS384" t="str">
            <v>*</v>
          </cell>
          <cell r="GT384">
            <v>0</v>
          </cell>
          <cell r="GU384">
            <v>0</v>
          </cell>
          <cell r="GV384">
            <v>0</v>
          </cell>
          <cell r="GW384">
            <v>0</v>
          </cell>
          <cell r="GX384">
            <v>3354</v>
          </cell>
          <cell r="GY384">
            <v>2732</v>
          </cell>
          <cell r="GZ384">
            <v>2087</v>
          </cell>
          <cell r="HA384">
            <v>645</v>
          </cell>
          <cell r="HB384">
            <v>564</v>
          </cell>
          <cell r="HC384">
            <v>380</v>
          </cell>
          <cell r="HD384">
            <v>183</v>
          </cell>
          <cell r="HE384">
            <v>103</v>
          </cell>
          <cell r="HF384">
            <v>61</v>
          </cell>
          <cell r="HG384">
            <v>14</v>
          </cell>
          <cell r="HH384">
            <v>47</v>
          </cell>
          <cell r="HI384">
            <v>20</v>
          </cell>
          <cell r="HJ384" t="str">
            <v>*</v>
          </cell>
          <cell r="HK384">
            <v>16</v>
          </cell>
          <cell r="HL384" t="str">
            <v>*</v>
          </cell>
          <cell r="HM384" t="str">
            <v>*</v>
          </cell>
          <cell r="HN384" t="str">
            <v>*</v>
          </cell>
          <cell r="HO384" t="str">
            <v>*</v>
          </cell>
          <cell r="HP384" t="str">
            <v>*</v>
          </cell>
          <cell r="HQ384" t="str">
            <v>*</v>
          </cell>
          <cell r="HR384">
            <v>0</v>
          </cell>
          <cell r="HS384">
            <v>0</v>
          </cell>
          <cell r="HT384">
            <v>0</v>
          </cell>
          <cell r="HU384">
            <v>0</v>
          </cell>
          <cell r="HV384">
            <v>2637</v>
          </cell>
          <cell r="HW384">
            <v>2341</v>
          </cell>
          <cell r="HX384">
            <v>2102</v>
          </cell>
          <cell r="HY384">
            <v>239</v>
          </cell>
          <cell r="HZ384">
            <v>189</v>
          </cell>
          <cell r="IA384">
            <v>96</v>
          </cell>
          <cell r="IB384">
            <v>92</v>
          </cell>
          <cell r="IC384">
            <v>17</v>
          </cell>
          <cell r="ID384" t="str">
            <v>*</v>
          </cell>
          <cell r="IE384" t="str">
            <v>*</v>
          </cell>
          <cell r="IF384">
            <v>35</v>
          </cell>
          <cell r="IG384" t="str">
            <v>*</v>
          </cell>
          <cell r="IH384">
            <v>4818</v>
          </cell>
          <cell r="II384">
            <v>3713</v>
          </cell>
          <cell r="IJ384">
            <v>3010</v>
          </cell>
          <cell r="IK384">
            <v>703</v>
          </cell>
          <cell r="IL384">
            <v>620</v>
          </cell>
          <cell r="IM384">
            <v>363</v>
          </cell>
          <cell r="IN384">
            <v>256</v>
          </cell>
          <cell r="IO384">
            <v>141</v>
          </cell>
          <cell r="IP384">
            <v>62</v>
          </cell>
          <cell r="IQ384">
            <v>17</v>
          </cell>
          <cell r="IR384">
            <v>45</v>
          </cell>
          <cell r="IS384">
            <v>21</v>
          </cell>
        </row>
        <row r="385">
          <cell r="A385" t="str">
            <v>Görlitz</v>
          </cell>
          <cell r="B385">
            <v>9269</v>
          </cell>
          <cell r="C385">
            <v>4538</v>
          </cell>
          <cell r="D385">
            <v>3078</v>
          </cell>
          <cell r="E385">
            <v>1460</v>
          </cell>
          <cell r="F385">
            <v>1207</v>
          </cell>
          <cell r="G385">
            <v>632</v>
          </cell>
          <cell r="H385">
            <v>474</v>
          </cell>
          <cell r="I385">
            <v>187</v>
          </cell>
          <cell r="J385">
            <v>202</v>
          </cell>
          <cell r="K385">
            <v>53</v>
          </cell>
          <cell r="L385">
            <v>148</v>
          </cell>
          <cell r="M385">
            <v>51</v>
          </cell>
          <cell r="N385">
            <v>5313</v>
          </cell>
          <cell r="O385">
            <v>2578</v>
          </cell>
          <cell r="P385">
            <v>1799</v>
          </cell>
          <cell r="Q385">
            <v>779</v>
          </cell>
          <cell r="R385">
            <v>628</v>
          </cell>
          <cell r="S385">
            <v>330</v>
          </cell>
          <cell r="T385">
            <v>252</v>
          </cell>
          <cell r="U385">
            <v>105</v>
          </cell>
          <cell r="V385">
            <v>122</v>
          </cell>
          <cell r="W385">
            <v>37</v>
          </cell>
          <cell r="X385">
            <v>84</v>
          </cell>
          <cell r="Y385">
            <v>29</v>
          </cell>
          <cell r="Z385">
            <v>3956</v>
          </cell>
          <cell r="AA385">
            <v>1960</v>
          </cell>
          <cell r="AB385">
            <v>1279</v>
          </cell>
          <cell r="AC385">
            <v>681</v>
          </cell>
          <cell r="AD385">
            <v>579</v>
          </cell>
          <cell r="AE385">
            <v>302</v>
          </cell>
          <cell r="AF385">
            <v>222</v>
          </cell>
          <cell r="AG385">
            <v>82</v>
          </cell>
          <cell r="AH385">
            <v>80</v>
          </cell>
          <cell r="AI385">
            <v>16</v>
          </cell>
          <cell r="AJ385">
            <v>64</v>
          </cell>
          <cell r="AK385">
            <v>22</v>
          </cell>
          <cell r="AL385">
            <v>575</v>
          </cell>
          <cell r="AM385">
            <v>337</v>
          </cell>
          <cell r="AN385">
            <v>241</v>
          </cell>
          <cell r="AO385">
            <v>96</v>
          </cell>
          <cell r="AP385">
            <v>78</v>
          </cell>
          <cell r="AQ385">
            <v>48</v>
          </cell>
          <cell r="AR385">
            <v>25</v>
          </cell>
          <cell r="AS385">
            <v>5</v>
          </cell>
          <cell r="AT385">
            <v>14</v>
          </cell>
          <cell r="AU385">
            <v>4</v>
          </cell>
          <cell r="AV385">
            <v>10</v>
          </cell>
          <cell r="AW385">
            <v>4</v>
          </cell>
          <cell r="AX385">
            <v>1513</v>
          </cell>
          <cell r="AY385">
            <v>819</v>
          </cell>
          <cell r="AZ385">
            <v>526</v>
          </cell>
          <cell r="BA385">
            <v>293</v>
          </cell>
          <cell r="BB385">
            <v>246</v>
          </cell>
          <cell r="BC385">
            <v>170</v>
          </cell>
          <cell r="BD385">
            <v>55</v>
          </cell>
          <cell r="BE385">
            <v>27</v>
          </cell>
          <cell r="BF385">
            <v>36</v>
          </cell>
          <cell r="BG385">
            <v>14</v>
          </cell>
          <cell r="BH385">
            <v>21</v>
          </cell>
          <cell r="BI385">
            <v>11</v>
          </cell>
          <cell r="BJ385">
            <v>1784</v>
          </cell>
          <cell r="BK385">
            <v>937</v>
          </cell>
          <cell r="BL385">
            <v>550</v>
          </cell>
          <cell r="BM385">
            <v>387</v>
          </cell>
          <cell r="BN385">
            <v>341</v>
          </cell>
          <cell r="BO385">
            <v>206</v>
          </cell>
          <cell r="BP385">
            <v>100</v>
          </cell>
          <cell r="BQ385">
            <v>33</v>
          </cell>
          <cell r="BR385">
            <v>32</v>
          </cell>
          <cell r="BS385">
            <v>21</v>
          </cell>
          <cell r="BT385">
            <v>11</v>
          </cell>
          <cell r="BU385">
            <v>14</v>
          </cell>
          <cell r="BV385">
            <v>1988</v>
          </cell>
          <cell r="BW385">
            <v>921</v>
          </cell>
          <cell r="BX385">
            <v>621</v>
          </cell>
          <cell r="BY385">
            <v>300</v>
          </cell>
          <cell r="BZ385">
            <v>253</v>
          </cell>
          <cell r="CA385">
            <v>124</v>
          </cell>
          <cell r="CB385">
            <v>102</v>
          </cell>
          <cell r="CC385">
            <v>43</v>
          </cell>
          <cell r="CD385">
            <v>38</v>
          </cell>
          <cell r="CE385">
            <v>6</v>
          </cell>
          <cell r="CF385">
            <v>32</v>
          </cell>
          <cell r="CG385">
            <v>9</v>
          </cell>
          <cell r="CH385">
            <v>3409</v>
          </cell>
          <cell r="CI385">
            <v>1524</v>
          </cell>
          <cell r="CJ385">
            <v>1140</v>
          </cell>
          <cell r="CK385">
            <v>384</v>
          </cell>
          <cell r="CL385">
            <v>289</v>
          </cell>
          <cell r="CM385">
            <v>84</v>
          </cell>
          <cell r="CN385">
            <v>192</v>
          </cell>
          <cell r="CO385">
            <v>79</v>
          </cell>
          <cell r="CP385">
            <v>82</v>
          </cell>
          <cell r="CQ385">
            <v>8</v>
          </cell>
          <cell r="CR385">
            <v>74</v>
          </cell>
          <cell r="CS385">
            <v>13</v>
          </cell>
          <cell r="CT385">
            <v>1611</v>
          </cell>
          <cell r="CU385">
            <v>813</v>
          </cell>
          <cell r="CV385">
            <v>425</v>
          </cell>
          <cell r="CW385">
            <v>388</v>
          </cell>
          <cell r="CX385">
            <v>344</v>
          </cell>
          <cell r="CY385">
            <v>209</v>
          </cell>
          <cell r="CZ385">
            <v>84</v>
          </cell>
          <cell r="DA385">
            <v>35</v>
          </cell>
          <cell r="DB385">
            <v>28</v>
          </cell>
          <cell r="DC385">
            <v>8</v>
          </cell>
          <cell r="DD385">
            <v>20</v>
          </cell>
          <cell r="DE385">
            <v>16</v>
          </cell>
          <cell r="DF385">
            <v>2826</v>
          </cell>
          <cell r="DG385">
            <v>1297</v>
          </cell>
          <cell r="DH385">
            <v>921</v>
          </cell>
          <cell r="DI385">
            <v>376</v>
          </cell>
          <cell r="DJ385">
            <v>304</v>
          </cell>
          <cell r="DK385">
            <v>136</v>
          </cell>
          <cell r="DL385">
            <v>146</v>
          </cell>
          <cell r="DM385">
            <v>69</v>
          </cell>
          <cell r="DN385">
            <v>58</v>
          </cell>
          <cell r="DO385">
            <v>12</v>
          </cell>
          <cell r="DP385">
            <v>46</v>
          </cell>
          <cell r="DQ385">
            <v>14</v>
          </cell>
          <cell r="DR385">
            <v>3858</v>
          </cell>
          <cell r="DS385">
            <v>1792</v>
          </cell>
          <cell r="DT385">
            <v>1443</v>
          </cell>
          <cell r="DU385">
            <v>349</v>
          </cell>
          <cell r="DV385">
            <v>261</v>
          </cell>
          <cell r="DW385">
            <v>83</v>
          </cell>
          <cell r="DX385">
            <v>160</v>
          </cell>
          <cell r="DY385">
            <v>47</v>
          </cell>
          <cell r="DZ385">
            <v>78</v>
          </cell>
          <cell r="EA385">
            <v>8</v>
          </cell>
          <cell r="EB385">
            <v>70</v>
          </cell>
          <cell r="EC385">
            <v>10</v>
          </cell>
          <cell r="ED385">
            <v>801</v>
          </cell>
          <cell r="EE385">
            <v>526</v>
          </cell>
          <cell r="EF385">
            <v>243</v>
          </cell>
          <cell r="EG385">
            <v>283</v>
          </cell>
          <cell r="EH385">
            <v>246</v>
          </cell>
          <cell r="EI385">
            <v>160</v>
          </cell>
          <cell r="EJ385">
            <v>76</v>
          </cell>
          <cell r="EK385">
            <v>34</v>
          </cell>
          <cell r="EL385">
            <v>26</v>
          </cell>
          <cell r="EM385">
            <v>13</v>
          </cell>
          <cell r="EN385">
            <v>12</v>
          </cell>
          <cell r="EO385">
            <v>11</v>
          </cell>
          <cell r="EP385">
            <v>163</v>
          </cell>
          <cell r="EQ385">
            <v>104</v>
          </cell>
          <cell r="ER385">
            <v>44</v>
          </cell>
          <cell r="ES385">
            <v>60</v>
          </cell>
          <cell r="ET385">
            <v>48</v>
          </cell>
          <cell r="EU385">
            <v>41</v>
          </cell>
          <cell r="EV385">
            <v>7</v>
          </cell>
          <cell r="EW385" t="str">
            <v>*</v>
          </cell>
          <cell r="EX385">
            <v>12</v>
          </cell>
          <cell r="EY385">
            <v>12</v>
          </cell>
          <cell r="EZ385">
            <v>0</v>
          </cell>
          <cell r="FA385">
            <v>0</v>
          </cell>
          <cell r="FB385">
            <v>2671</v>
          </cell>
          <cell r="FC385">
            <v>1427</v>
          </cell>
          <cell r="FD385">
            <v>724</v>
          </cell>
          <cell r="FE385">
            <v>703</v>
          </cell>
          <cell r="FF385">
            <v>612</v>
          </cell>
          <cell r="FG385">
            <v>376</v>
          </cell>
          <cell r="FH385">
            <v>166</v>
          </cell>
          <cell r="FI385">
            <v>87</v>
          </cell>
          <cell r="FJ385">
            <v>61</v>
          </cell>
          <cell r="FK385">
            <v>18</v>
          </cell>
          <cell r="FL385">
            <v>42</v>
          </cell>
          <cell r="FM385">
            <v>30</v>
          </cell>
          <cell r="FN385">
            <v>6113</v>
          </cell>
          <cell r="FO385">
            <v>2806</v>
          </cell>
          <cell r="FP385">
            <v>2189</v>
          </cell>
          <cell r="FQ385">
            <v>617</v>
          </cell>
          <cell r="FR385">
            <v>469</v>
          </cell>
          <cell r="FS385">
            <v>172</v>
          </cell>
          <cell r="FT385">
            <v>271</v>
          </cell>
          <cell r="FU385">
            <v>88</v>
          </cell>
          <cell r="FV385">
            <v>131</v>
          </cell>
          <cell r="FW385">
            <v>28</v>
          </cell>
          <cell r="FX385">
            <v>103</v>
          </cell>
          <cell r="FY385">
            <v>17</v>
          </cell>
          <cell r="FZ385">
            <v>415</v>
          </cell>
          <cell r="GA385">
            <v>267</v>
          </cell>
          <cell r="GB385">
            <v>138</v>
          </cell>
          <cell r="GC385">
            <v>129</v>
          </cell>
          <cell r="GD385">
            <v>116</v>
          </cell>
          <cell r="GE385">
            <v>76</v>
          </cell>
          <cell r="GF385">
            <v>35</v>
          </cell>
          <cell r="GG385">
            <v>11</v>
          </cell>
          <cell r="GH385">
            <v>9</v>
          </cell>
          <cell r="GI385">
            <v>6</v>
          </cell>
          <cell r="GJ385">
            <v>3</v>
          </cell>
          <cell r="GK385">
            <v>4</v>
          </cell>
          <cell r="GL385">
            <v>70</v>
          </cell>
          <cell r="GM385">
            <v>38</v>
          </cell>
          <cell r="GN385">
            <v>27</v>
          </cell>
          <cell r="GO385">
            <v>11</v>
          </cell>
          <cell r="GP385" t="str">
            <v>*</v>
          </cell>
          <cell r="GQ385">
            <v>8</v>
          </cell>
          <cell r="GR385" t="str">
            <v>*</v>
          </cell>
          <cell r="GS385" t="str">
            <v>*</v>
          </cell>
          <cell r="GT385" t="str">
            <v>*</v>
          </cell>
          <cell r="GU385" t="str">
            <v>*</v>
          </cell>
          <cell r="GV385">
            <v>0</v>
          </cell>
          <cell r="GW385">
            <v>0</v>
          </cell>
          <cell r="GX385">
            <v>2779</v>
          </cell>
          <cell r="GY385">
            <v>1477</v>
          </cell>
          <cell r="GZ385">
            <v>767</v>
          </cell>
          <cell r="HA385">
            <v>710</v>
          </cell>
          <cell r="HB385">
            <v>618</v>
          </cell>
          <cell r="HC385">
            <v>377</v>
          </cell>
          <cell r="HD385">
            <v>171</v>
          </cell>
          <cell r="HE385">
            <v>87</v>
          </cell>
          <cell r="HF385">
            <v>62</v>
          </cell>
          <cell r="HG385">
            <v>18</v>
          </cell>
          <cell r="HH385">
            <v>43</v>
          </cell>
          <cell r="HI385">
            <v>30</v>
          </cell>
          <cell r="HJ385">
            <v>70</v>
          </cell>
          <cell r="HK385">
            <v>38</v>
          </cell>
          <cell r="HL385">
            <v>27</v>
          </cell>
          <cell r="HM385">
            <v>11</v>
          </cell>
          <cell r="HN385" t="str">
            <v>*</v>
          </cell>
          <cell r="HO385">
            <v>8</v>
          </cell>
          <cell r="HP385" t="str">
            <v>*</v>
          </cell>
          <cell r="HQ385" t="str">
            <v>*</v>
          </cell>
          <cell r="HR385" t="str">
            <v>*</v>
          </cell>
          <cell r="HS385" t="str">
            <v>*</v>
          </cell>
          <cell r="HT385">
            <v>0</v>
          </cell>
          <cell r="HU385">
            <v>0</v>
          </cell>
          <cell r="HV385">
            <v>2686</v>
          </cell>
          <cell r="HW385">
            <v>1587</v>
          </cell>
          <cell r="HX385">
            <v>1110</v>
          </cell>
          <cell r="HY385">
            <v>477</v>
          </cell>
          <cell r="HZ385">
            <v>380</v>
          </cell>
          <cell r="IA385">
            <v>260</v>
          </cell>
          <cell r="IB385">
            <v>115</v>
          </cell>
          <cell r="IC385">
            <v>23</v>
          </cell>
          <cell r="ID385">
            <v>81</v>
          </cell>
          <cell r="IE385">
            <v>42</v>
          </cell>
          <cell r="IF385">
            <v>38</v>
          </cell>
          <cell r="IG385">
            <v>16</v>
          </cell>
          <cell r="IH385">
            <v>6583</v>
          </cell>
          <cell r="II385">
            <v>2951</v>
          </cell>
          <cell r="IJ385">
            <v>1968</v>
          </cell>
          <cell r="IK385">
            <v>983</v>
          </cell>
          <cell r="IL385">
            <v>827</v>
          </cell>
          <cell r="IM385">
            <v>372</v>
          </cell>
          <cell r="IN385">
            <v>359</v>
          </cell>
          <cell r="IO385">
            <v>164</v>
          </cell>
          <cell r="IP385">
            <v>121</v>
          </cell>
          <cell r="IQ385">
            <v>11</v>
          </cell>
          <cell r="IR385">
            <v>110</v>
          </cell>
          <cell r="IS385">
            <v>35</v>
          </cell>
        </row>
        <row r="386">
          <cell r="A386" t="str">
            <v>Meißen</v>
          </cell>
          <cell r="B386">
            <v>6408</v>
          </cell>
          <cell r="C386">
            <v>5520</v>
          </cell>
          <cell r="D386">
            <v>4737</v>
          </cell>
          <cell r="E386">
            <v>783</v>
          </cell>
          <cell r="F386">
            <v>633</v>
          </cell>
          <cell r="G386">
            <v>446</v>
          </cell>
          <cell r="H386">
            <v>187</v>
          </cell>
          <cell r="I386">
            <v>111</v>
          </cell>
          <cell r="J386">
            <v>122</v>
          </cell>
          <cell r="K386">
            <v>37</v>
          </cell>
          <cell r="L386">
            <v>84</v>
          </cell>
          <cell r="M386">
            <v>28</v>
          </cell>
          <cell r="N386">
            <v>3616</v>
          </cell>
          <cell r="O386">
            <v>3121</v>
          </cell>
          <cell r="P386">
            <v>2655</v>
          </cell>
          <cell r="Q386">
            <v>466</v>
          </cell>
          <cell r="R386">
            <v>366</v>
          </cell>
          <cell r="S386">
            <v>269</v>
          </cell>
          <cell r="T386">
            <v>97</v>
          </cell>
          <cell r="U386">
            <v>54</v>
          </cell>
          <cell r="V386">
            <v>79</v>
          </cell>
          <cell r="W386">
            <v>28</v>
          </cell>
          <cell r="X386">
            <v>50</v>
          </cell>
          <cell r="Y386">
            <v>21</v>
          </cell>
          <cell r="Z386">
            <v>2792</v>
          </cell>
          <cell r="AA386">
            <v>2399</v>
          </cell>
          <cell r="AB386">
            <v>2082</v>
          </cell>
          <cell r="AC386">
            <v>317</v>
          </cell>
          <cell r="AD386">
            <v>267</v>
          </cell>
          <cell r="AE386">
            <v>177</v>
          </cell>
          <cell r="AF386">
            <v>90</v>
          </cell>
          <cell r="AG386">
            <v>57</v>
          </cell>
          <cell r="AH386">
            <v>43</v>
          </cell>
          <cell r="AI386">
            <v>9</v>
          </cell>
          <cell r="AJ386">
            <v>34</v>
          </cell>
          <cell r="AK386">
            <v>7</v>
          </cell>
          <cell r="AL386">
            <v>375</v>
          </cell>
          <cell r="AM386">
            <v>322</v>
          </cell>
          <cell r="AN386">
            <v>240</v>
          </cell>
          <cell r="AO386">
            <v>82</v>
          </cell>
          <cell r="AP386">
            <v>63</v>
          </cell>
          <cell r="AQ386">
            <v>55</v>
          </cell>
          <cell r="AR386">
            <v>8</v>
          </cell>
          <cell r="AS386">
            <v>4</v>
          </cell>
          <cell r="AT386">
            <v>16</v>
          </cell>
          <cell r="AU386">
            <v>6</v>
          </cell>
          <cell r="AV386">
            <v>10</v>
          </cell>
          <cell r="AW386">
            <v>3</v>
          </cell>
          <cell r="AX386">
            <v>1135</v>
          </cell>
          <cell r="AY386">
            <v>990</v>
          </cell>
          <cell r="AZ386">
            <v>811</v>
          </cell>
          <cell r="BA386">
            <v>179</v>
          </cell>
          <cell r="BB386">
            <v>142</v>
          </cell>
          <cell r="BC386">
            <v>116</v>
          </cell>
          <cell r="BD386">
            <v>26</v>
          </cell>
          <cell r="BE386">
            <v>14</v>
          </cell>
          <cell r="BF386">
            <v>25</v>
          </cell>
          <cell r="BG386">
            <v>14</v>
          </cell>
          <cell r="BH386">
            <v>11</v>
          </cell>
          <cell r="BI386">
            <v>12</v>
          </cell>
          <cell r="BJ386">
            <v>1286</v>
          </cell>
          <cell r="BK386">
            <v>1113</v>
          </cell>
          <cell r="BL386">
            <v>918</v>
          </cell>
          <cell r="BM386">
            <v>195</v>
          </cell>
          <cell r="BN386">
            <v>168</v>
          </cell>
          <cell r="BO386">
            <v>135</v>
          </cell>
          <cell r="BP386">
            <v>33</v>
          </cell>
          <cell r="BQ386">
            <v>15</v>
          </cell>
          <cell r="BR386">
            <v>23</v>
          </cell>
          <cell r="BS386">
            <v>11</v>
          </cell>
          <cell r="BT386">
            <v>12</v>
          </cell>
          <cell r="BU386">
            <v>4</v>
          </cell>
          <cell r="BV386">
            <v>1294</v>
          </cell>
          <cell r="BW386">
            <v>1102</v>
          </cell>
          <cell r="BX386">
            <v>963</v>
          </cell>
          <cell r="BY386">
            <v>139</v>
          </cell>
          <cell r="BZ386">
            <v>116</v>
          </cell>
          <cell r="CA386">
            <v>81</v>
          </cell>
          <cell r="CB386">
            <v>35</v>
          </cell>
          <cell r="CC386">
            <v>16</v>
          </cell>
          <cell r="CD386">
            <v>19</v>
          </cell>
          <cell r="CE386">
            <v>3</v>
          </cell>
          <cell r="CF386">
            <v>15</v>
          </cell>
          <cell r="CG386">
            <v>4</v>
          </cell>
          <cell r="CH386">
            <v>2315</v>
          </cell>
          <cell r="CI386">
            <v>1990</v>
          </cell>
          <cell r="CJ386">
            <v>1803</v>
          </cell>
          <cell r="CK386">
            <v>187</v>
          </cell>
          <cell r="CL386">
            <v>143</v>
          </cell>
          <cell r="CM386">
            <v>58</v>
          </cell>
          <cell r="CN386">
            <v>85</v>
          </cell>
          <cell r="CO386">
            <v>62</v>
          </cell>
          <cell r="CP386">
            <v>39</v>
          </cell>
          <cell r="CQ386">
            <v>3</v>
          </cell>
          <cell r="CR386">
            <v>36</v>
          </cell>
          <cell r="CS386">
            <v>5</v>
          </cell>
          <cell r="CT386">
            <v>1245</v>
          </cell>
          <cell r="CU386">
            <v>1081</v>
          </cell>
          <cell r="CV386">
            <v>834</v>
          </cell>
          <cell r="CW386">
            <v>247</v>
          </cell>
          <cell r="CX386">
            <v>209</v>
          </cell>
          <cell r="CY386">
            <v>184</v>
          </cell>
          <cell r="CZ386">
            <v>25</v>
          </cell>
          <cell r="DA386">
            <v>16</v>
          </cell>
          <cell r="DB386">
            <v>24</v>
          </cell>
          <cell r="DC386">
            <v>7</v>
          </cell>
          <cell r="DD386">
            <v>17</v>
          </cell>
          <cell r="DE386">
            <v>14</v>
          </cell>
          <cell r="DF386">
            <v>1693</v>
          </cell>
          <cell r="DG386">
            <v>1490</v>
          </cell>
          <cell r="DH386">
            <v>1343</v>
          </cell>
          <cell r="DI386">
            <v>147</v>
          </cell>
          <cell r="DJ386">
            <v>114</v>
          </cell>
          <cell r="DK386">
            <v>66</v>
          </cell>
          <cell r="DL386">
            <v>48</v>
          </cell>
          <cell r="DM386">
            <v>29</v>
          </cell>
          <cell r="DN386">
            <v>30</v>
          </cell>
          <cell r="DO386">
            <v>5</v>
          </cell>
          <cell r="DP386">
            <v>25</v>
          </cell>
          <cell r="DQ386">
            <v>3</v>
          </cell>
          <cell r="DR386">
            <v>2582</v>
          </cell>
          <cell r="DS386">
            <v>2211</v>
          </cell>
          <cell r="DT386">
            <v>2027</v>
          </cell>
          <cell r="DU386">
            <v>184</v>
          </cell>
          <cell r="DV386">
            <v>140</v>
          </cell>
          <cell r="DW386">
            <v>58</v>
          </cell>
          <cell r="DX386">
            <v>82</v>
          </cell>
          <cell r="DY386">
            <v>53</v>
          </cell>
          <cell r="DZ386">
            <v>40</v>
          </cell>
          <cell r="EA386">
            <v>7</v>
          </cell>
          <cell r="EB386">
            <v>33</v>
          </cell>
          <cell r="EC386">
            <v>4</v>
          </cell>
          <cell r="ED386">
            <v>655</v>
          </cell>
          <cell r="EE386">
            <v>559</v>
          </cell>
          <cell r="EF386">
            <v>409</v>
          </cell>
          <cell r="EG386">
            <v>150</v>
          </cell>
          <cell r="EH386">
            <v>128</v>
          </cell>
          <cell r="EI386">
            <v>101</v>
          </cell>
          <cell r="EJ386">
            <v>27</v>
          </cell>
          <cell r="EK386">
            <v>10</v>
          </cell>
          <cell r="EL386">
            <v>19</v>
          </cell>
          <cell r="EM386">
            <v>12</v>
          </cell>
          <cell r="EN386">
            <v>7</v>
          </cell>
          <cell r="EO386">
            <v>3</v>
          </cell>
          <cell r="EP386">
            <v>233</v>
          </cell>
          <cell r="EQ386">
            <v>179</v>
          </cell>
          <cell r="ER386">
            <v>124</v>
          </cell>
          <cell r="ES386">
            <v>55</v>
          </cell>
          <cell r="ET386">
            <v>42</v>
          </cell>
          <cell r="EU386">
            <v>37</v>
          </cell>
          <cell r="EV386">
            <v>5</v>
          </cell>
          <cell r="EW386">
            <v>3</v>
          </cell>
          <cell r="EX386">
            <v>9</v>
          </cell>
          <cell r="EY386">
            <v>6</v>
          </cell>
          <cell r="EZ386" t="str">
            <v>*</v>
          </cell>
          <cell r="FA386">
            <v>4</v>
          </cell>
          <cell r="FB386">
            <v>1976</v>
          </cell>
          <cell r="FC386">
            <v>1711</v>
          </cell>
          <cell r="FD386">
            <v>1194</v>
          </cell>
          <cell r="FE386">
            <v>517</v>
          </cell>
          <cell r="FF386">
            <v>439</v>
          </cell>
          <cell r="FG386">
            <v>344</v>
          </cell>
          <cell r="FH386">
            <v>95</v>
          </cell>
          <cell r="FI386">
            <v>68</v>
          </cell>
          <cell r="FJ386">
            <v>59</v>
          </cell>
          <cell r="FK386">
            <v>28</v>
          </cell>
          <cell r="FL386">
            <v>30</v>
          </cell>
          <cell r="FM386">
            <v>19</v>
          </cell>
          <cell r="FN386">
            <v>3913</v>
          </cell>
          <cell r="FO386">
            <v>3385</v>
          </cell>
          <cell r="FP386">
            <v>3191</v>
          </cell>
          <cell r="FQ386">
            <v>194</v>
          </cell>
          <cell r="FR386">
            <v>134</v>
          </cell>
          <cell r="FS386">
            <v>58</v>
          </cell>
          <cell r="FT386">
            <v>76</v>
          </cell>
          <cell r="FU386">
            <v>37</v>
          </cell>
          <cell r="FV386">
            <v>55</v>
          </cell>
          <cell r="FW386" t="str">
            <v>*</v>
          </cell>
          <cell r="FX386" t="str">
            <v>*</v>
          </cell>
          <cell r="FY386">
            <v>5</v>
          </cell>
          <cell r="FZ386">
            <v>351</v>
          </cell>
          <cell r="GA386">
            <v>300</v>
          </cell>
          <cell r="GB386">
            <v>251</v>
          </cell>
          <cell r="GC386">
            <v>49</v>
          </cell>
          <cell r="GD386">
            <v>42</v>
          </cell>
          <cell r="GE386">
            <v>30</v>
          </cell>
          <cell r="GF386">
            <v>12</v>
          </cell>
          <cell r="GG386">
            <v>4</v>
          </cell>
          <cell r="GH386" t="str">
            <v>*</v>
          </cell>
          <cell r="GI386" t="str">
            <v>*</v>
          </cell>
          <cell r="GJ386">
            <v>3</v>
          </cell>
          <cell r="GK386" t="str">
            <v>*</v>
          </cell>
          <cell r="GL386">
            <v>168</v>
          </cell>
          <cell r="GM386">
            <v>124</v>
          </cell>
          <cell r="GN386">
            <v>101</v>
          </cell>
          <cell r="GO386">
            <v>23</v>
          </cell>
          <cell r="GP386">
            <v>18</v>
          </cell>
          <cell r="GQ386" t="str">
            <v>*</v>
          </cell>
          <cell r="GR386" t="str">
            <v>*</v>
          </cell>
          <cell r="GS386" t="str">
            <v>*</v>
          </cell>
          <cell r="GT386" t="str">
            <v>*</v>
          </cell>
          <cell r="GU386">
            <v>0</v>
          </cell>
          <cell r="GV386" t="str">
            <v>*</v>
          </cell>
          <cell r="GW386" t="str">
            <v>*</v>
          </cell>
          <cell r="GX386">
            <v>3633</v>
          </cell>
          <cell r="GY386">
            <v>3138</v>
          </cell>
          <cell r="GZ386">
            <v>2545</v>
          </cell>
          <cell r="HA386">
            <v>593</v>
          </cell>
          <cell r="HB386">
            <v>483</v>
          </cell>
          <cell r="HC386">
            <v>359</v>
          </cell>
          <cell r="HD386">
            <v>124</v>
          </cell>
          <cell r="HE386">
            <v>86</v>
          </cell>
          <cell r="HF386">
            <v>89</v>
          </cell>
          <cell r="HG386">
            <v>29</v>
          </cell>
          <cell r="HH386">
            <v>59</v>
          </cell>
          <cell r="HI386">
            <v>21</v>
          </cell>
          <cell r="HJ386">
            <v>168</v>
          </cell>
          <cell r="HK386">
            <v>124</v>
          </cell>
          <cell r="HL386">
            <v>101</v>
          </cell>
          <cell r="HM386">
            <v>23</v>
          </cell>
          <cell r="HN386">
            <v>18</v>
          </cell>
          <cell r="HO386" t="str">
            <v>*</v>
          </cell>
          <cell r="HP386" t="str">
            <v>*</v>
          </cell>
          <cell r="HQ386" t="str">
            <v>*</v>
          </cell>
          <cell r="HR386" t="str">
            <v>*</v>
          </cell>
          <cell r="HS386">
            <v>0</v>
          </cell>
          <cell r="HT386" t="str">
            <v>*</v>
          </cell>
          <cell r="HU386" t="str">
            <v>*</v>
          </cell>
          <cell r="HV386">
            <v>2108</v>
          </cell>
          <cell r="HW386">
            <v>1848</v>
          </cell>
          <cell r="HX386">
            <v>1619</v>
          </cell>
          <cell r="HY386">
            <v>229</v>
          </cell>
          <cell r="HZ386">
            <v>174</v>
          </cell>
          <cell r="IA386">
            <v>128</v>
          </cell>
          <cell r="IB386">
            <v>46</v>
          </cell>
          <cell r="IC386">
            <v>11</v>
          </cell>
          <cell r="ID386">
            <v>50</v>
          </cell>
          <cell r="IE386">
            <v>29</v>
          </cell>
          <cell r="IF386">
            <v>20</v>
          </cell>
          <cell r="IG386">
            <v>5</v>
          </cell>
          <cell r="IH386">
            <v>4300</v>
          </cell>
          <cell r="II386">
            <v>3672</v>
          </cell>
          <cell r="IJ386">
            <v>3118</v>
          </cell>
          <cell r="IK386">
            <v>554</v>
          </cell>
          <cell r="IL386">
            <v>459</v>
          </cell>
          <cell r="IM386">
            <v>318</v>
          </cell>
          <cell r="IN386">
            <v>141</v>
          </cell>
          <cell r="IO386">
            <v>100</v>
          </cell>
          <cell r="IP386">
            <v>72</v>
          </cell>
          <cell r="IQ386">
            <v>8</v>
          </cell>
          <cell r="IR386">
            <v>64</v>
          </cell>
          <cell r="IS386">
            <v>23</v>
          </cell>
        </row>
        <row r="387">
          <cell r="A387" t="str">
            <v>Sächs. Schweiz-Osterzgebirge</v>
          </cell>
          <cell r="B387">
            <v>5429</v>
          </cell>
          <cell r="C387">
            <v>4371</v>
          </cell>
          <cell r="D387">
            <v>3676</v>
          </cell>
          <cell r="E387">
            <v>695</v>
          </cell>
          <cell r="F387">
            <v>571</v>
          </cell>
          <cell r="G387">
            <v>390</v>
          </cell>
          <cell r="H387">
            <v>179</v>
          </cell>
          <cell r="I387">
            <v>104</v>
          </cell>
          <cell r="J387" t="str">
            <v>*</v>
          </cell>
          <cell r="K387">
            <v>29</v>
          </cell>
          <cell r="L387">
            <v>90</v>
          </cell>
          <cell r="M387" t="str">
            <v>*</v>
          </cell>
          <cell r="N387">
            <v>3150</v>
          </cell>
          <cell r="O387">
            <v>2538</v>
          </cell>
          <cell r="P387">
            <v>2145</v>
          </cell>
          <cell r="Q387">
            <v>393</v>
          </cell>
          <cell r="R387">
            <v>324</v>
          </cell>
          <cell r="S387">
            <v>231</v>
          </cell>
          <cell r="T387">
            <v>93</v>
          </cell>
          <cell r="U387">
            <v>52</v>
          </cell>
          <cell r="V387" t="str">
            <v>*</v>
          </cell>
          <cell r="W387" t="str">
            <v>*</v>
          </cell>
          <cell r="X387">
            <v>53</v>
          </cell>
          <cell r="Y387" t="str">
            <v>*</v>
          </cell>
          <cell r="Z387">
            <v>2279</v>
          </cell>
          <cell r="AA387">
            <v>1833</v>
          </cell>
          <cell r="AB387">
            <v>1531</v>
          </cell>
          <cell r="AC387">
            <v>302</v>
          </cell>
          <cell r="AD387">
            <v>247</v>
          </cell>
          <cell r="AE387">
            <v>159</v>
          </cell>
          <cell r="AF387">
            <v>86</v>
          </cell>
          <cell r="AG387">
            <v>52</v>
          </cell>
          <cell r="AH387" t="str">
            <v>*</v>
          </cell>
          <cell r="AI387" t="str">
            <v>*</v>
          </cell>
          <cell r="AJ387">
            <v>37</v>
          </cell>
          <cell r="AK387" t="str">
            <v>*</v>
          </cell>
          <cell r="AL387">
            <v>417</v>
          </cell>
          <cell r="AM387">
            <v>357</v>
          </cell>
          <cell r="AN387">
            <v>279</v>
          </cell>
          <cell r="AO387">
            <v>78</v>
          </cell>
          <cell r="AP387">
            <v>70</v>
          </cell>
          <cell r="AQ387">
            <v>55</v>
          </cell>
          <cell r="AR387">
            <v>15</v>
          </cell>
          <cell r="AS387">
            <v>8</v>
          </cell>
          <cell r="AT387">
            <v>8</v>
          </cell>
          <cell r="AU387" t="str">
            <v>*</v>
          </cell>
          <cell r="AV387" t="str">
            <v>*</v>
          </cell>
          <cell r="AW387">
            <v>0</v>
          </cell>
          <cell r="AX387">
            <v>963</v>
          </cell>
          <cell r="AY387">
            <v>812</v>
          </cell>
          <cell r="AZ387">
            <v>663</v>
          </cell>
          <cell r="BA387">
            <v>149</v>
          </cell>
          <cell r="BB387">
            <v>130</v>
          </cell>
          <cell r="BC387">
            <v>106</v>
          </cell>
          <cell r="BD387">
            <v>24</v>
          </cell>
          <cell r="BE387">
            <v>13</v>
          </cell>
          <cell r="BF387">
            <v>19</v>
          </cell>
          <cell r="BG387" t="str">
            <v>*</v>
          </cell>
          <cell r="BH387" t="str">
            <v>*</v>
          </cell>
          <cell r="BI387">
            <v>0</v>
          </cell>
          <cell r="BJ387">
            <v>1153</v>
          </cell>
          <cell r="BK387">
            <v>902</v>
          </cell>
          <cell r="BL387">
            <v>737</v>
          </cell>
          <cell r="BM387">
            <v>165</v>
          </cell>
          <cell r="BN387">
            <v>138</v>
          </cell>
          <cell r="BO387">
            <v>103</v>
          </cell>
          <cell r="BP387">
            <v>34</v>
          </cell>
          <cell r="BQ387">
            <v>22</v>
          </cell>
          <cell r="BR387" t="str">
            <v>*</v>
          </cell>
          <cell r="BS387" t="str">
            <v>*</v>
          </cell>
          <cell r="BT387">
            <v>14</v>
          </cell>
          <cell r="BU387" t="str">
            <v>*</v>
          </cell>
          <cell r="BV387">
            <v>1121</v>
          </cell>
          <cell r="BW387">
            <v>885</v>
          </cell>
          <cell r="BX387">
            <v>741</v>
          </cell>
          <cell r="BY387">
            <v>144</v>
          </cell>
          <cell r="BZ387">
            <v>118</v>
          </cell>
          <cell r="CA387">
            <v>81</v>
          </cell>
          <cell r="CB387">
            <v>36</v>
          </cell>
          <cell r="CC387">
            <v>19</v>
          </cell>
          <cell r="CD387" t="str">
            <v>*</v>
          </cell>
          <cell r="CE387">
            <v>3</v>
          </cell>
          <cell r="CF387">
            <v>20</v>
          </cell>
          <cell r="CG387" t="str">
            <v>*</v>
          </cell>
          <cell r="CH387">
            <v>1775</v>
          </cell>
          <cell r="CI387">
            <v>1415</v>
          </cell>
          <cell r="CJ387">
            <v>1256</v>
          </cell>
          <cell r="CK387">
            <v>159</v>
          </cell>
          <cell r="CL387">
            <v>115</v>
          </cell>
          <cell r="CM387">
            <v>45</v>
          </cell>
          <cell r="CN387">
            <v>70</v>
          </cell>
          <cell r="CO387">
            <v>42</v>
          </cell>
          <cell r="CP387" t="str">
            <v>*</v>
          </cell>
          <cell r="CQ387" t="str">
            <v>*</v>
          </cell>
          <cell r="CR387">
            <v>40</v>
          </cell>
          <cell r="CS387" t="str">
            <v>*</v>
          </cell>
          <cell r="CT387">
            <v>670</v>
          </cell>
          <cell r="CU387">
            <v>532</v>
          </cell>
          <cell r="CV387">
            <v>402</v>
          </cell>
          <cell r="CW387">
            <v>130</v>
          </cell>
          <cell r="CX387">
            <v>117</v>
          </cell>
          <cell r="CY387">
            <v>108</v>
          </cell>
          <cell r="CZ387">
            <v>9</v>
          </cell>
          <cell r="DA387" t="str">
            <v>*</v>
          </cell>
          <cell r="DB387">
            <v>13</v>
          </cell>
          <cell r="DC387" t="str">
            <v>*</v>
          </cell>
          <cell r="DD387" t="str">
            <v>*</v>
          </cell>
          <cell r="DE387">
            <v>0</v>
          </cell>
          <cell r="DF387">
            <v>1755</v>
          </cell>
          <cell r="DG387">
            <v>1358</v>
          </cell>
          <cell r="DH387">
            <v>1168</v>
          </cell>
          <cell r="DI387">
            <v>190</v>
          </cell>
          <cell r="DJ387">
            <v>150</v>
          </cell>
          <cell r="DK387">
            <v>97</v>
          </cell>
          <cell r="DL387">
            <v>53</v>
          </cell>
          <cell r="DM387">
            <v>33</v>
          </cell>
          <cell r="DN387">
            <v>40</v>
          </cell>
          <cell r="DO387">
            <v>4</v>
          </cell>
          <cell r="DP387">
            <v>36</v>
          </cell>
          <cell r="DQ387">
            <v>0</v>
          </cell>
          <cell r="DR387">
            <v>2338</v>
          </cell>
          <cell r="DS387">
            <v>1915</v>
          </cell>
          <cell r="DT387">
            <v>1729</v>
          </cell>
          <cell r="DU387">
            <v>186</v>
          </cell>
          <cell r="DV387">
            <v>139</v>
          </cell>
          <cell r="DW387">
            <v>60</v>
          </cell>
          <cell r="DX387">
            <v>78</v>
          </cell>
          <cell r="DY387">
            <v>50</v>
          </cell>
          <cell r="DZ387" t="str">
            <v>*</v>
          </cell>
          <cell r="EA387" t="str">
            <v>*</v>
          </cell>
          <cell r="EB387">
            <v>37</v>
          </cell>
          <cell r="EC387" t="str">
            <v>*</v>
          </cell>
          <cell r="ED387">
            <v>576</v>
          </cell>
          <cell r="EE387">
            <v>489</v>
          </cell>
          <cell r="EF387">
            <v>351</v>
          </cell>
          <cell r="EG387">
            <v>138</v>
          </cell>
          <cell r="EH387">
            <v>119</v>
          </cell>
          <cell r="EI387">
            <v>86</v>
          </cell>
          <cell r="EJ387">
            <v>32</v>
          </cell>
          <cell r="EK387">
            <v>17</v>
          </cell>
          <cell r="EL387" t="str">
            <v>*</v>
          </cell>
          <cell r="EM387">
            <v>8</v>
          </cell>
          <cell r="EN387" t="str">
            <v>*</v>
          </cell>
          <cell r="EO387" t="str">
            <v>*</v>
          </cell>
          <cell r="EP387">
            <v>90</v>
          </cell>
          <cell r="EQ387">
            <v>77</v>
          </cell>
          <cell r="ER387">
            <v>26</v>
          </cell>
          <cell r="ES387">
            <v>51</v>
          </cell>
          <cell r="ET387">
            <v>46</v>
          </cell>
          <cell r="EU387">
            <v>39</v>
          </cell>
          <cell r="EV387">
            <v>7</v>
          </cell>
          <cell r="EW387" t="str">
            <v>*</v>
          </cell>
          <cell r="EX387">
            <v>5</v>
          </cell>
          <cell r="EY387">
            <v>5</v>
          </cell>
          <cell r="EZ387">
            <v>0</v>
          </cell>
          <cell r="FA387">
            <v>0</v>
          </cell>
          <cell r="FB387">
            <v>1684</v>
          </cell>
          <cell r="FC387">
            <v>1378</v>
          </cell>
          <cell r="FD387">
            <v>957</v>
          </cell>
          <cell r="FE387">
            <v>421</v>
          </cell>
          <cell r="FF387">
            <v>373</v>
          </cell>
          <cell r="FG387">
            <v>285</v>
          </cell>
          <cell r="FH387">
            <v>88</v>
          </cell>
          <cell r="FI387">
            <v>52</v>
          </cell>
          <cell r="FJ387">
            <v>48</v>
          </cell>
          <cell r="FK387">
            <v>22</v>
          </cell>
          <cell r="FL387">
            <v>25</v>
          </cell>
          <cell r="FM387">
            <v>0</v>
          </cell>
          <cell r="FN387">
            <v>3422</v>
          </cell>
          <cell r="FO387">
            <v>2727</v>
          </cell>
          <cell r="FP387">
            <v>2528</v>
          </cell>
          <cell r="FQ387">
            <v>199</v>
          </cell>
          <cell r="FR387">
            <v>135</v>
          </cell>
          <cell r="FS387">
            <v>63</v>
          </cell>
          <cell r="FT387">
            <v>71</v>
          </cell>
          <cell r="FU387">
            <v>41</v>
          </cell>
          <cell r="FV387" t="str">
            <v>*</v>
          </cell>
          <cell r="FW387" t="str">
            <v>*</v>
          </cell>
          <cell r="FX387">
            <v>59</v>
          </cell>
          <cell r="FY387" t="str">
            <v>*</v>
          </cell>
          <cell r="FZ387">
            <v>323</v>
          </cell>
          <cell r="GA387">
            <v>266</v>
          </cell>
          <cell r="GB387">
            <v>191</v>
          </cell>
          <cell r="GC387">
            <v>75</v>
          </cell>
          <cell r="GD387">
            <v>63</v>
          </cell>
          <cell r="GE387">
            <v>42</v>
          </cell>
          <cell r="GF387">
            <v>20</v>
          </cell>
          <cell r="GG387">
            <v>11</v>
          </cell>
          <cell r="GH387" t="str">
            <v>*</v>
          </cell>
          <cell r="GI387" t="str">
            <v>*</v>
          </cell>
          <cell r="GJ387">
            <v>6</v>
          </cell>
          <cell r="GK387" t="str">
            <v>*</v>
          </cell>
          <cell r="GL387">
            <v>0</v>
          </cell>
          <cell r="GM387">
            <v>0</v>
          </cell>
          <cell r="GN387">
            <v>0</v>
          </cell>
          <cell r="GO387">
            <v>0</v>
          </cell>
          <cell r="GP387">
            <v>0</v>
          </cell>
          <cell r="GQ387">
            <v>0</v>
          </cell>
          <cell r="GR387">
            <v>0</v>
          </cell>
          <cell r="GS387">
            <v>0</v>
          </cell>
          <cell r="GT387">
            <v>0</v>
          </cell>
          <cell r="GU387">
            <v>0</v>
          </cell>
          <cell r="GV387">
            <v>0</v>
          </cell>
          <cell r="GW387">
            <v>0</v>
          </cell>
          <cell r="GX387">
            <v>1981</v>
          </cell>
          <cell r="GY387">
            <v>1615</v>
          </cell>
          <cell r="GZ387">
            <v>1176</v>
          </cell>
          <cell r="HA387">
            <v>439</v>
          </cell>
          <cell r="HB387">
            <v>389</v>
          </cell>
          <cell r="HC387">
            <v>295</v>
          </cell>
          <cell r="HD387">
            <v>94</v>
          </cell>
          <cell r="HE387">
            <v>54</v>
          </cell>
          <cell r="HF387">
            <v>50</v>
          </cell>
          <cell r="HG387">
            <v>23</v>
          </cell>
          <cell r="HH387">
            <v>26</v>
          </cell>
          <cell r="HI387">
            <v>0</v>
          </cell>
          <cell r="HJ387">
            <v>0</v>
          </cell>
          <cell r="HK387">
            <v>0</v>
          </cell>
          <cell r="HL387">
            <v>0</v>
          </cell>
          <cell r="HM387">
            <v>0</v>
          </cell>
          <cell r="HN387">
            <v>0</v>
          </cell>
          <cell r="HO387">
            <v>0</v>
          </cell>
          <cell r="HP387">
            <v>0</v>
          </cell>
          <cell r="HQ387">
            <v>0</v>
          </cell>
          <cell r="HR387">
            <v>0</v>
          </cell>
          <cell r="HS387">
            <v>0</v>
          </cell>
          <cell r="HT387">
            <v>0</v>
          </cell>
          <cell r="HU387">
            <v>0</v>
          </cell>
          <cell r="HV387">
            <v>2093</v>
          </cell>
          <cell r="HW387">
            <v>1756</v>
          </cell>
          <cell r="HX387">
            <v>1558</v>
          </cell>
          <cell r="HY387">
            <v>198</v>
          </cell>
          <cell r="HZ387">
            <v>158</v>
          </cell>
          <cell r="IA387">
            <v>119</v>
          </cell>
          <cell r="IB387">
            <v>38</v>
          </cell>
          <cell r="IC387">
            <v>16</v>
          </cell>
          <cell r="ID387" t="str">
            <v>*</v>
          </cell>
          <cell r="IE387" t="str">
            <v>*</v>
          </cell>
          <cell r="IF387">
            <v>27</v>
          </cell>
          <cell r="IG387" t="str">
            <v>*</v>
          </cell>
          <cell r="IH387">
            <v>3336</v>
          </cell>
          <cell r="II387">
            <v>2615</v>
          </cell>
          <cell r="IJ387">
            <v>2118</v>
          </cell>
          <cell r="IK387">
            <v>497</v>
          </cell>
          <cell r="IL387">
            <v>413</v>
          </cell>
          <cell r="IM387">
            <v>271</v>
          </cell>
          <cell r="IN387">
            <v>141</v>
          </cell>
          <cell r="IO387">
            <v>88</v>
          </cell>
          <cell r="IP387">
            <v>81</v>
          </cell>
          <cell r="IQ387">
            <v>17</v>
          </cell>
          <cell r="IR387">
            <v>63</v>
          </cell>
          <cell r="IS387">
            <v>3</v>
          </cell>
        </row>
        <row r="388">
          <cell r="A388" t="str">
            <v>Leipzig, Stadt</v>
          </cell>
          <cell r="B388">
            <v>18637</v>
          </cell>
          <cell r="C388">
            <v>14993</v>
          </cell>
          <cell r="D388">
            <v>10104</v>
          </cell>
          <cell r="E388">
            <v>4889</v>
          </cell>
          <cell r="F388">
            <v>4106</v>
          </cell>
          <cell r="G388">
            <v>3391</v>
          </cell>
          <cell r="H388">
            <v>703</v>
          </cell>
          <cell r="I388">
            <v>231</v>
          </cell>
          <cell r="J388">
            <v>623</v>
          </cell>
          <cell r="K388">
            <v>284</v>
          </cell>
          <cell r="L388">
            <v>338</v>
          </cell>
          <cell r="M388">
            <v>160</v>
          </cell>
          <cell r="N388">
            <v>10869</v>
          </cell>
          <cell r="O388">
            <v>8809</v>
          </cell>
          <cell r="P388">
            <v>5878</v>
          </cell>
          <cell r="Q388">
            <v>2931</v>
          </cell>
          <cell r="R388">
            <v>2463</v>
          </cell>
          <cell r="S388">
            <v>2073</v>
          </cell>
          <cell r="T388">
            <v>382</v>
          </cell>
          <cell r="U388">
            <v>115</v>
          </cell>
          <cell r="V388">
            <v>369</v>
          </cell>
          <cell r="W388">
            <v>165</v>
          </cell>
          <cell r="X388">
            <v>203</v>
          </cell>
          <cell r="Y388">
            <v>99</v>
          </cell>
          <cell r="Z388">
            <v>7768</v>
          </cell>
          <cell r="AA388">
            <v>6184</v>
          </cell>
          <cell r="AB388">
            <v>4226</v>
          </cell>
          <cell r="AC388">
            <v>1958</v>
          </cell>
          <cell r="AD388">
            <v>1643</v>
          </cell>
          <cell r="AE388">
            <v>1318</v>
          </cell>
          <cell r="AF388">
            <v>321</v>
          </cell>
          <cell r="AG388">
            <v>116</v>
          </cell>
          <cell r="AH388">
            <v>254</v>
          </cell>
          <cell r="AI388">
            <v>119</v>
          </cell>
          <cell r="AJ388">
            <v>135</v>
          </cell>
          <cell r="AK388">
            <v>61</v>
          </cell>
          <cell r="AL388">
            <v>1612</v>
          </cell>
          <cell r="AM388">
            <v>1350</v>
          </cell>
          <cell r="AN388">
            <v>778</v>
          </cell>
          <cell r="AO388">
            <v>572</v>
          </cell>
          <cell r="AP388">
            <v>475</v>
          </cell>
          <cell r="AQ388">
            <v>421</v>
          </cell>
          <cell r="AR388">
            <v>54</v>
          </cell>
          <cell r="AS388">
            <v>8</v>
          </cell>
          <cell r="AT388">
            <v>81</v>
          </cell>
          <cell r="AU388">
            <v>28</v>
          </cell>
          <cell r="AV388">
            <v>52</v>
          </cell>
          <cell r="AW388">
            <v>16</v>
          </cell>
          <cell r="AX388">
            <v>5466</v>
          </cell>
          <cell r="AY388">
            <v>4373</v>
          </cell>
          <cell r="AZ388">
            <v>2883</v>
          </cell>
          <cell r="BA388">
            <v>1490</v>
          </cell>
          <cell r="BB388">
            <v>1257</v>
          </cell>
          <cell r="BC388">
            <v>1021</v>
          </cell>
          <cell r="BD388">
            <v>233</v>
          </cell>
          <cell r="BE388">
            <v>43</v>
          </cell>
          <cell r="BF388">
            <v>183</v>
          </cell>
          <cell r="BG388">
            <v>107</v>
          </cell>
          <cell r="BH388">
            <v>76</v>
          </cell>
          <cell r="BI388">
            <v>50</v>
          </cell>
          <cell r="BJ388">
            <v>4536</v>
          </cell>
          <cell r="BK388">
            <v>3654</v>
          </cell>
          <cell r="BL388">
            <v>2439</v>
          </cell>
          <cell r="BM388">
            <v>1215</v>
          </cell>
          <cell r="BN388">
            <v>1047</v>
          </cell>
          <cell r="BO388">
            <v>892</v>
          </cell>
          <cell r="BP388">
            <v>152</v>
          </cell>
          <cell r="BQ388">
            <v>62</v>
          </cell>
          <cell r="BR388">
            <v>115</v>
          </cell>
          <cell r="BS388">
            <v>67</v>
          </cell>
          <cell r="BT388">
            <v>48</v>
          </cell>
          <cell r="BU388">
            <v>53</v>
          </cell>
          <cell r="BV388">
            <v>3420</v>
          </cell>
          <cell r="BW388">
            <v>2779</v>
          </cell>
          <cell r="BX388">
            <v>1848</v>
          </cell>
          <cell r="BY388">
            <v>931</v>
          </cell>
          <cell r="BZ388">
            <v>794</v>
          </cell>
          <cell r="CA388">
            <v>677</v>
          </cell>
          <cell r="CB388">
            <v>114</v>
          </cell>
          <cell r="CC388">
            <v>48</v>
          </cell>
          <cell r="CD388">
            <v>108</v>
          </cell>
          <cell r="CE388">
            <v>57</v>
          </cell>
          <cell r="CF388">
            <v>51</v>
          </cell>
          <cell r="CG388">
            <v>29</v>
          </cell>
          <cell r="CH388">
            <v>3603</v>
          </cell>
          <cell r="CI388">
            <v>2837</v>
          </cell>
          <cell r="CJ388">
            <v>2156</v>
          </cell>
          <cell r="CK388">
            <v>681</v>
          </cell>
          <cell r="CL388">
            <v>533</v>
          </cell>
          <cell r="CM388">
            <v>380</v>
          </cell>
          <cell r="CN388">
            <v>150</v>
          </cell>
          <cell r="CO388">
            <v>70</v>
          </cell>
          <cell r="CP388">
            <v>136</v>
          </cell>
          <cell r="CQ388">
            <v>25</v>
          </cell>
          <cell r="CR388">
            <v>111</v>
          </cell>
          <cell r="CS388">
            <v>12</v>
          </cell>
          <cell r="CT388">
            <v>2605</v>
          </cell>
          <cell r="CU388">
            <v>2291</v>
          </cell>
          <cell r="CV388">
            <v>1164</v>
          </cell>
          <cell r="CW388">
            <v>1127</v>
          </cell>
          <cell r="CX388">
            <v>981</v>
          </cell>
          <cell r="CY388">
            <v>892</v>
          </cell>
          <cell r="CZ388">
            <v>87</v>
          </cell>
          <cell r="DA388">
            <v>20</v>
          </cell>
          <cell r="DB388">
            <v>119</v>
          </cell>
          <cell r="DC388">
            <v>72</v>
          </cell>
          <cell r="DD388">
            <v>47</v>
          </cell>
          <cell r="DE388">
            <v>27</v>
          </cell>
          <cell r="DF388">
            <v>4487</v>
          </cell>
          <cell r="DG388">
            <v>3721</v>
          </cell>
          <cell r="DH388">
            <v>2976</v>
          </cell>
          <cell r="DI388">
            <v>745</v>
          </cell>
          <cell r="DJ388">
            <v>582</v>
          </cell>
          <cell r="DK388">
            <v>429</v>
          </cell>
          <cell r="DL388">
            <v>148</v>
          </cell>
          <cell r="DM388">
            <v>46</v>
          </cell>
          <cell r="DN388">
            <v>134</v>
          </cell>
          <cell r="DO388">
            <v>37</v>
          </cell>
          <cell r="DP388">
            <v>97</v>
          </cell>
          <cell r="DQ388">
            <v>29</v>
          </cell>
          <cell r="DR388">
            <v>5547</v>
          </cell>
          <cell r="DS388">
            <v>4413</v>
          </cell>
          <cell r="DT388">
            <v>3626</v>
          </cell>
          <cell r="DU388">
            <v>787</v>
          </cell>
          <cell r="DV388">
            <v>617</v>
          </cell>
          <cell r="DW388">
            <v>413</v>
          </cell>
          <cell r="DX388">
            <v>202</v>
          </cell>
          <cell r="DY388">
            <v>77</v>
          </cell>
          <cell r="DZ388">
            <v>148</v>
          </cell>
          <cell r="EA388">
            <v>38</v>
          </cell>
          <cell r="EB388">
            <v>109</v>
          </cell>
          <cell r="EC388">
            <v>22</v>
          </cell>
          <cell r="ED388">
            <v>4993</v>
          </cell>
          <cell r="EE388">
            <v>3731</v>
          </cell>
          <cell r="EF388">
            <v>2165</v>
          </cell>
          <cell r="EG388">
            <v>1566</v>
          </cell>
          <cell r="EH388">
            <v>1335</v>
          </cell>
          <cell r="EI388">
            <v>1102</v>
          </cell>
          <cell r="EJ388">
            <v>230</v>
          </cell>
          <cell r="EK388">
            <v>77</v>
          </cell>
          <cell r="EL388">
            <v>169</v>
          </cell>
          <cell r="EM388">
            <v>92</v>
          </cell>
          <cell r="EN388">
            <v>77</v>
          </cell>
          <cell r="EO388">
            <v>62</v>
          </cell>
          <cell r="EP388">
            <v>1003</v>
          </cell>
          <cell r="EQ388">
            <v>835</v>
          </cell>
          <cell r="ER388">
            <v>171</v>
          </cell>
          <cell r="ES388">
            <v>664</v>
          </cell>
          <cell r="ET388">
            <v>591</v>
          </cell>
          <cell r="EU388">
            <v>555</v>
          </cell>
          <cell r="EV388">
            <v>36</v>
          </cell>
          <cell r="EW388">
            <v>11</v>
          </cell>
          <cell r="EX388">
            <v>53</v>
          </cell>
          <cell r="EY388">
            <v>45</v>
          </cell>
          <cell r="EZ388">
            <v>8</v>
          </cell>
          <cell r="FA388">
            <v>20</v>
          </cell>
          <cell r="FB388">
            <v>7687</v>
          </cell>
          <cell r="FC388">
            <v>6570</v>
          </cell>
          <cell r="FD388">
            <v>3372</v>
          </cell>
          <cell r="FE388">
            <v>3198</v>
          </cell>
          <cell r="FF388">
            <v>2759</v>
          </cell>
          <cell r="FG388">
            <v>2436</v>
          </cell>
          <cell r="FH388">
            <v>316</v>
          </cell>
          <cell r="FI388">
            <v>97</v>
          </cell>
          <cell r="FJ388">
            <v>333</v>
          </cell>
          <cell r="FK388">
            <v>201</v>
          </cell>
          <cell r="FL388">
            <v>131</v>
          </cell>
          <cell r="FM388">
            <v>106</v>
          </cell>
          <cell r="FN388">
            <v>8120</v>
          </cell>
          <cell r="FO388">
            <v>6434</v>
          </cell>
          <cell r="FP388">
            <v>5513</v>
          </cell>
          <cell r="FQ388">
            <v>921</v>
          </cell>
          <cell r="FR388">
            <v>697</v>
          </cell>
          <cell r="FS388">
            <v>441</v>
          </cell>
          <cell r="FT388">
            <v>252</v>
          </cell>
          <cell r="FU388">
            <v>86</v>
          </cell>
          <cell r="FV388">
            <v>200</v>
          </cell>
          <cell r="FW388">
            <v>38</v>
          </cell>
          <cell r="FX388">
            <v>162</v>
          </cell>
          <cell r="FY388">
            <v>24</v>
          </cell>
          <cell r="FZ388">
            <v>2829</v>
          </cell>
          <cell r="GA388">
            <v>1989</v>
          </cell>
          <cell r="GB388">
            <v>1219</v>
          </cell>
          <cell r="GC388">
            <v>770</v>
          </cell>
          <cell r="GD388">
            <v>650</v>
          </cell>
          <cell r="GE388">
            <v>514</v>
          </cell>
          <cell r="GF388">
            <v>135</v>
          </cell>
          <cell r="GG388">
            <v>48</v>
          </cell>
          <cell r="GH388">
            <v>90</v>
          </cell>
          <cell r="GI388">
            <v>45</v>
          </cell>
          <cell r="GJ388">
            <v>45</v>
          </cell>
          <cell r="GK388">
            <v>30</v>
          </cell>
          <cell r="GL388" t="str">
            <v>*</v>
          </cell>
          <cell r="GM388">
            <v>0</v>
          </cell>
          <cell r="GN388">
            <v>0</v>
          </cell>
          <cell r="GO388">
            <v>0</v>
          </cell>
          <cell r="GP388">
            <v>0</v>
          </cell>
          <cell r="GQ388">
            <v>0</v>
          </cell>
          <cell r="GR388">
            <v>0</v>
          </cell>
          <cell r="GS388">
            <v>0</v>
          </cell>
          <cell r="GT388">
            <v>0</v>
          </cell>
          <cell r="GU388">
            <v>0</v>
          </cell>
          <cell r="GV388">
            <v>0</v>
          </cell>
          <cell r="GW388">
            <v>0</v>
          </cell>
          <cell r="GX388">
            <v>8097</v>
          </cell>
          <cell r="GY388">
            <v>6891</v>
          </cell>
          <cell r="GZ388">
            <v>3651</v>
          </cell>
          <cell r="HA388">
            <v>3240</v>
          </cell>
          <cell r="HB388">
            <v>2795</v>
          </cell>
          <cell r="HC388">
            <v>2457</v>
          </cell>
          <cell r="HD388">
            <v>331</v>
          </cell>
          <cell r="HE388">
            <v>102</v>
          </cell>
          <cell r="HF388">
            <v>339</v>
          </cell>
          <cell r="HG388">
            <v>202</v>
          </cell>
          <cell r="HH388">
            <v>136</v>
          </cell>
          <cell r="HI388">
            <v>106</v>
          </cell>
          <cell r="HJ388" t="str">
            <v>*</v>
          </cell>
          <cell r="HK388">
            <v>0</v>
          </cell>
          <cell r="HL388">
            <v>0</v>
          </cell>
          <cell r="HM388">
            <v>0</v>
          </cell>
          <cell r="HN388">
            <v>0</v>
          </cell>
          <cell r="HO388">
            <v>0</v>
          </cell>
          <cell r="HP388">
            <v>0</v>
          </cell>
          <cell r="HQ388">
            <v>0</v>
          </cell>
          <cell r="HR388">
            <v>0</v>
          </cell>
          <cell r="HS388">
            <v>0</v>
          </cell>
          <cell r="HT388">
            <v>0</v>
          </cell>
          <cell r="HU388">
            <v>0</v>
          </cell>
          <cell r="HV388">
            <v>6266</v>
          </cell>
          <cell r="HW388">
            <v>4642</v>
          </cell>
          <cell r="HX388">
            <v>3386</v>
          </cell>
          <cell r="HY388">
            <v>1256</v>
          </cell>
          <cell r="HZ388">
            <v>1034</v>
          </cell>
          <cell r="IA388">
            <v>807</v>
          </cell>
          <cell r="IB388">
            <v>223</v>
          </cell>
          <cell r="IC388">
            <v>61</v>
          </cell>
          <cell r="ID388">
            <v>169</v>
          </cell>
          <cell r="IE388">
            <v>76</v>
          </cell>
          <cell r="IF388">
            <v>93</v>
          </cell>
          <cell r="IG388">
            <v>53</v>
          </cell>
          <cell r="IH388">
            <v>12371</v>
          </cell>
          <cell r="II388">
            <v>10351</v>
          </cell>
          <cell r="IJ388">
            <v>6718</v>
          </cell>
          <cell r="IK388">
            <v>3633</v>
          </cell>
          <cell r="IL388">
            <v>3072</v>
          </cell>
          <cell r="IM388">
            <v>2584</v>
          </cell>
          <cell r="IN388">
            <v>480</v>
          </cell>
          <cell r="IO388">
            <v>170</v>
          </cell>
          <cell r="IP388">
            <v>454</v>
          </cell>
          <cell r="IQ388">
            <v>208</v>
          </cell>
          <cell r="IR388">
            <v>245</v>
          </cell>
          <cell r="IS388">
            <v>107</v>
          </cell>
        </row>
        <row r="389">
          <cell r="A389" t="str">
            <v>Leipzig</v>
          </cell>
          <cell r="B389">
            <v>6614</v>
          </cell>
          <cell r="C389" t="str">
            <v>x</v>
          </cell>
          <cell r="D389" t="str">
            <v>x</v>
          </cell>
          <cell r="E389" t="str">
            <v>x</v>
          </cell>
          <cell r="F389" t="str">
            <v>x</v>
          </cell>
          <cell r="G389" t="str">
            <v>x</v>
          </cell>
          <cell r="H389" t="str">
            <v>x</v>
          </cell>
          <cell r="I389" t="str">
            <v>x</v>
          </cell>
          <cell r="J389" t="str">
            <v>x</v>
          </cell>
          <cell r="K389" t="str">
            <v>x</v>
          </cell>
          <cell r="L389" t="str">
            <v>x</v>
          </cell>
          <cell r="M389" t="str">
            <v>x</v>
          </cell>
          <cell r="N389">
            <v>3768</v>
          </cell>
          <cell r="O389" t="str">
            <v>x</v>
          </cell>
          <cell r="P389" t="str">
            <v>x</v>
          </cell>
          <cell r="Q389" t="str">
            <v>x</v>
          </cell>
          <cell r="R389" t="str">
            <v>x</v>
          </cell>
          <cell r="S389" t="str">
            <v>x</v>
          </cell>
          <cell r="T389" t="str">
            <v>x</v>
          </cell>
          <cell r="U389" t="str">
            <v>x</v>
          </cell>
          <cell r="V389" t="str">
            <v>x</v>
          </cell>
          <cell r="W389" t="str">
            <v>x</v>
          </cell>
          <cell r="X389" t="str">
            <v>x</v>
          </cell>
          <cell r="Y389" t="str">
            <v>x</v>
          </cell>
          <cell r="Z389">
            <v>2846</v>
          </cell>
          <cell r="AA389" t="str">
            <v>x</v>
          </cell>
          <cell r="AB389" t="str">
            <v>x</v>
          </cell>
          <cell r="AC389" t="str">
            <v>x</v>
          </cell>
          <cell r="AD389" t="str">
            <v>x</v>
          </cell>
          <cell r="AE389" t="str">
            <v>x</v>
          </cell>
          <cell r="AF389" t="str">
            <v>x</v>
          </cell>
          <cell r="AG389" t="str">
            <v>x</v>
          </cell>
          <cell r="AH389" t="str">
            <v>x</v>
          </cell>
          <cell r="AI389" t="str">
            <v>x</v>
          </cell>
          <cell r="AJ389" t="str">
            <v>x</v>
          </cell>
          <cell r="AK389" t="str">
            <v>x</v>
          </cell>
          <cell r="AL389">
            <v>475</v>
          </cell>
          <cell r="AM389" t="str">
            <v>x</v>
          </cell>
          <cell r="AN389" t="str">
            <v>x</v>
          </cell>
          <cell r="AO389" t="str">
            <v>x</v>
          </cell>
          <cell r="AP389" t="str">
            <v>x</v>
          </cell>
          <cell r="AQ389" t="str">
            <v>x</v>
          </cell>
          <cell r="AR389" t="str">
            <v>x</v>
          </cell>
          <cell r="AS389" t="str">
            <v>x</v>
          </cell>
          <cell r="AT389" t="str">
            <v>x</v>
          </cell>
          <cell r="AU389" t="str">
            <v>x</v>
          </cell>
          <cell r="AV389" t="str">
            <v>x</v>
          </cell>
          <cell r="AW389" t="str">
            <v>x</v>
          </cell>
          <cell r="AX389">
            <v>1383</v>
          </cell>
          <cell r="AY389" t="str">
            <v>x</v>
          </cell>
          <cell r="AZ389" t="str">
            <v>x</v>
          </cell>
          <cell r="BA389" t="str">
            <v>x</v>
          </cell>
          <cell r="BB389" t="str">
            <v>x</v>
          </cell>
          <cell r="BC389" t="str">
            <v>x</v>
          </cell>
          <cell r="BD389" t="str">
            <v>x</v>
          </cell>
          <cell r="BE389" t="str">
            <v>x</v>
          </cell>
          <cell r="BF389" t="str">
            <v>x</v>
          </cell>
          <cell r="BG389" t="str">
            <v>x</v>
          </cell>
          <cell r="BH389" t="str">
            <v>x</v>
          </cell>
          <cell r="BI389" t="str">
            <v>x</v>
          </cell>
          <cell r="BJ389">
            <v>1367</v>
          </cell>
          <cell r="BK389" t="str">
            <v>x</v>
          </cell>
          <cell r="BL389" t="str">
            <v>x</v>
          </cell>
          <cell r="BM389" t="str">
            <v>x</v>
          </cell>
          <cell r="BN389" t="str">
            <v>x</v>
          </cell>
          <cell r="BO389" t="str">
            <v>x</v>
          </cell>
          <cell r="BP389" t="str">
            <v>x</v>
          </cell>
          <cell r="BQ389" t="str">
            <v>x</v>
          </cell>
          <cell r="BR389" t="str">
            <v>x</v>
          </cell>
          <cell r="BS389" t="str">
            <v>x</v>
          </cell>
          <cell r="BT389" t="str">
            <v>x</v>
          </cell>
          <cell r="BU389" t="str">
            <v>x</v>
          </cell>
          <cell r="BV389">
            <v>1443</v>
          </cell>
          <cell r="BW389" t="str">
            <v>x</v>
          </cell>
          <cell r="BX389" t="str">
            <v>x</v>
          </cell>
          <cell r="BY389" t="str">
            <v>x</v>
          </cell>
          <cell r="BZ389" t="str">
            <v>x</v>
          </cell>
          <cell r="CA389" t="str">
            <v>x</v>
          </cell>
          <cell r="CB389" t="str">
            <v>x</v>
          </cell>
          <cell r="CC389" t="str">
            <v>x</v>
          </cell>
          <cell r="CD389" t="str">
            <v>x</v>
          </cell>
          <cell r="CE389" t="str">
            <v>x</v>
          </cell>
          <cell r="CF389" t="str">
            <v>x</v>
          </cell>
          <cell r="CG389" t="str">
            <v>x</v>
          </cell>
          <cell r="CH389">
            <v>1946</v>
          </cell>
          <cell r="CI389" t="str">
            <v>x</v>
          </cell>
          <cell r="CJ389" t="str">
            <v>x</v>
          </cell>
          <cell r="CK389" t="str">
            <v>x</v>
          </cell>
          <cell r="CL389" t="str">
            <v>x</v>
          </cell>
          <cell r="CM389" t="str">
            <v>x</v>
          </cell>
          <cell r="CN389" t="str">
            <v>x</v>
          </cell>
          <cell r="CO389" t="str">
            <v>x</v>
          </cell>
          <cell r="CP389" t="str">
            <v>x</v>
          </cell>
          <cell r="CQ389" t="str">
            <v>x</v>
          </cell>
          <cell r="CR389" t="str">
            <v>x</v>
          </cell>
          <cell r="CS389" t="str">
            <v>x</v>
          </cell>
          <cell r="CT389">
            <v>1288</v>
          </cell>
          <cell r="CU389" t="str">
            <v>x</v>
          </cell>
          <cell r="CV389" t="str">
            <v>x</v>
          </cell>
          <cell r="CW389" t="str">
            <v>x</v>
          </cell>
          <cell r="CX389" t="str">
            <v>x</v>
          </cell>
          <cell r="CY389" t="str">
            <v>x</v>
          </cell>
          <cell r="CZ389" t="str">
            <v>x</v>
          </cell>
          <cell r="DA389" t="str">
            <v>x</v>
          </cell>
          <cell r="DB389" t="str">
            <v>x</v>
          </cell>
          <cell r="DC389" t="str">
            <v>x</v>
          </cell>
          <cell r="DD389" t="str">
            <v>x</v>
          </cell>
          <cell r="DE389" t="str">
            <v>x</v>
          </cell>
          <cell r="DF389">
            <v>1939</v>
          </cell>
          <cell r="DG389" t="str">
            <v>x</v>
          </cell>
          <cell r="DH389" t="str">
            <v>x</v>
          </cell>
          <cell r="DI389" t="str">
            <v>x</v>
          </cell>
          <cell r="DJ389" t="str">
            <v>x</v>
          </cell>
          <cell r="DK389" t="str">
            <v>x</v>
          </cell>
          <cell r="DL389" t="str">
            <v>x</v>
          </cell>
          <cell r="DM389" t="str">
            <v>x</v>
          </cell>
          <cell r="DN389" t="str">
            <v>x</v>
          </cell>
          <cell r="DO389" t="str">
            <v>x</v>
          </cell>
          <cell r="DP389" t="str">
            <v>x</v>
          </cell>
          <cell r="DQ389" t="str">
            <v>x</v>
          </cell>
          <cell r="DR389">
            <v>2698</v>
          </cell>
          <cell r="DS389" t="str">
            <v>x</v>
          </cell>
          <cell r="DT389" t="str">
            <v>x</v>
          </cell>
          <cell r="DU389" t="str">
            <v>x</v>
          </cell>
          <cell r="DV389" t="str">
            <v>x</v>
          </cell>
          <cell r="DW389" t="str">
            <v>x</v>
          </cell>
          <cell r="DX389" t="str">
            <v>x</v>
          </cell>
          <cell r="DY389" t="str">
            <v>x</v>
          </cell>
          <cell r="DZ389" t="str">
            <v>x</v>
          </cell>
          <cell r="EA389" t="str">
            <v>x</v>
          </cell>
          <cell r="EB389" t="str">
            <v>x</v>
          </cell>
          <cell r="EC389" t="str">
            <v>x</v>
          </cell>
          <cell r="ED389">
            <v>584</v>
          </cell>
          <cell r="EE389" t="str">
            <v>x</v>
          </cell>
          <cell r="EF389" t="str">
            <v>x</v>
          </cell>
          <cell r="EG389" t="str">
            <v>x</v>
          </cell>
          <cell r="EH389" t="str">
            <v>x</v>
          </cell>
          <cell r="EI389" t="str">
            <v>x</v>
          </cell>
          <cell r="EJ389" t="str">
            <v>x</v>
          </cell>
          <cell r="EK389" t="str">
            <v>x</v>
          </cell>
          <cell r="EL389" t="str">
            <v>x</v>
          </cell>
          <cell r="EM389" t="str">
            <v>x</v>
          </cell>
          <cell r="EN389" t="str">
            <v>x</v>
          </cell>
          <cell r="EO389" t="str">
            <v>x</v>
          </cell>
          <cell r="EP389">
            <v>105</v>
          </cell>
          <cell r="EQ389" t="str">
            <v>x</v>
          </cell>
          <cell r="ER389" t="str">
            <v>x</v>
          </cell>
          <cell r="ES389" t="str">
            <v>x</v>
          </cell>
          <cell r="ET389" t="str">
            <v>x</v>
          </cell>
          <cell r="EU389" t="str">
            <v>x</v>
          </cell>
          <cell r="EV389" t="str">
            <v>x</v>
          </cell>
          <cell r="EW389" t="str">
            <v>x</v>
          </cell>
          <cell r="EX389" t="str">
            <v>x</v>
          </cell>
          <cell r="EY389" t="str">
            <v>x</v>
          </cell>
          <cell r="EZ389" t="str">
            <v>x</v>
          </cell>
          <cell r="FA389" t="str">
            <v>x</v>
          </cell>
          <cell r="FB389">
            <v>2228</v>
          </cell>
          <cell r="FC389" t="str">
            <v>x</v>
          </cell>
          <cell r="FD389" t="str">
            <v>x</v>
          </cell>
          <cell r="FE389" t="str">
            <v>x</v>
          </cell>
          <cell r="FF389" t="str">
            <v>x</v>
          </cell>
          <cell r="FG389" t="str">
            <v>x</v>
          </cell>
          <cell r="FH389" t="str">
            <v>x</v>
          </cell>
          <cell r="FI389" t="str">
            <v>x</v>
          </cell>
          <cell r="FJ389" t="str">
            <v>x</v>
          </cell>
          <cell r="FK389" t="str">
            <v>x</v>
          </cell>
          <cell r="FL389" t="str">
            <v>x</v>
          </cell>
          <cell r="FM389" t="str">
            <v>x</v>
          </cell>
          <cell r="FN389">
            <v>4025</v>
          </cell>
          <cell r="FO389" t="str">
            <v>x</v>
          </cell>
          <cell r="FP389" t="str">
            <v>x</v>
          </cell>
          <cell r="FQ389" t="str">
            <v>x</v>
          </cell>
          <cell r="FR389" t="str">
            <v>x</v>
          </cell>
          <cell r="FS389" t="str">
            <v>x</v>
          </cell>
          <cell r="FT389" t="str">
            <v>x</v>
          </cell>
          <cell r="FU389" t="str">
            <v>x</v>
          </cell>
          <cell r="FV389" t="str">
            <v>x</v>
          </cell>
          <cell r="FW389" t="str">
            <v>x</v>
          </cell>
          <cell r="FX389" t="str">
            <v>x</v>
          </cell>
          <cell r="FY389" t="str">
            <v>x</v>
          </cell>
          <cell r="FZ389">
            <v>328</v>
          </cell>
          <cell r="GA389" t="str">
            <v>x</v>
          </cell>
          <cell r="GB389" t="str">
            <v>x</v>
          </cell>
          <cell r="GC389" t="str">
            <v>x</v>
          </cell>
          <cell r="GD389" t="str">
            <v>x</v>
          </cell>
          <cell r="GE389" t="str">
            <v>x</v>
          </cell>
          <cell r="GF389" t="str">
            <v>x</v>
          </cell>
          <cell r="GG389" t="str">
            <v>x</v>
          </cell>
          <cell r="GH389" t="str">
            <v>x</v>
          </cell>
          <cell r="GI389" t="str">
            <v>x</v>
          </cell>
          <cell r="GJ389" t="str">
            <v>x</v>
          </cell>
          <cell r="GK389" t="str">
            <v>x</v>
          </cell>
          <cell r="GL389">
            <v>33</v>
          </cell>
          <cell r="GM389" t="str">
            <v>x</v>
          </cell>
          <cell r="GN389" t="str">
            <v>x</v>
          </cell>
          <cell r="GO389" t="str">
            <v>x</v>
          </cell>
          <cell r="GP389" t="str">
            <v>x</v>
          </cell>
          <cell r="GQ389" t="str">
            <v>x</v>
          </cell>
          <cell r="GR389" t="str">
            <v>x</v>
          </cell>
          <cell r="GS389" t="str">
            <v>x</v>
          </cell>
          <cell r="GT389" t="str">
            <v>x</v>
          </cell>
          <cell r="GU389" t="str">
            <v>x</v>
          </cell>
          <cell r="GV389" t="str">
            <v>x</v>
          </cell>
          <cell r="GW389" t="str">
            <v>x</v>
          </cell>
          <cell r="GX389">
            <v>3121</v>
          </cell>
          <cell r="GY389" t="str">
            <v>x</v>
          </cell>
          <cell r="GZ389" t="str">
            <v>x</v>
          </cell>
          <cell r="HA389" t="str">
            <v>x</v>
          </cell>
          <cell r="HB389" t="str">
            <v>x</v>
          </cell>
          <cell r="HC389" t="str">
            <v>x</v>
          </cell>
          <cell r="HD389" t="str">
            <v>x</v>
          </cell>
          <cell r="HE389" t="str">
            <v>x</v>
          </cell>
          <cell r="HF389" t="str">
            <v>x</v>
          </cell>
          <cell r="HG389" t="str">
            <v>x</v>
          </cell>
          <cell r="HH389" t="str">
            <v>x</v>
          </cell>
          <cell r="HI389" t="str">
            <v>x</v>
          </cell>
          <cell r="HJ389">
            <v>33</v>
          </cell>
          <cell r="HK389" t="str">
            <v>x</v>
          </cell>
          <cell r="HL389" t="str">
            <v>x</v>
          </cell>
          <cell r="HM389" t="str">
            <v>x</v>
          </cell>
          <cell r="HN389" t="str">
            <v>x</v>
          </cell>
          <cell r="HO389" t="str">
            <v>x</v>
          </cell>
          <cell r="HP389" t="str">
            <v>x</v>
          </cell>
          <cell r="HQ389" t="str">
            <v>x</v>
          </cell>
          <cell r="HR389" t="str">
            <v>x</v>
          </cell>
          <cell r="HS389" t="str">
            <v>x</v>
          </cell>
          <cell r="HT389" t="str">
            <v>x</v>
          </cell>
          <cell r="HU389" t="str">
            <v>x</v>
          </cell>
          <cell r="HV389">
            <v>2316</v>
          </cell>
          <cell r="HW389">
            <v>2006</v>
          </cell>
          <cell r="HX389">
            <v>1832</v>
          </cell>
          <cell r="HY389">
            <v>174</v>
          </cell>
          <cell r="HZ389">
            <v>144</v>
          </cell>
          <cell r="IA389">
            <v>112</v>
          </cell>
          <cell r="IB389">
            <v>32</v>
          </cell>
          <cell r="IC389">
            <v>18</v>
          </cell>
          <cell r="ID389">
            <v>26</v>
          </cell>
          <cell r="IE389">
            <v>9</v>
          </cell>
          <cell r="IF389">
            <v>17</v>
          </cell>
          <cell r="IG389">
            <v>4</v>
          </cell>
          <cell r="IH389">
            <v>4298</v>
          </cell>
          <cell r="II389" t="str">
            <v>x</v>
          </cell>
          <cell r="IJ389" t="str">
            <v>x</v>
          </cell>
          <cell r="IK389" t="str">
            <v>x</v>
          </cell>
          <cell r="IL389" t="str">
            <v>x</v>
          </cell>
          <cell r="IM389" t="str">
            <v>x</v>
          </cell>
          <cell r="IN389" t="str">
            <v>x</v>
          </cell>
          <cell r="IO389" t="str">
            <v>x</v>
          </cell>
          <cell r="IP389" t="str">
            <v>x</v>
          </cell>
          <cell r="IQ389" t="str">
            <v>x</v>
          </cell>
          <cell r="IR389" t="str">
            <v>x</v>
          </cell>
          <cell r="IS389" t="str">
            <v>x</v>
          </cell>
        </row>
        <row r="390">
          <cell r="A390" t="str">
            <v>Nordsachsen</v>
          </cell>
          <cell r="B390">
            <v>6245</v>
          </cell>
          <cell r="C390">
            <v>5350</v>
          </cell>
          <cell r="D390">
            <v>4459</v>
          </cell>
          <cell r="E390">
            <v>891</v>
          </cell>
          <cell r="F390">
            <v>662</v>
          </cell>
          <cell r="G390">
            <v>429</v>
          </cell>
          <cell r="H390">
            <v>231</v>
          </cell>
          <cell r="I390">
            <v>114</v>
          </cell>
          <cell r="J390">
            <v>189</v>
          </cell>
          <cell r="K390">
            <v>61</v>
          </cell>
          <cell r="L390">
            <v>127</v>
          </cell>
          <cell r="M390">
            <v>40</v>
          </cell>
          <cell r="N390">
            <v>3483</v>
          </cell>
          <cell r="O390">
            <v>2959</v>
          </cell>
          <cell r="P390">
            <v>2448</v>
          </cell>
          <cell r="Q390">
            <v>511</v>
          </cell>
          <cell r="R390">
            <v>393</v>
          </cell>
          <cell r="S390">
            <v>254</v>
          </cell>
          <cell r="T390">
            <v>137</v>
          </cell>
          <cell r="U390">
            <v>71</v>
          </cell>
          <cell r="V390">
            <v>105</v>
          </cell>
          <cell r="W390">
            <v>37</v>
          </cell>
          <cell r="X390">
            <v>67</v>
          </cell>
          <cell r="Y390">
            <v>13</v>
          </cell>
          <cell r="Z390">
            <v>2762</v>
          </cell>
          <cell r="AA390">
            <v>2391</v>
          </cell>
          <cell r="AB390">
            <v>2011</v>
          </cell>
          <cell r="AC390">
            <v>380</v>
          </cell>
          <cell r="AD390">
            <v>269</v>
          </cell>
          <cell r="AE390">
            <v>175</v>
          </cell>
          <cell r="AF390">
            <v>94</v>
          </cell>
          <cell r="AG390">
            <v>43</v>
          </cell>
          <cell r="AH390">
            <v>84</v>
          </cell>
          <cell r="AI390">
            <v>24</v>
          </cell>
          <cell r="AJ390">
            <v>60</v>
          </cell>
          <cell r="AK390">
            <v>27</v>
          </cell>
          <cell r="AL390">
            <v>502</v>
          </cell>
          <cell r="AM390">
            <v>436</v>
          </cell>
          <cell r="AN390">
            <v>346</v>
          </cell>
          <cell r="AO390">
            <v>90</v>
          </cell>
          <cell r="AP390">
            <v>62</v>
          </cell>
          <cell r="AQ390">
            <v>50</v>
          </cell>
          <cell r="AR390">
            <v>11</v>
          </cell>
          <cell r="AS390">
            <v>3</v>
          </cell>
          <cell r="AT390">
            <v>21</v>
          </cell>
          <cell r="AU390">
            <v>9</v>
          </cell>
          <cell r="AV390">
            <v>12</v>
          </cell>
          <cell r="AW390">
            <v>7</v>
          </cell>
          <cell r="AX390">
            <v>1163</v>
          </cell>
          <cell r="AY390">
            <v>998</v>
          </cell>
          <cell r="AZ390">
            <v>813</v>
          </cell>
          <cell r="BA390">
            <v>185</v>
          </cell>
          <cell r="BB390">
            <v>144</v>
          </cell>
          <cell r="BC390">
            <v>110</v>
          </cell>
          <cell r="BD390">
            <v>34</v>
          </cell>
          <cell r="BE390">
            <v>14</v>
          </cell>
          <cell r="BF390">
            <v>26</v>
          </cell>
          <cell r="BG390">
            <v>16</v>
          </cell>
          <cell r="BH390">
            <v>10</v>
          </cell>
          <cell r="BI390">
            <v>15</v>
          </cell>
          <cell r="BJ390">
            <v>1206</v>
          </cell>
          <cell r="BK390">
            <v>1045</v>
          </cell>
          <cell r="BL390">
            <v>849</v>
          </cell>
          <cell r="BM390">
            <v>196</v>
          </cell>
          <cell r="BN390">
            <v>160</v>
          </cell>
          <cell r="BO390">
            <v>113</v>
          </cell>
          <cell r="BP390">
            <v>47</v>
          </cell>
          <cell r="BQ390">
            <v>21</v>
          </cell>
          <cell r="BR390">
            <v>28</v>
          </cell>
          <cell r="BS390">
            <v>20</v>
          </cell>
          <cell r="BT390">
            <v>7</v>
          </cell>
          <cell r="BU390">
            <v>8</v>
          </cell>
          <cell r="BV390">
            <v>1265</v>
          </cell>
          <cell r="BW390">
            <v>1087</v>
          </cell>
          <cell r="BX390">
            <v>894</v>
          </cell>
          <cell r="BY390">
            <v>193</v>
          </cell>
          <cell r="BZ390">
            <v>142</v>
          </cell>
          <cell r="CA390">
            <v>99</v>
          </cell>
          <cell r="CB390">
            <v>42</v>
          </cell>
          <cell r="CC390">
            <v>18</v>
          </cell>
          <cell r="CD390">
            <v>44</v>
          </cell>
          <cell r="CE390">
            <v>6</v>
          </cell>
          <cell r="CF390">
            <v>38</v>
          </cell>
          <cell r="CG390">
            <v>7</v>
          </cell>
          <cell r="CH390">
            <v>2109</v>
          </cell>
          <cell r="CI390">
            <v>1784</v>
          </cell>
          <cell r="CJ390">
            <v>1557</v>
          </cell>
          <cell r="CK390">
            <v>227</v>
          </cell>
          <cell r="CL390">
            <v>154</v>
          </cell>
          <cell r="CM390">
            <v>57</v>
          </cell>
          <cell r="CN390">
            <v>97</v>
          </cell>
          <cell r="CO390">
            <v>58</v>
          </cell>
          <cell r="CP390">
            <v>70</v>
          </cell>
          <cell r="CQ390">
            <v>10</v>
          </cell>
          <cell r="CR390">
            <v>60</v>
          </cell>
          <cell r="CS390">
            <v>3</v>
          </cell>
          <cell r="CT390">
            <v>949</v>
          </cell>
          <cell r="CU390">
            <v>827</v>
          </cell>
          <cell r="CV390">
            <v>672</v>
          </cell>
          <cell r="CW390">
            <v>155</v>
          </cell>
          <cell r="CX390">
            <v>118</v>
          </cell>
          <cell r="CY390">
            <v>95</v>
          </cell>
          <cell r="CZ390">
            <v>23</v>
          </cell>
          <cell r="DA390">
            <v>10</v>
          </cell>
          <cell r="DB390">
            <v>29</v>
          </cell>
          <cell r="DC390">
            <v>11</v>
          </cell>
          <cell r="DD390">
            <v>17</v>
          </cell>
          <cell r="DE390">
            <v>8</v>
          </cell>
          <cell r="DF390">
            <v>1987</v>
          </cell>
          <cell r="DG390">
            <v>1710</v>
          </cell>
          <cell r="DH390">
            <v>1475</v>
          </cell>
          <cell r="DI390">
            <v>235</v>
          </cell>
          <cell r="DJ390">
            <v>169</v>
          </cell>
          <cell r="DK390">
            <v>97</v>
          </cell>
          <cell r="DL390">
            <v>72</v>
          </cell>
          <cell r="DM390">
            <v>40</v>
          </cell>
          <cell r="DN390">
            <v>57</v>
          </cell>
          <cell r="DO390">
            <v>13</v>
          </cell>
          <cell r="DP390">
            <v>44</v>
          </cell>
          <cell r="DQ390">
            <v>9</v>
          </cell>
          <cell r="DR390">
            <v>2596</v>
          </cell>
          <cell r="DS390">
            <v>2204</v>
          </cell>
          <cell r="DT390">
            <v>1958</v>
          </cell>
          <cell r="DU390">
            <v>246</v>
          </cell>
          <cell r="DV390">
            <v>173</v>
          </cell>
          <cell r="DW390">
            <v>62</v>
          </cell>
          <cell r="DX390">
            <v>109</v>
          </cell>
          <cell r="DY390">
            <v>51</v>
          </cell>
          <cell r="DZ390" t="str">
            <v>*</v>
          </cell>
          <cell r="EA390" t="str">
            <v>*</v>
          </cell>
          <cell r="EB390">
            <v>61</v>
          </cell>
          <cell r="EC390" t="str">
            <v>*</v>
          </cell>
          <cell r="ED390">
            <v>503</v>
          </cell>
          <cell r="EE390">
            <v>415</v>
          </cell>
          <cell r="EF390">
            <v>318</v>
          </cell>
          <cell r="EG390">
            <v>97</v>
          </cell>
          <cell r="EH390">
            <v>78</v>
          </cell>
          <cell r="EI390">
            <v>58</v>
          </cell>
          <cell r="EJ390">
            <v>20</v>
          </cell>
          <cell r="EK390">
            <v>9</v>
          </cell>
          <cell r="EL390" t="str">
            <v>*</v>
          </cell>
          <cell r="EM390">
            <v>13</v>
          </cell>
          <cell r="EN390" t="str">
            <v>*</v>
          </cell>
          <cell r="EO390" t="str">
            <v>*</v>
          </cell>
          <cell r="EP390">
            <v>210</v>
          </cell>
          <cell r="EQ390">
            <v>194</v>
          </cell>
          <cell r="ER390">
            <v>36</v>
          </cell>
          <cell r="ES390">
            <v>158</v>
          </cell>
          <cell r="ET390">
            <v>124</v>
          </cell>
          <cell r="EU390">
            <v>117</v>
          </cell>
          <cell r="EV390">
            <v>7</v>
          </cell>
          <cell r="EW390">
            <v>4</v>
          </cell>
          <cell r="EX390">
            <v>18</v>
          </cell>
          <cell r="EY390" t="str">
            <v>*</v>
          </cell>
          <cell r="EZ390" t="str">
            <v>*</v>
          </cell>
          <cell r="FA390">
            <v>16</v>
          </cell>
          <cell r="FB390">
            <v>2167</v>
          </cell>
          <cell r="FC390">
            <v>1898</v>
          </cell>
          <cell r="FD390">
            <v>1353</v>
          </cell>
          <cell r="FE390">
            <v>545</v>
          </cell>
          <cell r="FF390">
            <v>431</v>
          </cell>
          <cell r="FG390">
            <v>342</v>
          </cell>
          <cell r="FH390">
            <v>87</v>
          </cell>
          <cell r="FI390">
            <v>55</v>
          </cell>
          <cell r="FJ390">
            <v>79</v>
          </cell>
          <cell r="FK390">
            <v>38</v>
          </cell>
          <cell r="FL390">
            <v>40</v>
          </cell>
          <cell r="FM390">
            <v>35</v>
          </cell>
          <cell r="FN390">
            <v>3788</v>
          </cell>
          <cell r="FO390">
            <v>3218</v>
          </cell>
          <cell r="FP390">
            <v>2917</v>
          </cell>
          <cell r="FQ390">
            <v>301</v>
          </cell>
          <cell r="FR390">
            <v>196</v>
          </cell>
          <cell r="FS390">
            <v>67</v>
          </cell>
          <cell r="FT390">
            <v>129</v>
          </cell>
          <cell r="FU390">
            <v>52</v>
          </cell>
          <cell r="FV390">
            <v>100</v>
          </cell>
          <cell r="FW390" t="str">
            <v>*</v>
          </cell>
          <cell r="FX390" t="str">
            <v>*</v>
          </cell>
          <cell r="FY390">
            <v>5</v>
          </cell>
          <cell r="FZ390">
            <v>290</v>
          </cell>
          <cell r="GA390">
            <v>234</v>
          </cell>
          <cell r="GB390">
            <v>189</v>
          </cell>
          <cell r="GC390">
            <v>45</v>
          </cell>
          <cell r="GD390">
            <v>35</v>
          </cell>
          <cell r="GE390">
            <v>20</v>
          </cell>
          <cell r="GF390">
            <v>15</v>
          </cell>
          <cell r="GG390">
            <v>7</v>
          </cell>
          <cell r="GH390">
            <v>10</v>
          </cell>
          <cell r="GI390" t="str">
            <v>*</v>
          </cell>
          <cell r="GJ390" t="str">
            <v>*</v>
          </cell>
          <cell r="GK390">
            <v>0</v>
          </cell>
          <cell r="GL390">
            <v>0</v>
          </cell>
          <cell r="GM390">
            <v>0</v>
          </cell>
          <cell r="GN390">
            <v>0</v>
          </cell>
          <cell r="GO390">
            <v>0</v>
          </cell>
          <cell r="GP390">
            <v>0</v>
          </cell>
          <cell r="GQ390">
            <v>0</v>
          </cell>
          <cell r="GR390">
            <v>0</v>
          </cell>
          <cell r="GS390">
            <v>0</v>
          </cell>
          <cell r="GT390">
            <v>0</v>
          </cell>
          <cell r="GU390">
            <v>0</v>
          </cell>
          <cell r="GV390">
            <v>0</v>
          </cell>
          <cell r="GW390">
            <v>0</v>
          </cell>
          <cell r="GX390">
            <v>2418</v>
          </cell>
          <cell r="GY390">
            <v>2124</v>
          </cell>
          <cell r="GZ390">
            <v>1560</v>
          </cell>
          <cell r="HA390">
            <v>564</v>
          </cell>
          <cell r="HB390">
            <v>443</v>
          </cell>
          <cell r="HC390">
            <v>345</v>
          </cell>
          <cell r="HD390">
            <v>96</v>
          </cell>
          <cell r="HE390">
            <v>59</v>
          </cell>
          <cell r="HF390">
            <v>86</v>
          </cell>
          <cell r="HG390">
            <v>38</v>
          </cell>
          <cell r="HH390">
            <v>47</v>
          </cell>
          <cell r="HI390">
            <v>35</v>
          </cell>
          <cell r="HJ390">
            <v>0</v>
          </cell>
          <cell r="HK390">
            <v>0</v>
          </cell>
          <cell r="HL390">
            <v>0</v>
          </cell>
          <cell r="HM390">
            <v>0</v>
          </cell>
          <cell r="HN390">
            <v>0</v>
          </cell>
          <cell r="HO390">
            <v>0</v>
          </cell>
          <cell r="HP390">
            <v>0</v>
          </cell>
          <cell r="HQ390">
            <v>0</v>
          </cell>
          <cell r="HR390">
            <v>0</v>
          </cell>
          <cell r="HS390">
            <v>0</v>
          </cell>
          <cell r="HT390">
            <v>0</v>
          </cell>
          <cell r="HU390">
            <v>0</v>
          </cell>
          <cell r="HV390">
            <v>2179</v>
          </cell>
          <cell r="HW390">
            <v>1803</v>
          </cell>
          <cell r="HX390">
            <v>1541</v>
          </cell>
          <cell r="HY390">
            <v>262</v>
          </cell>
          <cell r="HZ390">
            <v>193</v>
          </cell>
          <cell r="IA390">
            <v>134</v>
          </cell>
          <cell r="IB390">
            <v>58</v>
          </cell>
          <cell r="IC390">
            <v>11</v>
          </cell>
          <cell r="ID390">
            <v>50</v>
          </cell>
          <cell r="IE390">
            <v>28</v>
          </cell>
          <cell r="IF390">
            <v>22</v>
          </cell>
          <cell r="IG390">
            <v>19</v>
          </cell>
          <cell r="IH390">
            <v>4066</v>
          </cell>
          <cell r="II390">
            <v>3547</v>
          </cell>
          <cell r="IJ390">
            <v>2918</v>
          </cell>
          <cell r="IK390">
            <v>629</v>
          </cell>
          <cell r="IL390">
            <v>469</v>
          </cell>
          <cell r="IM390">
            <v>295</v>
          </cell>
          <cell r="IN390">
            <v>173</v>
          </cell>
          <cell r="IO390">
            <v>103</v>
          </cell>
          <cell r="IP390">
            <v>139</v>
          </cell>
          <cell r="IQ390">
            <v>33</v>
          </cell>
          <cell r="IR390">
            <v>105</v>
          </cell>
          <cell r="IS390">
            <v>21</v>
          </cell>
        </row>
        <row r="391">
          <cell r="A391" t="str">
            <v>Dessau-Roßlau, Stadt</v>
          </cell>
          <cell r="B391">
            <v>2956</v>
          </cell>
          <cell r="C391">
            <v>2512</v>
          </cell>
          <cell r="D391">
            <v>1942</v>
          </cell>
          <cell r="E391">
            <v>570</v>
          </cell>
          <cell r="F391">
            <v>502</v>
          </cell>
          <cell r="G391">
            <v>424</v>
          </cell>
          <cell r="H391">
            <v>70</v>
          </cell>
          <cell r="I391">
            <v>32</v>
          </cell>
          <cell r="J391">
            <v>58</v>
          </cell>
          <cell r="K391">
            <v>25</v>
          </cell>
          <cell r="L391">
            <v>31</v>
          </cell>
          <cell r="M391">
            <v>10</v>
          </cell>
          <cell r="N391">
            <v>1739</v>
          </cell>
          <cell r="O391">
            <v>1477</v>
          </cell>
          <cell r="P391">
            <v>1118</v>
          </cell>
          <cell r="Q391">
            <v>359</v>
          </cell>
          <cell r="R391">
            <v>317</v>
          </cell>
          <cell r="S391">
            <v>267</v>
          </cell>
          <cell r="T391">
            <v>45</v>
          </cell>
          <cell r="U391">
            <v>18</v>
          </cell>
          <cell r="V391">
            <v>38</v>
          </cell>
          <cell r="W391" t="str">
            <v>*</v>
          </cell>
          <cell r="X391" t="str">
            <v>*</v>
          </cell>
          <cell r="Y391">
            <v>4</v>
          </cell>
          <cell r="Z391">
            <v>1217</v>
          </cell>
          <cell r="AA391">
            <v>1035</v>
          </cell>
          <cell r="AB391">
            <v>824</v>
          </cell>
          <cell r="AC391">
            <v>211</v>
          </cell>
          <cell r="AD391">
            <v>185</v>
          </cell>
          <cell r="AE391">
            <v>157</v>
          </cell>
          <cell r="AF391">
            <v>25</v>
          </cell>
          <cell r="AG391">
            <v>14</v>
          </cell>
          <cell r="AH391">
            <v>20</v>
          </cell>
          <cell r="AI391" t="str">
            <v>*</v>
          </cell>
          <cell r="AJ391" t="str">
            <v>*</v>
          </cell>
          <cell r="AK391">
            <v>6</v>
          </cell>
          <cell r="AL391">
            <v>267</v>
          </cell>
          <cell r="AM391">
            <v>231</v>
          </cell>
          <cell r="AN391">
            <v>144</v>
          </cell>
          <cell r="AO391">
            <v>87</v>
          </cell>
          <cell r="AP391">
            <v>76</v>
          </cell>
          <cell r="AQ391">
            <v>71</v>
          </cell>
          <cell r="AR391">
            <v>5</v>
          </cell>
          <cell r="AS391">
            <v>3</v>
          </cell>
          <cell r="AT391">
            <v>8</v>
          </cell>
          <cell r="AU391" t="str">
            <v>*</v>
          </cell>
          <cell r="AV391" t="str">
            <v>*</v>
          </cell>
          <cell r="AW391">
            <v>3</v>
          </cell>
          <cell r="AX391">
            <v>696</v>
          </cell>
          <cell r="AY391">
            <v>621</v>
          </cell>
          <cell r="AZ391">
            <v>438</v>
          </cell>
          <cell r="BA391">
            <v>183</v>
          </cell>
          <cell r="BB391">
            <v>165</v>
          </cell>
          <cell r="BC391">
            <v>148</v>
          </cell>
          <cell r="BD391">
            <v>16</v>
          </cell>
          <cell r="BE391">
            <v>7</v>
          </cell>
          <cell r="BF391" t="str">
            <v>*</v>
          </cell>
          <cell r="BG391">
            <v>5</v>
          </cell>
          <cell r="BH391">
            <v>11</v>
          </cell>
          <cell r="BI391" t="str">
            <v>*</v>
          </cell>
          <cell r="BJ391">
            <v>669</v>
          </cell>
          <cell r="BK391">
            <v>582</v>
          </cell>
          <cell r="BL391">
            <v>438</v>
          </cell>
          <cell r="BM391">
            <v>144</v>
          </cell>
          <cell r="BN391">
            <v>132</v>
          </cell>
          <cell r="BO391">
            <v>114</v>
          </cell>
          <cell r="BP391">
            <v>17</v>
          </cell>
          <cell r="BQ391">
            <v>9</v>
          </cell>
          <cell r="BR391" t="str">
            <v>*</v>
          </cell>
          <cell r="BS391">
            <v>7</v>
          </cell>
          <cell r="BT391" t="str">
            <v>*</v>
          </cell>
          <cell r="BU391" t="str">
            <v>*</v>
          </cell>
          <cell r="BV391">
            <v>605</v>
          </cell>
          <cell r="BW391">
            <v>500</v>
          </cell>
          <cell r="BX391">
            <v>412</v>
          </cell>
          <cell r="BY391">
            <v>88</v>
          </cell>
          <cell r="BZ391">
            <v>75</v>
          </cell>
          <cell r="CA391">
            <v>60</v>
          </cell>
          <cell r="CB391">
            <v>11</v>
          </cell>
          <cell r="CC391">
            <v>4</v>
          </cell>
          <cell r="CD391">
            <v>10</v>
          </cell>
          <cell r="CE391">
            <v>7</v>
          </cell>
          <cell r="CF391" t="str">
            <v>*</v>
          </cell>
          <cell r="CG391">
            <v>3</v>
          </cell>
          <cell r="CH391">
            <v>719</v>
          </cell>
          <cell r="CI391">
            <v>578</v>
          </cell>
          <cell r="CJ391">
            <v>510</v>
          </cell>
          <cell r="CK391">
            <v>68</v>
          </cell>
          <cell r="CL391">
            <v>54</v>
          </cell>
          <cell r="CM391">
            <v>31</v>
          </cell>
          <cell r="CN391">
            <v>21</v>
          </cell>
          <cell r="CO391">
            <v>9</v>
          </cell>
          <cell r="CP391" t="str">
            <v>*</v>
          </cell>
          <cell r="CQ391" t="str">
            <v>*</v>
          </cell>
          <cell r="CR391">
            <v>10</v>
          </cell>
          <cell r="CS391" t="str">
            <v>*</v>
          </cell>
          <cell r="CT391">
            <v>521</v>
          </cell>
          <cell r="CU391">
            <v>468</v>
          </cell>
          <cell r="CV391">
            <v>293</v>
          </cell>
          <cell r="CW391">
            <v>175</v>
          </cell>
          <cell r="CX391">
            <v>158</v>
          </cell>
          <cell r="CY391">
            <v>148</v>
          </cell>
          <cell r="CZ391">
            <v>9</v>
          </cell>
          <cell r="DA391">
            <v>5</v>
          </cell>
          <cell r="DB391" t="str">
            <v>*</v>
          </cell>
          <cell r="DC391">
            <v>12</v>
          </cell>
          <cell r="DD391" t="str">
            <v>*</v>
          </cell>
          <cell r="DE391" t="str">
            <v>*</v>
          </cell>
          <cell r="DF391">
            <v>778</v>
          </cell>
          <cell r="DG391">
            <v>653</v>
          </cell>
          <cell r="DH391">
            <v>572</v>
          </cell>
          <cell r="DI391">
            <v>81</v>
          </cell>
          <cell r="DJ391">
            <v>67</v>
          </cell>
          <cell r="DK391">
            <v>43</v>
          </cell>
          <cell r="DL391">
            <v>21</v>
          </cell>
          <cell r="DM391">
            <v>9</v>
          </cell>
          <cell r="DN391" t="str">
            <v>*</v>
          </cell>
          <cell r="DO391" t="str">
            <v>*</v>
          </cell>
          <cell r="DP391">
            <v>10</v>
          </cell>
          <cell r="DQ391" t="str">
            <v>*</v>
          </cell>
          <cell r="DR391">
            <v>1164</v>
          </cell>
          <cell r="DS391">
            <v>970</v>
          </cell>
          <cell r="DT391">
            <v>892</v>
          </cell>
          <cell r="DU391">
            <v>78</v>
          </cell>
          <cell r="DV391">
            <v>61</v>
          </cell>
          <cell r="DW391">
            <v>37</v>
          </cell>
          <cell r="DX391">
            <v>24</v>
          </cell>
          <cell r="DY391">
            <v>12</v>
          </cell>
          <cell r="DZ391">
            <v>17</v>
          </cell>
          <cell r="EA391" t="str">
            <v>*</v>
          </cell>
          <cell r="EB391">
            <v>14</v>
          </cell>
          <cell r="EC391">
            <v>0</v>
          </cell>
          <cell r="ED391">
            <v>325</v>
          </cell>
          <cell r="EE391">
            <v>274</v>
          </cell>
          <cell r="EF391">
            <v>151</v>
          </cell>
          <cell r="EG391">
            <v>123</v>
          </cell>
          <cell r="EH391">
            <v>110</v>
          </cell>
          <cell r="EI391">
            <v>95</v>
          </cell>
          <cell r="EJ391">
            <v>13</v>
          </cell>
          <cell r="EK391">
            <v>5</v>
          </cell>
          <cell r="EL391">
            <v>9</v>
          </cell>
          <cell r="EM391" t="str">
            <v>*</v>
          </cell>
          <cell r="EN391" t="str">
            <v>*</v>
          </cell>
          <cell r="EO391">
            <v>4</v>
          </cell>
          <cell r="EP391">
            <v>168</v>
          </cell>
          <cell r="EQ391">
            <v>147</v>
          </cell>
          <cell r="ER391">
            <v>34</v>
          </cell>
          <cell r="ES391">
            <v>113</v>
          </cell>
          <cell r="ET391">
            <v>106</v>
          </cell>
          <cell r="EU391">
            <v>101</v>
          </cell>
          <cell r="EV391">
            <v>3</v>
          </cell>
          <cell r="EW391" t="str">
            <v>*</v>
          </cell>
          <cell r="EX391">
            <v>4</v>
          </cell>
          <cell r="EY391">
            <v>4</v>
          </cell>
          <cell r="EZ391">
            <v>0</v>
          </cell>
          <cell r="FA391">
            <v>3</v>
          </cell>
          <cell r="FB391">
            <v>1199</v>
          </cell>
          <cell r="FC391">
            <v>1053</v>
          </cell>
          <cell r="FD391">
            <v>616</v>
          </cell>
          <cell r="FE391">
            <v>437</v>
          </cell>
          <cell r="FF391">
            <v>398</v>
          </cell>
          <cell r="FG391">
            <v>361</v>
          </cell>
          <cell r="FH391">
            <v>31</v>
          </cell>
          <cell r="FI391">
            <v>19</v>
          </cell>
          <cell r="FJ391">
            <v>33</v>
          </cell>
          <cell r="FK391">
            <v>20</v>
          </cell>
          <cell r="FL391" t="str">
            <v>*</v>
          </cell>
          <cell r="FM391">
            <v>6</v>
          </cell>
          <cell r="FN391">
            <v>1575</v>
          </cell>
          <cell r="FO391">
            <v>1315</v>
          </cell>
          <cell r="FP391">
            <v>1239</v>
          </cell>
          <cell r="FQ391">
            <v>76</v>
          </cell>
          <cell r="FR391">
            <v>53</v>
          </cell>
          <cell r="FS391">
            <v>24</v>
          </cell>
          <cell r="FT391">
            <v>27</v>
          </cell>
          <cell r="FU391">
            <v>9</v>
          </cell>
          <cell r="FV391" t="str">
            <v>*</v>
          </cell>
          <cell r="FW391" t="str">
            <v>*</v>
          </cell>
          <cell r="FX391">
            <v>19</v>
          </cell>
          <cell r="FY391" t="str">
            <v>*</v>
          </cell>
          <cell r="FZ391">
            <v>182</v>
          </cell>
          <cell r="GA391">
            <v>144</v>
          </cell>
          <cell r="GB391">
            <v>87</v>
          </cell>
          <cell r="GC391">
            <v>57</v>
          </cell>
          <cell r="GD391">
            <v>51</v>
          </cell>
          <cell r="GE391">
            <v>39</v>
          </cell>
          <cell r="GF391">
            <v>12</v>
          </cell>
          <cell r="GG391">
            <v>4</v>
          </cell>
          <cell r="GH391" t="str">
            <v>*</v>
          </cell>
          <cell r="GI391" t="str">
            <v>*</v>
          </cell>
          <cell r="GJ391" t="str">
            <v>*</v>
          </cell>
          <cell r="GK391" t="str">
            <v>*</v>
          </cell>
          <cell r="GL391">
            <v>0</v>
          </cell>
          <cell r="GM391">
            <v>0</v>
          </cell>
          <cell r="GN391">
            <v>0</v>
          </cell>
          <cell r="GO391">
            <v>0</v>
          </cell>
          <cell r="GP391">
            <v>0</v>
          </cell>
          <cell r="GQ391">
            <v>0</v>
          </cell>
          <cell r="GR391">
            <v>0</v>
          </cell>
          <cell r="GS391">
            <v>0</v>
          </cell>
          <cell r="GT391">
            <v>0</v>
          </cell>
          <cell r="GU391">
            <v>0</v>
          </cell>
          <cell r="GV391">
            <v>0</v>
          </cell>
          <cell r="GW391">
            <v>0</v>
          </cell>
          <cell r="GX391">
            <v>1244</v>
          </cell>
          <cell r="GY391">
            <v>1091</v>
          </cell>
          <cell r="GZ391">
            <v>652</v>
          </cell>
          <cell r="HA391">
            <v>439</v>
          </cell>
          <cell r="HB391">
            <v>399</v>
          </cell>
          <cell r="HC391">
            <v>361</v>
          </cell>
          <cell r="HD391">
            <v>32</v>
          </cell>
          <cell r="HE391">
            <v>19</v>
          </cell>
          <cell r="HF391">
            <v>34</v>
          </cell>
          <cell r="HG391">
            <v>20</v>
          </cell>
          <cell r="HH391" t="str">
            <v>*</v>
          </cell>
          <cell r="HI391">
            <v>6</v>
          </cell>
          <cell r="HJ391">
            <v>0</v>
          </cell>
          <cell r="HK391">
            <v>0</v>
          </cell>
          <cell r="HL391">
            <v>0</v>
          </cell>
          <cell r="HM391">
            <v>0</v>
          </cell>
          <cell r="HN391">
            <v>0</v>
          </cell>
          <cell r="HO391">
            <v>0</v>
          </cell>
          <cell r="HP391">
            <v>0</v>
          </cell>
          <cell r="HQ391">
            <v>0</v>
          </cell>
          <cell r="HR391">
            <v>0</v>
          </cell>
          <cell r="HS391">
            <v>0</v>
          </cell>
          <cell r="HT391">
            <v>0</v>
          </cell>
          <cell r="HU391">
            <v>0</v>
          </cell>
          <cell r="HV391">
            <v>912</v>
          </cell>
          <cell r="HW391">
            <v>747</v>
          </cell>
          <cell r="HX391">
            <v>658</v>
          </cell>
          <cell r="HY391">
            <v>89</v>
          </cell>
          <cell r="HZ391">
            <v>72</v>
          </cell>
          <cell r="IA391">
            <v>47</v>
          </cell>
          <cell r="IB391">
            <v>24</v>
          </cell>
          <cell r="IC391">
            <v>8</v>
          </cell>
          <cell r="ID391">
            <v>14</v>
          </cell>
          <cell r="IE391" t="str">
            <v>*</v>
          </cell>
          <cell r="IF391" t="str">
            <v>*</v>
          </cell>
          <cell r="IG391">
            <v>3</v>
          </cell>
          <cell r="IH391">
            <v>2044</v>
          </cell>
          <cell r="II391">
            <v>1765</v>
          </cell>
          <cell r="IJ391">
            <v>1284</v>
          </cell>
          <cell r="IK391">
            <v>481</v>
          </cell>
          <cell r="IL391">
            <v>430</v>
          </cell>
          <cell r="IM391">
            <v>377</v>
          </cell>
          <cell r="IN391">
            <v>46</v>
          </cell>
          <cell r="IO391">
            <v>24</v>
          </cell>
          <cell r="IP391">
            <v>44</v>
          </cell>
          <cell r="IQ391">
            <v>24</v>
          </cell>
          <cell r="IR391">
            <v>18</v>
          </cell>
          <cell r="IS391">
            <v>7</v>
          </cell>
        </row>
        <row r="392">
          <cell r="A392" t="str">
            <v>Halle (Saale), Stadt</v>
          </cell>
          <cell r="B392">
            <v>9154</v>
          </cell>
          <cell r="C392">
            <v>7765</v>
          </cell>
          <cell r="D392">
            <v>5237</v>
          </cell>
          <cell r="E392">
            <v>2528</v>
          </cell>
          <cell r="F392">
            <v>2201</v>
          </cell>
          <cell r="G392">
            <v>1944</v>
          </cell>
          <cell r="H392">
            <v>251</v>
          </cell>
          <cell r="I392">
            <v>90</v>
          </cell>
          <cell r="J392">
            <v>276</v>
          </cell>
          <cell r="K392">
            <v>172</v>
          </cell>
          <cell r="L392">
            <v>104</v>
          </cell>
          <cell r="M392">
            <v>51</v>
          </cell>
          <cell r="N392">
            <v>5520</v>
          </cell>
          <cell r="O392">
            <v>4753</v>
          </cell>
          <cell r="P392">
            <v>3130</v>
          </cell>
          <cell r="Q392">
            <v>1623</v>
          </cell>
          <cell r="R392">
            <v>1419</v>
          </cell>
          <cell r="S392">
            <v>1257</v>
          </cell>
          <cell r="T392">
            <v>159</v>
          </cell>
          <cell r="U392">
            <v>45</v>
          </cell>
          <cell r="V392">
            <v>177</v>
          </cell>
          <cell r="W392">
            <v>107</v>
          </cell>
          <cell r="X392">
            <v>70</v>
          </cell>
          <cell r="Y392">
            <v>27</v>
          </cell>
          <cell r="Z392">
            <v>3634</v>
          </cell>
          <cell r="AA392">
            <v>3012</v>
          </cell>
          <cell r="AB392">
            <v>2107</v>
          </cell>
          <cell r="AC392">
            <v>905</v>
          </cell>
          <cell r="AD392">
            <v>782</v>
          </cell>
          <cell r="AE392">
            <v>687</v>
          </cell>
          <cell r="AF392">
            <v>92</v>
          </cell>
          <cell r="AG392">
            <v>45</v>
          </cell>
          <cell r="AH392">
            <v>99</v>
          </cell>
          <cell r="AI392">
            <v>65</v>
          </cell>
          <cell r="AJ392">
            <v>34</v>
          </cell>
          <cell r="AK392">
            <v>24</v>
          </cell>
          <cell r="AL392">
            <v>895</v>
          </cell>
          <cell r="AM392">
            <v>757</v>
          </cell>
          <cell r="AN392">
            <v>413</v>
          </cell>
          <cell r="AO392">
            <v>344</v>
          </cell>
          <cell r="AP392">
            <v>294</v>
          </cell>
          <cell r="AQ392">
            <v>281</v>
          </cell>
          <cell r="AR392">
            <v>12</v>
          </cell>
          <cell r="AS392" t="str">
            <v>*</v>
          </cell>
          <cell r="AT392">
            <v>38</v>
          </cell>
          <cell r="AU392" t="str">
            <v>*</v>
          </cell>
          <cell r="AV392" t="str">
            <v>*</v>
          </cell>
          <cell r="AW392">
            <v>12</v>
          </cell>
          <cell r="AX392">
            <v>2670</v>
          </cell>
          <cell r="AY392">
            <v>2300</v>
          </cell>
          <cell r="AZ392">
            <v>1470</v>
          </cell>
          <cell r="BA392">
            <v>830</v>
          </cell>
          <cell r="BB392">
            <v>733</v>
          </cell>
          <cell r="BC392">
            <v>661</v>
          </cell>
          <cell r="BD392">
            <v>70</v>
          </cell>
          <cell r="BE392">
            <v>24</v>
          </cell>
          <cell r="BF392">
            <v>80</v>
          </cell>
          <cell r="BG392">
            <v>55</v>
          </cell>
          <cell r="BH392">
            <v>25</v>
          </cell>
          <cell r="BI392">
            <v>17</v>
          </cell>
          <cell r="BJ392">
            <v>2263</v>
          </cell>
          <cell r="BK392">
            <v>1911</v>
          </cell>
          <cell r="BL392">
            <v>1262</v>
          </cell>
          <cell r="BM392">
            <v>649</v>
          </cell>
          <cell r="BN392">
            <v>568</v>
          </cell>
          <cell r="BO392">
            <v>512</v>
          </cell>
          <cell r="BP392">
            <v>55</v>
          </cell>
          <cell r="BQ392" t="str">
            <v>*</v>
          </cell>
          <cell r="BR392">
            <v>68</v>
          </cell>
          <cell r="BS392">
            <v>49</v>
          </cell>
          <cell r="BT392">
            <v>19</v>
          </cell>
          <cell r="BU392">
            <v>13</v>
          </cell>
          <cell r="BV392">
            <v>1750</v>
          </cell>
          <cell r="BW392">
            <v>1488</v>
          </cell>
          <cell r="BX392">
            <v>1013</v>
          </cell>
          <cell r="BY392">
            <v>475</v>
          </cell>
          <cell r="BZ392">
            <v>414</v>
          </cell>
          <cell r="CA392">
            <v>355</v>
          </cell>
          <cell r="CB392">
            <v>57</v>
          </cell>
          <cell r="CC392">
            <v>17</v>
          </cell>
          <cell r="CD392" t="str">
            <v>*</v>
          </cell>
          <cell r="CE392">
            <v>35</v>
          </cell>
          <cell r="CF392" t="str">
            <v>*</v>
          </cell>
          <cell r="CG392" t="str">
            <v>*</v>
          </cell>
          <cell r="CH392">
            <v>1576</v>
          </cell>
          <cell r="CI392">
            <v>1309</v>
          </cell>
          <cell r="CJ392">
            <v>1079</v>
          </cell>
          <cell r="CK392">
            <v>230</v>
          </cell>
          <cell r="CL392">
            <v>192</v>
          </cell>
          <cell r="CM392">
            <v>135</v>
          </cell>
          <cell r="CN392">
            <v>57</v>
          </cell>
          <cell r="CO392">
            <v>31</v>
          </cell>
          <cell r="CP392" t="str">
            <v>*</v>
          </cell>
          <cell r="CQ392" t="str">
            <v>*</v>
          </cell>
          <cell r="CR392">
            <v>21</v>
          </cell>
          <cell r="CS392" t="str">
            <v>*</v>
          </cell>
          <cell r="CT392">
            <v>1670</v>
          </cell>
          <cell r="CU392">
            <v>1479</v>
          </cell>
          <cell r="CV392">
            <v>723</v>
          </cell>
          <cell r="CW392">
            <v>756</v>
          </cell>
          <cell r="CX392">
            <v>671</v>
          </cell>
          <cell r="CY392">
            <v>631</v>
          </cell>
          <cell r="CZ392">
            <v>40</v>
          </cell>
          <cell r="DA392">
            <v>19</v>
          </cell>
          <cell r="DB392">
            <v>69</v>
          </cell>
          <cell r="DC392">
            <v>50</v>
          </cell>
          <cell r="DD392">
            <v>19</v>
          </cell>
          <cell r="DE392">
            <v>16</v>
          </cell>
          <cell r="DF392">
            <v>2171</v>
          </cell>
          <cell r="DG392">
            <v>1790</v>
          </cell>
          <cell r="DH392">
            <v>1556</v>
          </cell>
          <cell r="DI392">
            <v>234</v>
          </cell>
          <cell r="DJ392">
            <v>182</v>
          </cell>
          <cell r="DK392">
            <v>136</v>
          </cell>
          <cell r="DL392">
            <v>45</v>
          </cell>
          <cell r="DM392">
            <v>14</v>
          </cell>
          <cell r="DN392">
            <v>46</v>
          </cell>
          <cell r="DO392">
            <v>20</v>
          </cell>
          <cell r="DP392">
            <v>26</v>
          </cell>
          <cell r="DQ392">
            <v>6</v>
          </cell>
          <cell r="DR392">
            <v>2595</v>
          </cell>
          <cell r="DS392">
            <v>2159</v>
          </cell>
          <cell r="DT392">
            <v>1901</v>
          </cell>
          <cell r="DU392">
            <v>258</v>
          </cell>
          <cell r="DV392">
            <v>205</v>
          </cell>
          <cell r="DW392">
            <v>140</v>
          </cell>
          <cell r="DX392">
            <v>64</v>
          </cell>
          <cell r="DY392">
            <v>29</v>
          </cell>
          <cell r="DZ392">
            <v>49</v>
          </cell>
          <cell r="EA392">
            <v>12</v>
          </cell>
          <cell r="EB392">
            <v>37</v>
          </cell>
          <cell r="EC392">
            <v>4</v>
          </cell>
          <cell r="ED392">
            <v>1609</v>
          </cell>
          <cell r="EE392">
            <v>1354</v>
          </cell>
          <cell r="EF392">
            <v>723</v>
          </cell>
          <cell r="EG392">
            <v>631</v>
          </cell>
          <cell r="EH392">
            <v>569</v>
          </cell>
          <cell r="EI392">
            <v>493</v>
          </cell>
          <cell r="EJ392">
            <v>74</v>
          </cell>
          <cell r="EK392">
            <v>20</v>
          </cell>
          <cell r="EL392">
            <v>53</v>
          </cell>
          <cell r="EM392">
            <v>37</v>
          </cell>
          <cell r="EN392">
            <v>16</v>
          </cell>
          <cell r="EO392">
            <v>9</v>
          </cell>
          <cell r="EP392">
            <v>1107</v>
          </cell>
          <cell r="EQ392">
            <v>981</v>
          </cell>
          <cell r="ER392">
            <v>333</v>
          </cell>
          <cell r="ES392">
            <v>648</v>
          </cell>
          <cell r="ET392">
            <v>573</v>
          </cell>
          <cell r="EU392">
            <v>543</v>
          </cell>
          <cell r="EV392">
            <v>28</v>
          </cell>
          <cell r="EW392">
            <v>8</v>
          </cell>
          <cell r="EX392">
            <v>59</v>
          </cell>
          <cell r="EY392">
            <v>53</v>
          </cell>
          <cell r="EZ392">
            <v>6</v>
          </cell>
          <cell r="FA392">
            <v>16</v>
          </cell>
          <cell r="FB392">
            <v>4650</v>
          </cell>
          <cell r="FC392">
            <v>4048</v>
          </cell>
          <cell r="FD392">
            <v>2063</v>
          </cell>
          <cell r="FE392">
            <v>1985</v>
          </cell>
          <cell r="FF392">
            <v>1749</v>
          </cell>
          <cell r="FG392">
            <v>1612</v>
          </cell>
          <cell r="FH392">
            <v>132</v>
          </cell>
          <cell r="FI392">
            <v>46</v>
          </cell>
          <cell r="FJ392">
            <v>191</v>
          </cell>
          <cell r="FK392">
            <v>148</v>
          </cell>
          <cell r="FL392">
            <v>43</v>
          </cell>
          <cell r="FM392">
            <v>45</v>
          </cell>
          <cell r="FN392">
            <v>3633</v>
          </cell>
          <cell r="FO392">
            <v>3011</v>
          </cell>
          <cell r="FP392">
            <v>2750</v>
          </cell>
          <cell r="FQ392">
            <v>261</v>
          </cell>
          <cell r="FR392">
            <v>198</v>
          </cell>
          <cell r="FS392">
            <v>122</v>
          </cell>
          <cell r="FT392">
            <v>76</v>
          </cell>
          <cell r="FU392">
            <v>31</v>
          </cell>
          <cell r="FV392">
            <v>60</v>
          </cell>
          <cell r="FW392">
            <v>8</v>
          </cell>
          <cell r="FX392">
            <v>52</v>
          </cell>
          <cell r="FY392">
            <v>3</v>
          </cell>
          <cell r="FZ392">
            <v>869</v>
          </cell>
          <cell r="GA392">
            <v>704</v>
          </cell>
          <cell r="GB392">
            <v>424</v>
          </cell>
          <cell r="GC392">
            <v>280</v>
          </cell>
          <cell r="GD392">
            <v>252</v>
          </cell>
          <cell r="GE392">
            <v>208</v>
          </cell>
          <cell r="GF392">
            <v>43</v>
          </cell>
          <cell r="GG392">
            <v>13</v>
          </cell>
          <cell r="GH392">
            <v>25</v>
          </cell>
          <cell r="GI392">
            <v>16</v>
          </cell>
          <cell r="GJ392">
            <v>9</v>
          </cell>
          <cell r="GK392">
            <v>3</v>
          </cell>
          <cell r="GL392" t="str">
            <v>*</v>
          </cell>
          <cell r="GM392" t="str">
            <v>*</v>
          </cell>
          <cell r="GN392">
            <v>0</v>
          </cell>
          <cell r="GO392" t="str">
            <v>*</v>
          </cell>
          <cell r="GP392" t="str">
            <v>*</v>
          </cell>
          <cell r="GQ392" t="str">
            <v>*</v>
          </cell>
          <cell r="GR392">
            <v>0</v>
          </cell>
          <cell r="GS392">
            <v>0</v>
          </cell>
          <cell r="GT392">
            <v>0</v>
          </cell>
          <cell r="GU392">
            <v>0</v>
          </cell>
          <cell r="GV392">
            <v>0</v>
          </cell>
          <cell r="GW392">
            <v>0</v>
          </cell>
          <cell r="GX392">
            <v>4802</v>
          </cell>
          <cell r="GY392">
            <v>4177</v>
          </cell>
          <cell r="GZ392">
            <v>2180</v>
          </cell>
          <cell r="HA392">
            <v>1997</v>
          </cell>
          <cell r="HB392">
            <v>1759</v>
          </cell>
          <cell r="HC392">
            <v>1619</v>
          </cell>
          <cell r="HD392">
            <v>135</v>
          </cell>
          <cell r="HE392">
            <v>46</v>
          </cell>
          <cell r="HF392">
            <v>193</v>
          </cell>
          <cell r="HG392">
            <v>149</v>
          </cell>
          <cell r="HH392">
            <v>44</v>
          </cell>
          <cell r="HI392">
            <v>45</v>
          </cell>
          <cell r="HJ392" t="str">
            <v>*</v>
          </cell>
          <cell r="HK392" t="str">
            <v>*</v>
          </cell>
          <cell r="HL392">
            <v>0</v>
          </cell>
          <cell r="HM392" t="str">
            <v>*</v>
          </cell>
          <cell r="HN392" t="str">
            <v>*</v>
          </cell>
          <cell r="HO392" t="str">
            <v>*</v>
          </cell>
          <cell r="HP392">
            <v>0</v>
          </cell>
          <cell r="HQ392">
            <v>0</v>
          </cell>
          <cell r="HR392">
            <v>0</v>
          </cell>
          <cell r="HS392">
            <v>0</v>
          </cell>
          <cell r="HT392">
            <v>0</v>
          </cell>
          <cell r="HU392">
            <v>0</v>
          </cell>
          <cell r="HV392">
            <v>2321</v>
          </cell>
          <cell r="HW392">
            <v>1898</v>
          </cell>
          <cell r="HX392">
            <v>1481</v>
          </cell>
          <cell r="HY392">
            <v>417</v>
          </cell>
          <cell r="HZ392">
            <v>355</v>
          </cell>
          <cell r="IA392">
            <v>282</v>
          </cell>
          <cell r="IB392">
            <v>71</v>
          </cell>
          <cell r="IC392">
            <v>16</v>
          </cell>
          <cell r="ID392">
            <v>54</v>
          </cell>
          <cell r="IE392">
            <v>34</v>
          </cell>
          <cell r="IF392">
            <v>20</v>
          </cell>
          <cell r="IG392">
            <v>8</v>
          </cell>
          <cell r="IH392">
            <v>6833</v>
          </cell>
          <cell r="II392">
            <v>5867</v>
          </cell>
          <cell r="IJ392">
            <v>3756</v>
          </cell>
          <cell r="IK392">
            <v>2111</v>
          </cell>
          <cell r="IL392">
            <v>1846</v>
          </cell>
          <cell r="IM392">
            <v>1662</v>
          </cell>
          <cell r="IN392">
            <v>180</v>
          </cell>
          <cell r="IO392">
            <v>74</v>
          </cell>
          <cell r="IP392">
            <v>222</v>
          </cell>
          <cell r="IQ392">
            <v>138</v>
          </cell>
          <cell r="IR392">
            <v>84</v>
          </cell>
          <cell r="IS392">
            <v>43</v>
          </cell>
        </row>
        <row r="393">
          <cell r="A393" t="str">
            <v>Magdeburg, Landeshauptstadt</v>
          </cell>
          <cell r="B393">
            <v>9906</v>
          </cell>
          <cell r="C393">
            <v>8427</v>
          </cell>
          <cell r="D393">
            <v>5765</v>
          </cell>
          <cell r="E393">
            <v>2662</v>
          </cell>
          <cell r="F393">
            <v>2343</v>
          </cell>
          <cell r="G393">
            <v>2046</v>
          </cell>
          <cell r="H393">
            <v>295</v>
          </cell>
          <cell r="I393">
            <v>140</v>
          </cell>
          <cell r="J393">
            <v>292</v>
          </cell>
          <cell r="K393">
            <v>177</v>
          </cell>
          <cell r="L393">
            <v>115</v>
          </cell>
          <cell r="M393">
            <v>27</v>
          </cell>
          <cell r="N393">
            <v>5769</v>
          </cell>
          <cell r="O393">
            <v>4898</v>
          </cell>
          <cell r="P393">
            <v>3345</v>
          </cell>
          <cell r="Q393">
            <v>1553</v>
          </cell>
          <cell r="R393">
            <v>1360</v>
          </cell>
          <cell r="S393">
            <v>1187</v>
          </cell>
          <cell r="T393">
            <v>173</v>
          </cell>
          <cell r="U393">
            <v>83</v>
          </cell>
          <cell r="V393">
            <v>176</v>
          </cell>
          <cell r="W393">
            <v>110</v>
          </cell>
          <cell r="X393">
            <v>66</v>
          </cell>
          <cell r="Y393">
            <v>17</v>
          </cell>
          <cell r="Z393">
            <v>4137</v>
          </cell>
          <cell r="AA393">
            <v>3529</v>
          </cell>
          <cell r="AB393">
            <v>2420</v>
          </cell>
          <cell r="AC393">
            <v>1109</v>
          </cell>
          <cell r="AD393">
            <v>983</v>
          </cell>
          <cell r="AE393">
            <v>859</v>
          </cell>
          <cell r="AF393">
            <v>122</v>
          </cell>
          <cell r="AG393">
            <v>57</v>
          </cell>
          <cell r="AH393">
            <v>116</v>
          </cell>
          <cell r="AI393">
            <v>67</v>
          </cell>
          <cell r="AJ393">
            <v>49</v>
          </cell>
          <cell r="AK393">
            <v>10</v>
          </cell>
          <cell r="AL393">
            <v>876</v>
          </cell>
          <cell r="AM393">
            <v>784</v>
          </cell>
          <cell r="AN393">
            <v>423</v>
          </cell>
          <cell r="AO393">
            <v>361</v>
          </cell>
          <cell r="AP393">
            <v>305</v>
          </cell>
          <cell r="AQ393">
            <v>294</v>
          </cell>
          <cell r="AR393">
            <v>11</v>
          </cell>
          <cell r="AS393">
            <v>3</v>
          </cell>
          <cell r="AT393" t="str">
            <v>*</v>
          </cell>
          <cell r="AU393" t="str">
            <v>*</v>
          </cell>
          <cell r="AV393">
            <v>21</v>
          </cell>
          <cell r="AW393" t="str">
            <v>*</v>
          </cell>
          <cell r="AX393">
            <v>2760</v>
          </cell>
          <cell r="AY393">
            <v>2418</v>
          </cell>
          <cell r="AZ393">
            <v>1577</v>
          </cell>
          <cell r="BA393">
            <v>841</v>
          </cell>
          <cell r="BB393">
            <v>744</v>
          </cell>
          <cell r="BC393">
            <v>688</v>
          </cell>
          <cell r="BD393">
            <v>55</v>
          </cell>
          <cell r="BE393">
            <v>24</v>
          </cell>
          <cell r="BF393">
            <v>88</v>
          </cell>
          <cell r="BG393">
            <v>58</v>
          </cell>
          <cell r="BH393">
            <v>30</v>
          </cell>
          <cell r="BI393">
            <v>9</v>
          </cell>
          <cell r="BJ393">
            <v>2336</v>
          </cell>
          <cell r="BK393">
            <v>1970</v>
          </cell>
          <cell r="BL393">
            <v>1329</v>
          </cell>
          <cell r="BM393">
            <v>641</v>
          </cell>
          <cell r="BN393">
            <v>584</v>
          </cell>
          <cell r="BO393">
            <v>504</v>
          </cell>
          <cell r="BP393">
            <v>80</v>
          </cell>
          <cell r="BQ393">
            <v>40</v>
          </cell>
          <cell r="BR393">
            <v>51</v>
          </cell>
          <cell r="BS393">
            <v>35</v>
          </cell>
          <cell r="BT393">
            <v>16</v>
          </cell>
          <cell r="BU393">
            <v>6</v>
          </cell>
          <cell r="BV393">
            <v>2022</v>
          </cell>
          <cell r="BW393">
            <v>1703</v>
          </cell>
          <cell r="BX393">
            <v>1184</v>
          </cell>
          <cell r="BY393">
            <v>519</v>
          </cell>
          <cell r="BZ393">
            <v>454</v>
          </cell>
          <cell r="CA393">
            <v>389</v>
          </cell>
          <cell r="CB393">
            <v>64</v>
          </cell>
          <cell r="CC393">
            <v>28</v>
          </cell>
          <cell r="CD393">
            <v>57</v>
          </cell>
          <cell r="CE393">
            <v>39</v>
          </cell>
          <cell r="CF393">
            <v>18</v>
          </cell>
          <cell r="CG393">
            <v>8</v>
          </cell>
          <cell r="CH393">
            <v>1912</v>
          </cell>
          <cell r="CI393">
            <v>1552</v>
          </cell>
          <cell r="CJ393">
            <v>1252</v>
          </cell>
          <cell r="CK393">
            <v>300</v>
          </cell>
          <cell r="CL393">
            <v>256</v>
          </cell>
          <cell r="CM393">
            <v>171</v>
          </cell>
          <cell r="CN393">
            <v>85</v>
          </cell>
          <cell r="CO393">
            <v>45</v>
          </cell>
          <cell r="CP393" t="str">
            <v>*</v>
          </cell>
          <cell r="CQ393" t="str">
            <v>*</v>
          </cell>
          <cell r="CR393">
            <v>30</v>
          </cell>
          <cell r="CS393" t="str">
            <v>*</v>
          </cell>
          <cell r="CT393">
            <v>1775</v>
          </cell>
          <cell r="CU393">
            <v>1556</v>
          </cell>
          <cell r="CV393">
            <v>827</v>
          </cell>
          <cell r="CW393">
            <v>729</v>
          </cell>
          <cell r="CX393">
            <v>665</v>
          </cell>
          <cell r="CY393">
            <v>630</v>
          </cell>
          <cell r="CZ393">
            <v>35</v>
          </cell>
          <cell r="DA393">
            <v>16</v>
          </cell>
          <cell r="DB393">
            <v>60</v>
          </cell>
          <cell r="DC393">
            <v>44</v>
          </cell>
          <cell r="DD393">
            <v>16</v>
          </cell>
          <cell r="DE393">
            <v>4</v>
          </cell>
          <cell r="DF393">
            <v>2444</v>
          </cell>
          <cell r="DG393">
            <v>2080</v>
          </cell>
          <cell r="DH393">
            <v>1735</v>
          </cell>
          <cell r="DI393">
            <v>345</v>
          </cell>
          <cell r="DJ393">
            <v>290</v>
          </cell>
          <cell r="DK393">
            <v>209</v>
          </cell>
          <cell r="DL393">
            <v>81</v>
          </cell>
          <cell r="DM393">
            <v>44</v>
          </cell>
          <cell r="DN393">
            <v>51</v>
          </cell>
          <cell r="DO393">
            <v>18</v>
          </cell>
          <cell r="DP393">
            <v>33</v>
          </cell>
          <cell r="DQ393">
            <v>4</v>
          </cell>
          <cell r="DR393">
            <v>3116</v>
          </cell>
          <cell r="DS393">
            <v>2601</v>
          </cell>
          <cell r="DT393">
            <v>2290</v>
          </cell>
          <cell r="DU393">
            <v>311</v>
          </cell>
          <cell r="DV393">
            <v>239</v>
          </cell>
          <cell r="DW393">
            <v>151</v>
          </cell>
          <cell r="DX393">
            <v>87</v>
          </cell>
          <cell r="DY393">
            <v>45</v>
          </cell>
          <cell r="DZ393">
            <v>68</v>
          </cell>
          <cell r="EA393">
            <v>23</v>
          </cell>
          <cell r="EB393">
            <v>45</v>
          </cell>
          <cell r="EC393">
            <v>4</v>
          </cell>
          <cell r="ED393">
            <v>1630</v>
          </cell>
          <cell r="EE393">
            <v>1348</v>
          </cell>
          <cell r="EF393">
            <v>720</v>
          </cell>
          <cell r="EG393">
            <v>628</v>
          </cell>
          <cell r="EH393">
            <v>565</v>
          </cell>
          <cell r="EI393">
            <v>490</v>
          </cell>
          <cell r="EJ393">
            <v>74</v>
          </cell>
          <cell r="EK393">
            <v>28</v>
          </cell>
          <cell r="EL393">
            <v>58</v>
          </cell>
          <cell r="EM393">
            <v>39</v>
          </cell>
          <cell r="EN393">
            <v>19</v>
          </cell>
          <cell r="EO393">
            <v>5</v>
          </cell>
          <cell r="EP393">
            <v>941</v>
          </cell>
          <cell r="EQ393">
            <v>842</v>
          </cell>
          <cell r="ER393">
            <v>193</v>
          </cell>
          <cell r="ES393">
            <v>649</v>
          </cell>
          <cell r="ET393">
            <v>584</v>
          </cell>
          <cell r="EU393">
            <v>566</v>
          </cell>
          <cell r="EV393">
            <v>18</v>
          </cell>
          <cell r="EW393">
            <v>7</v>
          </cell>
          <cell r="EX393">
            <v>55</v>
          </cell>
          <cell r="EY393" t="str">
            <v>*</v>
          </cell>
          <cell r="EZ393" t="str">
            <v>*</v>
          </cell>
          <cell r="FA393">
            <v>10</v>
          </cell>
          <cell r="FB393">
            <v>4674</v>
          </cell>
          <cell r="FC393">
            <v>4133</v>
          </cell>
          <cell r="FD393">
            <v>2070</v>
          </cell>
          <cell r="FE393">
            <v>2063</v>
          </cell>
          <cell r="FF393">
            <v>1844</v>
          </cell>
          <cell r="FG393">
            <v>1700</v>
          </cell>
          <cell r="FH393">
            <v>143</v>
          </cell>
          <cell r="FI393">
            <v>70</v>
          </cell>
          <cell r="FJ393">
            <v>195</v>
          </cell>
          <cell r="FK393">
            <v>142</v>
          </cell>
          <cell r="FL393">
            <v>53</v>
          </cell>
          <cell r="FM393">
            <v>24</v>
          </cell>
          <cell r="FN393">
            <v>4397</v>
          </cell>
          <cell r="FO393">
            <v>3636</v>
          </cell>
          <cell r="FP393">
            <v>3316</v>
          </cell>
          <cell r="FQ393">
            <v>320</v>
          </cell>
          <cell r="FR393">
            <v>244</v>
          </cell>
          <cell r="FS393">
            <v>142</v>
          </cell>
          <cell r="FT393">
            <v>101</v>
          </cell>
          <cell r="FU393">
            <v>53</v>
          </cell>
          <cell r="FV393">
            <v>73</v>
          </cell>
          <cell r="FW393">
            <v>21</v>
          </cell>
          <cell r="FX393">
            <v>52</v>
          </cell>
          <cell r="FY393">
            <v>3</v>
          </cell>
          <cell r="FZ393">
            <v>835</v>
          </cell>
          <cell r="GA393">
            <v>658</v>
          </cell>
          <cell r="GB393">
            <v>379</v>
          </cell>
          <cell r="GC393">
            <v>279</v>
          </cell>
          <cell r="GD393">
            <v>255</v>
          </cell>
          <cell r="GE393">
            <v>204</v>
          </cell>
          <cell r="GF393">
            <v>51</v>
          </cell>
          <cell r="GG393">
            <v>17</v>
          </cell>
          <cell r="GH393">
            <v>24</v>
          </cell>
          <cell r="GI393">
            <v>14</v>
          </cell>
          <cell r="GJ393">
            <v>10</v>
          </cell>
          <cell r="GK393">
            <v>0</v>
          </cell>
          <cell r="GL393">
            <v>0</v>
          </cell>
          <cell r="GM393">
            <v>0</v>
          </cell>
          <cell r="GN393">
            <v>0</v>
          </cell>
          <cell r="GO393">
            <v>0</v>
          </cell>
          <cell r="GP393">
            <v>0</v>
          </cell>
          <cell r="GQ393">
            <v>0</v>
          </cell>
          <cell r="GR393">
            <v>0</v>
          </cell>
          <cell r="GS393">
            <v>0</v>
          </cell>
          <cell r="GT393">
            <v>0</v>
          </cell>
          <cell r="GU393">
            <v>0</v>
          </cell>
          <cell r="GV393">
            <v>0</v>
          </cell>
          <cell r="GW393">
            <v>0</v>
          </cell>
          <cell r="GX393">
            <v>4962</v>
          </cell>
          <cell r="GY393">
            <v>4368</v>
          </cell>
          <cell r="GZ393">
            <v>2289</v>
          </cell>
          <cell r="HA393">
            <v>2079</v>
          </cell>
          <cell r="HB393">
            <v>1856</v>
          </cell>
          <cell r="HC393">
            <v>1706</v>
          </cell>
          <cell r="HD393">
            <v>149</v>
          </cell>
          <cell r="HE393">
            <v>72</v>
          </cell>
          <cell r="HF393">
            <v>199</v>
          </cell>
          <cell r="HG393">
            <v>142</v>
          </cell>
          <cell r="HH393">
            <v>57</v>
          </cell>
          <cell r="HI393">
            <v>24</v>
          </cell>
          <cell r="HJ393">
            <v>0</v>
          </cell>
          <cell r="HK393">
            <v>0</v>
          </cell>
          <cell r="HL393">
            <v>0</v>
          </cell>
          <cell r="HM393">
            <v>0</v>
          </cell>
          <cell r="HN393">
            <v>0</v>
          </cell>
          <cell r="HO393">
            <v>0</v>
          </cell>
          <cell r="HP393">
            <v>0</v>
          </cell>
          <cell r="HQ393">
            <v>0</v>
          </cell>
          <cell r="HR393">
            <v>0</v>
          </cell>
          <cell r="HS393">
            <v>0</v>
          </cell>
          <cell r="HT393">
            <v>0</v>
          </cell>
          <cell r="HU393">
            <v>0</v>
          </cell>
          <cell r="HV393">
            <v>2604</v>
          </cell>
          <cell r="HW393">
            <v>2093</v>
          </cell>
          <cell r="HX393">
            <v>1593</v>
          </cell>
          <cell r="HY393">
            <v>500</v>
          </cell>
          <cell r="HZ393">
            <v>419</v>
          </cell>
          <cell r="IA393">
            <v>338</v>
          </cell>
          <cell r="IB393">
            <v>81</v>
          </cell>
          <cell r="IC393">
            <v>37</v>
          </cell>
          <cell r="ID393">
            <v>74</v>
          </cell>
          <cell r="IE393">
            <v>47</v>
          </cell>
          <cell r="IF393">
            <v>27</v>
          </cell>
          <cell r="IG393">
            <v>7</v>
          </cell>
          <cell r="IH393">
            <v>7302</v>
          </cell>
          <cell r="II393">
            <v>6334</v>
          </cell>
          <cell r="IJ393">
            <v>4172</v>
          </cell>
          <cell r="IK393">
            <v>2162</v>
          </cell>
          <cell r="IL393">
            <v>1924</v>
          </cell>
          <cell r="IM393">
            <v>1708</v>
          </cell>
          <cell r="IN393">
            <v>214</v>
          </cell>
          <cell r="IO393">
            <v>103</v>
          </cell>
          <cell r="IP393">
            <v>218</v>
          </cell>
          <cell r="IQ393">
            <v>130</v>
          </cell>
          <cell r="IR393">
            <v>88</v>
          </cell>
          <cell r="IS393">
            <v>20</v>
          </cell>
        </row>
        <row r="394">
          <cell r="A394" t="str">
            <v>Altmarkkreis Salzwedel</v>
          </cell>
          <cell r="B394">
            <v>2791</v>
          </cell>
          <cell r="C394">
            <v>2412</v>
          </cell>
          <cell r="D394">
            <v>2059</v>
          </cell>
          <cell r="E394">
            <v>353</v>
          </cell>
          <cell r="F394">
            <v>262</v>
          </cell>
          <cell r="G394">
            <v>218</v>
          </cell>
          <cell r="H394">
            <v>44</v>
          </cell>
          <cell r="I394">
            <v>18</v>
          </cell>
          <cell r="J394" t="str">
            <v>*</v>
          </cell>
          <cell r="K394" t="str">
            <v>*</v>
          </cell>
          <cell r="L394">
            <v>50</v>
          </cell>
          <cell r="M394" t="str">
            <v>*</v>
          </cell>
          <cell r="N394">
            <v>1564</v>
          </cell>
          <cell r="O394">
            <v>1353</v>
          </cell>
          <cell r="P394">
            <v>1164</v>
          </cell>
          <cell r="Q394">
            <v>189</v>
          </cell>
          <cell r="R394">
            <v>144</v>
          </cell>
          <cell r="S394">
            <v>124</v>
          </cell>
          <cell r="T394">
            <v>20</v>
          </cell>
          <cell r="U394">
            <v>8</v>
          </cell>
          <cell r="V394">
            <v>42</v>
          </cell>
          <cell r="W394">
            <v>17</v>
          </cell>
          <cell r="X394">
            <v>25</v>
          </cell>
          <cell r="Y394">
            <v>3</v>
          </cell>
          <cell r="Z394">
            <v>1227</v>
          </cell>
          <cell r="AA394">
            <v>1059</v>
          </cell>
          <cell r="AB394">
            <v>895</v>
          </cell>
          <cell r="AC394">
            <v>164</v>
          </cell>
          <cell r="AD394">
            <v>118</v>
          </cell>
          <cell r="AE394">
            <v>94</v>
          </cell>
          <cell r="AF394">
            <v>24</v>
          </cell>
          <cell r="AG394">
            <v>10</v>
          </cell>
          <cell r="AH394" t="str">
            <v>*</v>
          </cell>
          <cell r="AI394" t="str">
            <v>*</v>
          </cell>
          <cell r="AJ394">
            <v>25</v>
          </cell>
          <cell r="AK394" t="str">
            <v>*</v>
          </cell>
          <cell r="AL394">
            <v>236</v>
          </cell>
          <cell r="AM394">
            <v>212</v>
          </cell>
          <cell r="AN394">
            <v>173</v>
          </cell>
          <cell r="AO394">
            <v>39</v>
          </cell>
          <cell r="AP394" t="str">
            <v>*</v>
          </cell>
          <cell r="AQ394">
            <v>32</v>
          </cell>
          <cell r="AR394" t="str">
            <v>*</v>
          </cell>
          <cell r="AS394" t="str">
            <v>*</v>
          </cell>
          <cell r="AT394" t="str">
            <v>*</v>
          </cell>
          <cell r="AU394">
            <v>3</v>
          </cell>
          <cell r="AV394" t="str">
            <v>*</v>
          </cell>
          <cell r="AW394">
            <v>0</v>
          </cell>
          <cell r="AX394">
            <v>639</v>
          </cell>
          <cell r="AY394">
            <v>564</v>
          </cell>
          <cell r="AZ394">
            <v>478</v>
          </cell>
          <cell r="BA394">
            <v>86</v>
          </cell>
          <cell r="BB394">
            <v>76</v>
          </cell>
          <cell r="BC394" t="str">
            <v>*</v>
          </cell>
          <cell r="BD394" t="str">
            <v>*</v>
          </cell>
          <cell r="BE394" t="str">
            <v>*</v>
          </cell>
          <cell r="BF394" t="str">
            <v>*</v>
          </cell>
          <cell r="BG394" t="str">
            <v>*</v>
          </cell>
          <cell r="BH394">
            <v>5</v>
          </cell>
          <cell r="BI394" t="str">
            <v>*</v>
          </cell>
          <cell r="BJ394">
            <v>610</v>
          </cell>
          <cell r="BK394">
            <v>533</v>
          </cell>
          <cell r="BL394">
            <v>441</v>
          </cell>
          <cell r="BM394">
            <v>92</v>
          </cell>
          <cell r="BN394">
            <v>60</v>
          </cell>
          <cell r="BO394">
            <v>52</v>
          </cell>
          <cell r="BP394">
            <v>8</v>
          </cell>
          <cell r="BQ394" t="str">
            <v>*</v>
          </cell>
          <cell r="BR394" t="str">
            <v>*</v>
          </cell>
          <cell r="BS394">
            <v>18</v>
          </cell>
          <cell r="BT394" t="str">
            <v>*</v>
          </cell>
          <cell r="BU394" t="str">
            <v>*</v>
          </cell>
          <cell r="BV394">
            <v>591</v>
          </cell>
          <cell r="BW394">
            <v>520</v>
          </cell>
          <cell r="BX394">
            <v>429</v>
          </cell>
          <cell r="BY394">
            <v>91</v>
          </cell>
          <cell r="BZ394">
            <v>62</v>
          </cell>
          <cell r="CA394">
            <v>47</v>
          </cell>
          <cell r="CB394">
            <v>15</v>
          </cell>
          <cell r="CC394">
            <v>7</v>
          </cell>
          <cell r="CD394" t="str">
            <v>*</v>
          </cell>
          <cell r="CE394" t="str">
            <v>*</v>
          </cell>
          <cell r="CF394">
            <v>18</v>
          </cell>
          <cell r="CG394" t="str">
            <v>*</v>
          </cell>
          <cell r="CH394">
            <v>715</v>
          </cell>
          <cell r="CI394">
            <v>583</v>
          </cell>
          <cell r="CJ394">
            <v>538</v>
          </cell>
          <cell r="CK394">
            <v>45</v>
          </cell>
          <cell r="CL394" t="str">
            <v>*</v>
          </cell>
          <cell r="CM394" t="str">
            <v>*</v>
          </cell>
          <cell r="CN394" t="str">
            <v>*</v>
          </cell>
          <cell r="CO394">
            <v>7</v>
          </cell>
          <cell r="CP394" t="str">
            <v>*</v>
          </cell>
          <cell r="CQ394" t="str">
            <v>*</v>
          </cell>
          <cell r="CR394">
            <v>14</v>
          </cell>
          <cell r="CS394">
            <v>0</v>
          </cell>
          <cell r="CT394">
            <v>582</v>
          </cell>
          <cell r="CU394">
            <v>528</v>
          </cell>
          <cell r="CV394">
            <v>333</v>
          </cell>
          <cell r="CW394">
            <v>195</v>
          </cell>
          <cell r="CX394">
            <v>161</v>
          </cell>
          <cell r="CY394">
            <v>148</v>
          </cell>
          <cell r="CZ394">
            <v>13</v>
          </cell>
          <cell r="DA394" t="str">
            <v>*</v>
          </cell>
          <cell r="DB394" t="str">
            <v>*</v>
          </cell>
          <cell r="DC394">
            <v>19</v>
          </cell>
          <cell r="DD394" t="str">
            <v>*</v>
          </cell>
          <cell r="DE394" t="str">
            <v>*</v>
          </cell>
          <cell r="DF394">
            <v>881</v>
          </cell>
          <cell r="DG394">
            <v>777</v>
          </cell>
          <cell r="DH394">
            <v>727</v>
          </cell>
          <cell r="DI394">
            <v>50</v>
          </cell>
          <cell r="DJ394" t="str">
            <v>*</v>
          </cell>
          <cell r="DK394">
            <v>22</v>
          </cell>
          <cell r="DL394" t="str">
            <v>*</v>
          </cell>
          <cell r="DM394" t="str">
            <v>*</v>
          </cell>
          <cell r="DN394" t="str">
            <v>*</v>
          </cell>
          <cell r="DO394" t="str">
            <v>*</v>
          </cell>
          <cell r="DP394">
            <v>12</v>
          </cell>
          <cell r="DQ394">
            <v>0</v>
          </cell>
          <cell r="DR394">
            <v>1087</v>
          </cell>
          <cell r="DS394">
            <v>933</v>
          </cell>
          <cell r="DT394">
            <v>870</v>
          </cell>
          <cell r="DU394">
            <v>63</v>
          </cell>
          <cell r="DV394" t="str">
            <v>*</v>
          </cell>
          <cell r="DW394" t="str">
            <v>*</v>
          </cell>
          <cell r="DX394">
            <v>13</v>
          </cell>
          <cell r="DY394">
            <v>9</v>
          </cell>
          <cell r="DZ394">
            <v>30</v>
          </cell>
          <cell r="EA394">
            <v>7</v>
          </cell>
          <cell r="EB394">
            <v>23</v>
          </cell>
          <cell r="EC394" t="str">
            <v>*</v>
          </cell>
          <cell r="ED394">
            <v>164</v>
          </cell>
          <cell r="EE394">
            <v>119</v>
          </cell>
          <cell r="EF394">
            <v>87</v>
          </cell>
          <cell r="EG394">
            <v>32</v>
          </cell>
          <cell r="EH394">
            <v>26</v>
          </cell>
          <cell r="EI394" t="str">
            <v>*</v>
          </cell>
          <cell r="EJ394" t="str">
            <v>*</v>
          </cell>
          <cell r="EK394" t="str">
            <v>*</v>
          </cell>
          <cell r="EL394">
            <v>6</v>
          </cell>
          <cell r="EM394" t="str">
            <v>*</v>
          </cell>
          <cell r="EN394" t="str">
            <v>*</v>
          </cell>
          <cell r="EO394">
            <v>0</v>
          </cell>
          <cell r="EP394">
            <v>77</v>
          </cell>
          <cell r="EQ394">
            <v>55</v>
          </cell>
          <cell r="ER394">
            <v>42</v>
          </cell>
          <cell r="ES394">
            <v>13</v>
          </cell>
          <cell r="ET394">
            <v>10</v>
          </cell>
          <cell r="EU394" t="str">
            <v>*</v>
          </cell>
          <cell r="EV394" t="str">
            <v>*</v>
          </cell>
          <cell r="EW394">
            <v>0</v>
          </cell>
          <cell r="EX394" t="str">
            <v>*</v>
          </cell>
          <cell r="EY394" t="str">
            <v>*</v>
          </cell>
          <cell r="EZ394">
            <v>0</v>
          </cell>
          <cell r="FA394" t="str">
            <v>*</v>
          </cell>
          <cell r="FB394">
            <v>1134</v>
          </cell>
          <cell r="FC394">
            <v>997</v>
          </cell>
          <cell r="FD394">
            <v>704</v>
          </cell>
          <cell r="FE394">
            <v>293</v>
          </cell>
          <cell r="FF394">
            <v>225</v>
          </cell>
          <cell r="FG394">
            <v>200</v>
          </cell>
          <cell r="FH394">
            <v>25</v>
          </cell>
          <cell r="FI394" t="str">
            <v>*</v>
          </cell>
          <cell r="FJ394" t="str">
            <v>*</v>
          </cell>
          <cell r="FK394" t="str">
            <v>*</v>
          </cell>
          <cell r="FL394">
            <v>32</v>
          </cell>
          <cell r="FM394" t="str">
            <v>*</v>
          </cell>
          <cell r="FN394">
            <v>1576</v>
          </cell>
          <cell r="FO394">
            <v>1365</v>
          </cell>
          <cell r="FP394">
            <v>1315</v>
          </cell>
          <cell r="FQ394">
            <v>50</v>
          </cell>
          <cell r="FR394" t="str">
            <v>*</v>
          </cell>
          <cell r="FS394">
            <v>12</v>
          </cell>
          <cell r="FT394" t="str">
            <v>*</v>
          </cell>
          <cell r="FU394">
            <v>11</v>
          </cell>
          <cell r="FV394" t="str">
            <v>*</v>
          </cell>
          <cell r="FW394" t="str">
            <v>*</v>
          </cell>
          <cell r="FX394">
            <v>18</v>
          </cell>
          <cell r="FY394">
            <v>0</v>
          </cell>
          <cell r="FZ394">
            <v>77</v>
          </cell>
          <cell r="GA394">
            <v>46</v>
          </cell>
          <cell r="GB394">
            <v>36</v>
          </cell>
          <cell r="GC394">
            <v>10</v>
          </cell>
          <cell r="GD394" t="str">
            <v>*</v>
          </cell>
          <cell r="GE394">
            <v>6</v>
          </cell>
          <cell r="GF394" t="str">
            <v>*</v>
          </cell>
          <cell r="GG394" t="str">
            <v>*</v>
          </cell>
          <cell r="GH394" t="str">
            <v>*</v>
          </cell>
          <cell r="GI394" t="str">
            <v>*</v>
          </cell>
          <cell r="GJ394">
            <v>0</v>
          </cell>
          <cell r="GK394">
            <v>0</v>
          </cell>
          <cell r="GL394">
            <v>4</v>
          </cell>
          <cell r="GM394" t="str">
            <v>*</v>
          </cell>
          <cell r="GN394" t="str">
            <v>*</v>
          </cell>
          <cell r="GO394">
            <v>0</v>
          </cell>
          <cell r="GP394">
            <v>0</v>
          </cell>
          <cell r="GQ394">
            <v>0</v>
          </cell>
          <cell r="GR394">
            <v>0</v>
          </cell>
          <cell r="GS394">
            <v>0</v>
          </cell>
          <cell r="GT394">
            <v>0</v>
          </cell>
          <cell r="GU394">
            <v>0</v>
          </cell>
          <cell r="GV394">
            <v>0</v>
          </cell>
          <cell r="GW394">
            <v>0</v>
          </cell>
          <cell r="GX394">
            <v>1473</v>
          </cell>
          <cell r="GY394">
            <v>1310</v>
          </cell>
          <cell r="GZ394">
            <v>1006</v>
          </cell>
          <cell r="HA394">
            <v>304</v>
          </cell>
          <cell r="HB394">
            <v>230</v>
          </cell>
          <cell r="HC394">
            <v>201</v>
          </cell>
          <cell r="HD394">
            <v>29</v>
          </cell>
          <cell r="HE394">
            <v>10</v>
          </cell>
          <cell r="HF394">
            <v>70</v>
          </cell>
          <cell r="HG394">
            <v>34</v>
          </cell>
          <cell r="HH394">
            <v>36</v>
          </cell>
          <cell r="HI394">
            <v>4</v>
          </cell>
          <cell r="HJ394">
            <v>4</v>
          </cell>
          <cell r="HK394" t="str">
            <v>*</v>
          </cell>
          <cell r="HL394" t="str">
            <v>*</v>
          </cell>
          <cell r="HM394">
            <v>0</v>
          </cell>
          <cell r="HN394">
            <v>0</v>
          </cell>
          <cell r="HO394">
            <v>0</v>
          </cell>
          <cell r="HP394">
            <v>0</v>
          </cell>
          <cell r="HQ394">
            <v>0</v>
          </cell>
          <cell r="HR394">
            <v>0</v>
          </cell>
          <cell r="HS394">
            <v>0</v>
          </cell>
          <cell r="HT394">
            <v>0</v>
          </cell>
          <cell r="HU394">
            <v>0</v>
          </cell>
          <cell r="HV394">
            <v>897</v>
          </cell>
          <cell r="HW394">
            <v>713</v>
          </cell>
          <cell r="HX394">
            <v>666</v>
          </cell>
          <cell r="HY394">
            <v>47</v>
          </cell>
          <cell r="HZ394">
            <v>36</v>
          </cell>
          <cell r="IA394">
            <v>24</v>
          </cell>
          <cell r="IB394">
            <v>12</v>
          </cell>
          <cell r="IC394">
            <v>6</v>
          </cell>
          <cell r="ID394" t="str">
            <v>*</v>
          </cell>
          <cell r="IE394">
            <v>6</v>
          </cell>
          <cell r="IF394" t="str">
            <v>*</v>
          </cell>
          <cell r="IG394" t="str">
            <v>*</v>
          </cell>
          <cell r="IH394">
            <v>1894</v>
          </cell>
          <cell r="II394">
            <v>1699</v>
          </cell>
          <cell r="IJ394">
            <v>1393</v>
          </cell>
          <cell r="IK394">
            <v>306</v>
          </cell>
          <cell r="IL394">
            <v>226</v>
          </cell>
          <cell r="IM394">
            <v>194</v>
          </cell>
          <cell r="IN394">
            <v>32</v>
          </cell>
          <cell r="IO394">
            <v>12</v>
          </cell>
          <cell r="IP394">
            <v>77</v>
          </cell>
          <cell r="IQ394">
            <v>31</v>
          </cell>
          <cell r="IR394">
            <v>46</v>
          </cell>
          <cell r="IS394">
            <v>3</v>
          </cell>
        </row>
        <row r="395">
          <cell r="A395" t="str">
            <v>Anhalt-Bitterfeld</v>
          </cell>
          <cell r="B395">
            <v>5639</v>
          </cell>
          <cell r="C395">
            <v>4098</v>
          </cell>
          <cell r="D395">
            <v>3560</v>
          </cell>
          <cell r="E395">
            <v>538</v>
          </cell>
          <cell r="F395">
            <v>414</v>
          </cell>
          <cell r="G395">
            <v>328</v>
          </cell>
          <cell r="H395">
            <v>86</v>
          </cell>
          <cell r="I395">
            <v>44</v>
          </cell>
          <cell r="J395">
            <v>99</v>
          </cell>
          <cell r="K395">
            <v>28</v>
          </cell>
          <cell r="L395">
            <v>71</v>
          </cell>
          <cell r="M395">
            <v>25</v>
          </cell>
          <cell r="N395">
            <v>3103</v>
          </cell>
          <cell r="O395">
            <v>2280</v>
          </cell>
          <cell r="P395">
            <v>1966</v>
          </cell>
          <cell r="Q395">
            <v>314</v>
          </cell>
          <cell r="R395">
            <v>243</v>
          </cell>
          <cell r="S395">
            <v>195</v>
          </cell>
          <cell r="T395">
            <v>48</v>
          </cell>
          <cell r="U395">
            <v>20</v>
          </cell>
          <cell r="V395">
            <v>57</v>
          </cell>
          <cell r="W395">
            <v>16</v>
          </cell>
          <cell r="X395">
            <v>41</v>
          </cell>
          <cell r="Y395">
            <v>14</v>
          </cell>
          <cell r="Z395">
            <v>2536</v>
          </cell>
          <cell r="AA395">
            <v>1818</v>
          </cell>
          <cell r="AB395">
            <v>1594</v>
          </cell>
          <cell r="AC395">
            <v>224</v>
          </cell>
          <cell r="AD395">
            <v>171</v>
          </cell>
          <cell r="AE395">
            <v>133</v>
          </cell>
          <cell r="AF395">
            <v>38</v>
          </cell>
          <cell r="AG395">
            <v>24</v>
          </cell>
          <cell r="AH395">
            <v>42</v>
          </cell>
          <cell r="AI395">
            <v>12</v>
          </cell>
          <cell r="AJ395">
            <v>30</v>
          </cell>
          <cell r="AK395">
            <v>11</v>
          </cell>
          <cell r="AL395">
            <v>493</v>
          </cell>
          <cell r="AM395">
            <v>372</v>
          </cell>
          <cell r="AN395">
            <v>298</v>
          </cell>
          <cell r="AO395">
            <v>74</v>
          </cell>
          <cell r="AP395">
            <v>52</v>
          </cell>
          <cell r="AQ395">
            <v>47</v>
          </cell>
          <cell r="AR395">
            <v>5</v>
          </cell>
          <cell r="AS395">
            <v>3</v>
          </cell>
          <cell r="AT395">
            <v>15</v>
          </cell>
          <cell r="AU395">
            <v>5</v>
          </cell>
          <cell r="AV395">
            <v>10</v>
          </cell>
          <cell r="AW395">
            <v>7</v>
          </cell>
          <cell r="AX395">
            <v>1208</v>
          </cell>
          <cell r="AY395">
            <v>908</v>
          </cell>
          <cell r="AZ395">
            <v>779</v>
          </cell>
          <cell r="BA395">
            <v>129</v>
          </cell>
          <cell r="BB395">
            <v>97</v>
          </cell>
          <cell r="BC395">
            <v>87</v>
          </cell>
          <cell r="BD395">
            <v>10</v>
          </cell>
          <cell r="BE395">
            <v>7</v>
          </cell>
          <cell r="BF395">
            <v>23</v>
          </cell>
          <cell r="BG395">
            <v>4</v>
          </cell>
          <cell r="BH395">
            <v>19</v>
          </cell>
          <cell r="BI395">
            <v>9</v>
          </cell>
          <cell r="BJ395">
            <v>1130</v>
          </cell>
          <cell r="BK395">
            <v>819</v>
          </cell>
          <cell r="BL395">
            <v>701</v>
          </cell>
          <cell r="BM395">
            <v>118</v>
          </cell>
          <cell r="BN395">
            <v>101</v>
          </cell>
          <cell r="BO395">
            <v>90</v>
          </cell>
          <cell r="BP395">
            <v>11</v>
          </cell>
          <cell r="BQ395">
            <v>9</v>
          </cell>
          <cell r="BR395">
            <v>13</v>
          </cell>
          <cell r="BS395">
            <v>6</v>
          </cell>
          <cell r="BT395">
            <v>7</v>
          </cell>
          <cell r="BU395">
            <v>4</v>
          </cell>
          <cell r="BV395">
            <v>1206</v>
          </cell>
          <cell r="BW395">
            <v>854</v>
          </cell>
          <cell r="BX395">
            <v>740</v>
          </cell>
          <cell r="BY395">
            <v>114</v>
          </cell>
          <cell r="BZ395">
            <v>91</v>
          </cell>
          <cell r="CA395">
            <v>68</v>
          </cell>
          <cell r="CB395">
            <v>23</v>
          </cell>
          <cell r="CC395">
            <v>9</v>
          </cell>
          <cell r="CD395" t="str">
            <v>*</v>
          </cell>
          <cell r="CE395" t="str">
            <v>*</v>
          </cell>
          <cell r="CF395">
            <v>12</v>
          </cell>
          <cell r="CG395" t="str">
            <v>*</v>
          </cell>
          <cell r="CH395">
            <v>1601</v>
          </cell>
          <cell r="CI395">
            <v>1145</v>
          </cell>
          <cell r="CJ395">
            <v>1042</v>
          </cell>
          <cell r="CK395">
            <v>103</v>
          </cell>
          <cell r="CL395">
            <v>73</v>
          </cell>
          <cell r="CM395">
            <v>36</v>
          </cell>
          <cell r="CN395">
            <v>37</v>
          </cell>
          <cell r="CO395">
            <v>16</v>
          </cell>
          <cell r="CP395" t="str">
            <v>*</v>
          </cell>
          <cell r="CQ395" t="str">
            <v>*</v>
          </cell>
          <cell r="CR395">
            <v>23</v>
          </cell>
          <cell r="CS395" t="str">
            <v>*</v>
          </cell>
          <cell r="CT395">
            <v>1122</v>
          </cell>
          <cell r="CU395">
            <v>826</v>
          </cell>
          <cell r="CV395">
            <v>561</v>
          </cell>
          <cell r="CW395">
            <v>265</v>
          </cell>
          <cell r="CX395">
            <v>225</v>
          </cell>
          <cell r="CY395">
            <v>208</v>
          </cell>
          <cell r="CZ395">
            <v>17</v>
          </cell>
          <cell r="DA395">
            <v>6</v>
          </cell>
          <cell r="DB395">
            <v>28</v>
          </cell>
          <cell r="DC395">
            <v>15</v>
          </cell>
          <cell r="DD395">
            <v>13</v>
          </cell>
          <cell r="DE395">
            <v>12</v>
          </cell>
          <cell r="DF395">
            <v>1635</v>
          </cell>
          <cell r="DG395">
            <v>1161</v>
          </cell>
          <cell r="DH395">
            <v>1067</v>
          </cell>
          <cell r="DI395">
            <v>94</v>
          </cell>
          <cell r="DJ395">
            <v>62</v>
          </cell>
          <cell r="DK395">
            <v>41</v>
          </cell>
          <cell r="DL395">
            <v>21</v>
          </cell>
          <cell r="DM395">
            <v>15</v>
          </cell>
          <cell r="DN395">
            <v>25</v>
          </cell>
          <cell r="DO395" t="str">
            <v>*</v>
          </cell>
          <cell r="DP395" t="str">
            <v>*</v>
          </cell>
          <cell r="DQ395">
            <v>7</v>
          </cell>
          <cell r="DR395">
            <v>2345</v>
          </cell>
          <cell r="DS395">
            <v>1693</v>
          </cell>
          <cell r="DT395">
            <v>1607</v>
          </cell>
          <cell r="DU395">
            <v>86</v>
          </cell>
          <cell r="DV395">
            <v>53</v>
          </cell>
          <cell r="DW395">
            <v>23</v>
          </cell>
          <cell r="DX395">
            <v>30</v>
          </cell>
          <cell r="DY395">
            <v>16</v>
          </cell>
          <cell r="DZ395" t="str">
            <v>*</v>
          </cell>
          <cell r="EA395" t="str">
            <v>*</v>
          </cell>
          <cell r="EB395">
            <v>25</v>
          </cell>
          <cell r="EC395" t="str">
            <v>*</v>
          </cell>
          <cell r="ED395">
            <v>353</v>
          </cell>
          <cell r="EE395">
            <v>280</v>
          </cell>
          <cell r="EF395">
            <v>231</v>
          </cell>
          <cell r="EG395">
            <v>49</v>
          </cell>
          <cell r="EH395">
            <v>39</v>
          </cell>
          <cell r="EI395">
            <v>27</v>
          </cell>
          <cell r="EJ395">
            <v>12</v>
          </cell>
          <cell r="EK395">
            <v>6</v>
          </cell>
          <cell r="EL395" t="str">
            <v>*</v>
          </cell>
          <cell r="EM395" t="str">
            <v>*</v>
          </cell>
          <cell r="EN395">
            <v>7</v>
          </cell>
          <cell r="EO395" t="str">
            <v>*</v>
          </cell>
          <cell r="EP395">
            <v>184</v>
          </cell>
          <cell r="EQ395">
            <v>138</v>
          </cell>
          <cell r="ER395">
            <v>94</v>
          </cell>
          <cell r="ES395">
            <v>44</v>
          </cell>
          <cell r="ET395">
            <v>35</v>
          </cell>
          <cell r="EU395">
            <v>29</v>
          </cell>
          <cell r="EV395">
            <v>6</v>
          </cell>
          <cell r="EW395" t="str">
            <v>*</v>
          </cell>
          <cell r="EX395" t="str">
            <v>*</v>
          </cell>
          <cell r="EY395">
            <v>5</v>
          </cell>
          <cell r="EZ395" t="str">
            <v>*</v>
          </cell>
          <cell r="FA395" t="str">
            <v>*</v>
          </cell>
          <cell r="FB395">
            <v>1992</v>
          </cell>
          <cell r="FC395">
            <v>1483</v>
          </cell>
          <cell r="FD395">
            <v>1113</v>
          </cell>
          <cell r="FE395">
            <v>370</v>
          </cell>
          <cell r="FF395">
            <v>308</v>
          </cell>
          <cell r="FG395">
            <v>279</v>
          </cell>
          <cell r="FH395">
            <v>29</v>
          </cell>
          <cell r="FI395">
            <v>16</v>
          </cell>
          <cell r="FJ395">
            <v>45</v>
          </cell>
          <cell r="FK395">
            <v>22</v>
          </cell>
          <cell r="FL395">
            <v>23</v>
          </cell>
          <cell r="FM395">
            <v>17</v>
          </cell>
          <cell r="FN395">
            <v>3337</v>
          </cell>
          <cell r="FO395">
            <v>2374</v>
          </cell>
          <cell r="FP395">
            <v>2253</v>
          </cell>
          <cell r="FQ395">
            <v>121</v>
          </cell>
          <cell r="FR395">
            <v>72</v>
          </cell>
          <cell r="FS395">
            <v>28</v>
          </cell>
          <cell r="FT395">
            <v>44</v>
          </cell>
          <cell r="FU395">
            <v>21</v>
          </cell>
          <cell r="FV395" t="str">
            <v>*</v>
          </cell>
          <cell r="FW395" t="str">
            <v>*</v>
          </cell>
          <cell r="FX395">
            <v>39</v>
          </cell>
          <cell r="FY395" t="str">
            <v>*</v>
          </cell>
          <cell r="FZ395">
            <v>171</v>
          </cell>
          <cell r="GA395">
            <v>141</v>
          </cell>
          <cell r="GB395">
            <v>127</v>
          </cell>
          <cell r="GC395">
            <v>14</v>
          </cell>
          <cell r="GD395">
            <v>10</v>
          </cell>
          <cell r="GE395">
            <v>3</v>
          </cell>
          <cell r="GF395">
            <v>7</v>
          </cell>
          <cell r="GG395">
            <v>3</v>
          </cell>
          <cell r="GH395" t="str">
            <v>*</v>
          </cell>
          <cell r="GI395">
            <v>0</v>
          </cell>
          <cell r="GJ395" t="str">
            <v>*</v>
          </cell>
          <cell r="GK395" t="str">
            <v>*</v>
          </cell>
          <cell r="GL395">
            <v>139</v>
          </cell>
          <cell r="GM395">
            <v>100</v>
          </cell>
          <cell r="GN395">
            <v>67</v>
          </cell>
          <cell r="GO395">
            <v>33</v>
          </cell>
          <cell r="GP395">
            <v>24</v>
          </cell>
          <cell r="GQ395">
            <v>18</v>
          </cell>
          <cell r="GR395">
            <v>6</v>
          </cell>
          <cell r="GS395">
            <v>4</v>
          </cell>
          <cell r="GT395" t="str">
            <v>*</v>
          </cell>
          <cell r="GU395" t="str">
            <v>*</v>
          </cell>
          <cell r="GV395" t="str">
            <v>*</v>
          </cell>
          <cell r="GW395" t="str">
            <v>*</v>
          </cell>
          <cell r="GX395">
            <v>2725</v>
          </cell>
          <cell r="GY395">
            <v>1968</v>
          </cell>
          <cell r="GZ395">
            <v>1576</v>
          </cell>
          <cell r="HA395">
            <v>392</v>
          </cell>
          <cell r="HB395">
            <v>321</v>
          </cell>
          <cell r="HC395">
            <v>284</v>
          </cell>
          <cell r="HD395">
            <v>37</v>
          </cell>
          <cell r="HE395">
            <v>21</v>
          </cell>
          <cell r="HF395">
            <v>53</v>
          </cell>
          <cell r="HG395">
            <v>22</v>
          </cell>
          <cell r="HH395">
            <v>31</v>
          </cell>
          <cell r="HI395">
            <v>18</v>
          </cell>
          <cell r="HJ395">
            <v>136</v>
          </cell>
          <cell r="HK395">
            <v>98</v>
          </cell>
          <cell r="HL395">
            <v>65</v>
          </cell>
          <cell r="HM395">
            <v>33</v>
          </cell>
          <cell r="HN395">
            <v>24</v>
          </cell>
          <cell r="HO395">
            <v>18</v>
          </cell>
          <cell r="HP395">
            <v>6</v>
          </cell>
          <cell r="HQ395">
            <v>4</v>
          </cell>
          <cell r="HR395" t="str">
            <v>*</v>
          </cell>
          <cell r="HS395" t="str">
            <v>*</v>
          </cell>
          <cell r="HT395">
            <v>6</v>
          </cell>
          <cell r="HU395" t="str">
            <v>*</v>
          </cell>
          <cell r="HV395">
            <v>1770</v>
          </cell>
          <cell r="HW395">
            <v>1393</v>
          </cell>
          <cell r="HX395">
            <v>1268</v>
          </cell>
          <cell r="HY395">
            <v>125</v>
          </cell>
          <cell r="HZ395">
            <v>101</v>
          </cell>
          <cell r="IA395">
            <v>64</v>
          </cell>
          <cell r="IB395">
            <v>37</v>
          </cell>
          <cell r="IC395">
            <v>12</v>
          </cell>
          <cell r="ID395">
            <v>21</v>
          </cell>
          <cell r="IE395">
            <v>4</v>
          </cell>
          <cell r="IF395">
            <v>17</v>
          </cell>
          <cell r="IG395">
            <v>3</v>
          </cell>
          <cell r="IH395">
            <v>3869</v>
          </cell>
          <cell r="II395">
            <v>2705</v>
          </cell>
          <cell r="IJ395">
            <v>2292</v>
          </cell>
          <cell r="IK395">
            <v>413</v>
          </cell>
          <cell r="IL395">
            <v>313</v>
          </cell>
          <cell r="IM395">
            <v>264</v>
          </cell>
          <cell r="IN395">
            <v>49</v>
          </cell>
          <cell r="IO395">
            <v>32</v>
          </cell>
          <cell r="IP395">
            <v>78</v>
          </cell>
          <cell r="IQ395">
            <v>24</v>
          </cell>
          <cell r="IR395">
            <v>54</v>
          </cell>
          <cell r="IS395">
            <v>22</v>
          </cell>
        </row>
        <row r="396">
          <cell r="A396" t="str">
            <v>Börde</v>
          </cell>
          <cell r="B396">
            <v>4455</v>
          </cell>
          <cell r="C396">
            <v>4000</v>
          </cell>
          <cell r="D396">
            <v>3564</v>
          </cell>
          <cell r="E396">
            <v>436</v>
          </cell>
          <cell r="F396">
            <v>351</v>
          </cell>
          <cell r="G396">
            <v>269</v>
          </cell>
          <cell r="H396">
            <v>81</v>
          </cell>
          <cell r="I396">
            <v>46</v>
          </cell>
          <cell r="J396" t="str">
            <v>*</v>
          </cell>
          <cell r="K396" t="str">
            <v>*</v>
          </cell>
          <cell r="L396">
            <v>59</v>
          </cell>
          <cell r="M396" t="str">
            <v>*</v>
          </cell>
          <cell r="N396">
            <v>2574</v>
          </cell>
          <cell r="O396">
            <v>2323</v>
          </cell>
          <cell r="P396">
            <v>2078</v>
          </cell>
          <cell r="Q396">
            <v>245</v>
          </cell>
          <cell r="R396">
            <v>200</v>
          </cell>
          <cell r="S396">
            <v>152</v>
          </cell>
          <cell r="T396">
            <v>48</v>
          </cell>
          <cell r="U396">
            <v>24</v>
          </cell>
          <cell r="V396" t="str">
            <v>*</v>
          </cell>
          <cell r="W396" t="str">
            <v>*</v>
          </cell>
          <cell r="X396">
            <v>31</v>
          </cell>
          <cell r="Y396" t="str">
            <v>*</v>
          </cell>
          <cell r="Z396">
            <v>1881</v>
          </cell>
          <cell r="AA396">
            <v>1677</v>
          </cell>
          <cell r="AB396">
            <v>1486</v>
          </cell>
          <cell r="AC396">
            <v>191</v>
          </cell>
          <cell r="AD396">
            <v>151</v>
          </cell>
          <cell r="AE396">
            <v>117</v>
          </cell>
          <cell r="AF396">
            <v>33</v>
          </cell>
          <cell r="AG396">
            <v>22</v>
          </cell>
          <cell r="AH396">
            <v>40</v>
          </cell>
          <cell r="AI396">
            <v>12</v>
          </cell>
          <cell r="AJ396">
            <v>28</v>
          </cell>
          <cell r="AK396">
            <v>0</v>
          </cell>
          <cell r="AL396">
            <v>354</v>
          </cell>
          <cell r="AM396">
            <v>323</v>
          </cell>
          <cell r="AN396">
            <v>262</v>
          </cell>
          <cell r="AO396">
            <v>61</v>
          </cell>
          <cell r="AP396">
            <v>50</v>
          </cell>
          <cell r="AQ396">
            <v>45</v>
          </cell>
          <cell r="AR396">
            <v>5</v>
          </cell>
          <cell r="AS396" t="str">
            <v>*</v>
          </cell>
          <cell r="AT396">
            <v>11</v>
          </cell>
          <cell r="AU396" t="str">
            <v>*</v>
          </cell>
          <cell r="AV396" t="str">
            <v>*</v>
          </cell>
          <cell r="AW396">
            <v>0</v>
          </cell>
          <cell r="AX396">
            <v>974</v>
          </cell>
          <cell r="AY396">
            <v>889</v>
          </cell>
          <cell r="AZ396">
            <v>769</v>
          </cell>
          <cell r="BA396">
            <v>120</v>
          </cell>
          <cell r="BB396">
            <v>98</v>
          </cell>
          <cell r="BC396">
            <v>86</v>
          </cell>
          <cell r="BD396">
            <v>12</v>
          </cell>
          <cell r="BE396" t="str">
            <v>*</v>
          </cell>
          <cell r="BF396">
            <v>22</v>
          </cell>
          <cell r="BG396">
            <v>10</v>
          </cell>
          <cell r="BH396">
            <v>12</v>
          </cell>
          <cell r="BI396">
            <v>0</v>
          </cell>
          <cell r="BJ396">
            <v>886</v>
          </cell>
          <cell r="BK396">
            <v>804</v>
          </cell>
          <cell r="BL396">
            <v>713</v>
          </cell>
          <cell r="BM396">
            <v>91</v>
          </cell>
          <cell r="BN396">
            <v>79</v>
          </cell>
          <cell r="BO396">
            <v>66</v>
          </cell>
          <cell r="BP396">
            <v>12</v>
          </cell>
          <cell r="BQ396">
            <v>5</v>
          </cell>
          <cell r="BR396" t="str">
            <v>*</v>
          </cell>
          <cell r="BS396" t="str">
            <v>*</v>
          </cell>
          <cell r="BT396">
            <v>6</v>
          </cell>
          <cell r="BU396" t="str">
            <v>*</v>
          </cell>
          <cell r="BV396">
            <v>949</v>
          </cell>
          <cell r="BW396">
            <v>844</v>
          </cell>
          <cell r="BX396">
            <v>761</v>
          </cell>
          <cell r="BY396">
            <v>83</v>
          </cell>
          <cell r="BZ396">
            <v>63</v>
          </cell>
          <cell r="CA396">
            <v>45</v>
          </cell>
          <cell r="CB396">
            <v>18</v>
          </cell>
          <cell r="CC396">
            <v>10</v>
          </cell>
          <cell r="CD396">
            <v>20</v>
          </cell>
          <cell r="CE396">
            <v>3</v>
          </cell>
          <cell r="CF396">
            <v>17</v>
          </cell>
          <cell r="CG396">
            <v>0</v>
          </cell>
          <cell r="CH396">
            <v>1292</v>
          </cell>
          <cell r="CI396">
            <v>1140</v>
          </cell>
          <cell r="CJ396">
            <v>1059</v>
          </cell>
          <cell r="CK396">
            <v>81</v>
          </cell>
          <cell r="CL396">
            <v>61</v>
          </cell>
          <cell r="CM396">
            <v>27</v>
          </cell>
          <cell r="CN396">
            <v>34</v>
          </cell>
          <cell r="CO396">
            <v>24</v>
          </cell>
          <cell r="CP396">
            <v>20</v>
          </cell>
          <cell r="CQ396" t="str">
            <v>*</v>
          </cell>
          <cell r="CR396" t="str">
            <v>*</v>
          </cell>
          <cell r="CS396">
            <v>0</v>
          </cell>
          <cell r="CT396">
            <v>675</v>
          </cell>
          <cell r="CU396">
            <v>618</v>
          </cell>
          <cell r="CV396">
            <v>498</v>
          </cell>
          <cell r="CW396">
            <v>120</v>
          </cell>
          <cell r="CX396">
            <v>103</v>
          </cell>
          <cell r="CY396">
            <v>95</v>
          </cell>
          <cell r="CZ396">
            <v>8</v>
          </cell>
          <cell r="DA396">
            <v>3</v>
          </cell>
          <cell r="DB396" t="str">
            <v>*</v>
          </cell>
          <cell r="DC396" t="str">
            <v>*</v>
          </cell>
          <cell r="DD396">
            <v>10</v>
          </cell>
          <cell r="DE396" t="str">
            <v>*</v>
          </cell>
          <cell r="DF396">
            <v>1300</v>
          </cell>
          <cell r="DG396">
            <v>1219</v>
          </cell>
          <cell r="DH396">
            <v>1145</v>
          </cell>
          <cell r="DI396">
            <v>74</v>
          </cell>
          <cell r="DJ396">
            <v>56</v>
          </cell>
          <cell r="DK396">
            <v>35</v>
          </cell>
          <cell r="DL396">
            <v>21</v>
          </cell>
          <cell r="DM396">
            <v>14</v>
          </cell>
          <cell r="DN396">
            <v>18</v>
          </cell>
          <cell r="DO396" t="str">
            <v>*</v>
          </cell>
          <cell r="DP396" t="str">
            <v>*</v>
          </cell>
          <cell r="DQ396">
            <v>0</v>
          </cell>
          <cell r="DR396">
            <v>1978</v>
          </cell>
          <cell r="DS396">
            <v>1753</v>
          </cell>
          <cell r="DT396">
            <v>1644</v>
          </cell>
          <cell r="DU396">
            <v>109</v>
          </cell>
          <cell r="DV396">
            <v>73</v>
          </cell>
          <cell r="DW396">
            <v>40</v>
          </cell>
          <cell r="DX396">
            <v>32</v>
          </cell>
          <cell r="DY396">
            <v>20</v>
          </cell>
          <cell r="DZ396">
            <v>36</v>
          </cell>
          <cell r="EA396">
            <v>7</v>
          </cell>
          <cell r="EB396">
            <v>29</v>
          </cell>
          <cell r="EC396">
            <v>0</v>
          </cell>
          <cell r="ED396">
            <v>373</v>
          </cell>
          <cell r="EE396">
            <v>305</v>
          </cell>
          <cell r="EF396">
            <v>226</v>
          </cell>
          <cell r="EG396">
            <v>79</v>
          </cell>
          <cell r="EH396">
            <v>69</v>
          </cell>
          <cell r="EI396">
            <v>55</v>
          </cell>
          <cell r="EJ396">
            <v>14</v>
          </cell>
          <cell r="EK396">
            <v>6</v>
          </cell>
          <cell r="EL396">
            <v>10</v>
          </cell>
          <cell r="EM396">
            <v>7</v>
          </cell>
          <cell r="EN396">
            <v>3</v>
          </cell>
          <cell r="EO396">
            <v>0</v>
          </cell>
          <cell r="EP396">
            <v>129</v>
          </cell>
          <cell r="EQ396">
            <v>105</v>
          </cell>
          <cell r="ER396">
            <v>51</v>
          </cell>
          <cell r="ES396">
            <v>54</v>
          </cell>
          <cell r="ET396">
            <v>50</v>
          </cell>
          <cell r="EU396">
            <v>44</v>
          </cell>
          <cell r="EV396">
            <v>6</v>
          </cell>
          <cell r="EW396">
            <v>3</v>
          </cell>
          <cell r="EX396">
            <v>4</v>
          </cell>
          <cell r="EY396" t="str">
            <v>*</v>
          </cell>
          <cell r="EZ396" t="str">
            <v>*</v>
          </cell>
          <cell r="FA396">
            <v>0</v>
          </cell>
          <cell r="FB396">
            <v>1532</v>
          </cell>
          <cell r="FC396">
            <v>1406</v>
          </cell>
          <cell r="FD396">
            <v>1109</v>
          </cell>
          <cell r="FE396">
            <v>297</v>
          </cell>
          <cell r="FF396">
            <v>255</v>
          </cell>
          <cell r="FG396">
            <v>215</v>
          </cell>
          <cell r="FH396">
            <v>39</v>
          </cell>
          <cell r="FI396">
            <v>24</v>
          </cell>
          <cell r="FJ396" t="str">
            <v>*</v>
          </cell>
          <cell r="FK396">
            <v>17</v>
          </cell>
          <cell r="FL396" t="str">
            <v>*</v>
          </cell>
          <cell r="FM396" t="str">
            <v>*</v>
          </cell>
          <cell r="FN396">
            <v>2715</v>
          </cell>
          <cell r="FO396">
            <v>2432</v>
          </cell>
          <cell r="FP396">
            <v>2328</v>
          </cell>
          <cell r="FQ396">
            <v>104</v>
          </cell>
          <cell r="FR396">
            <v>67</v>
          </cell>
          <cell r="FS396">
            <v>31</v>
          </cell>
          <cell r="FT396">
            <v>36</v>
          </cell>
          <cell r="FU396" t="str">
            <v>*</v>
          </cell>
          <cell r="FV396">
            <v>37</v>
          </cell>
          <cell r="FW396">
            <v>3</v>
          </cell>
          <cell r="FX396">
            <v>34</v>
          </cell>
          <cell r="FY396">
            <v>0</v>
          </cell>
          <cell r="FZ396">
            <v>208</v>
          </cell>
          <cell r="GA396">
            <v>162</v>
          </cell>
          <cell r="GB396">
            <v>127</v>
          </cell>
          <cell r="GC396">
            <v>35</v>
          </cell>
          <cell r="GD396">
            <v>29</v>
          </cell>
          <cell r="GE396">
            <v>23</v>
          </cell>
          <cell r="GF396">
            <v>6</v>
          </cell>
          <cell r="GG396" t="str">
            <v>*</v>
          </cell>
          <cell r="GH396">
            <v>6</v>
          </cell>
          <cell r="GI396" t="str">
            <v>*</v>
          </cell>
          <cell r="GJ396" t="str">
            <v>*</v>
          </cell>
          <cell r="GK396">
            <v>0</v>
          </cell>
          <cell r="GL396">
            <v>0</v>
          </cell>
          <cell r="GM396">
            <v>0</v>
          </cell>
          <cell r="GN396">
            <v>0</v>
          </cell>
          <cell r="GO396">
            <v>0</v>
          </cell>
          <cell r="GP396">
            <v>0</v>
          </cell>
          <cell r="GQ396">
            <v>0</v>
          </cell>
          <cell r="GR396">
            <v>0</v>
          </cell>
          <cell r="GS396">
            <v>0</v>
          </cell>
          <cell r="GT396">
            <v>0</v>
          </cell>
          <cell r="GU396">
            <v>0</v>
          </cell>
          <cell r="GV396">
            <v>0</v>
          </cell>
          <cell r="GW396">
            <v>0</v>
          </cell>
          <cell r="GX396">
            <v>1737</v>
          </cell>
          <cell r="GY396">
            <v>1588</v>
          </cell>
          <cell r="GZ396">
            <v>1284</v>
          </cell>
          <cell r="HA396">
            <v>304</v>
          </cell>
          <cell r="HB396">
            <v>260</v>
          </cell>
          <cell r="HC396">
            <v>217</v>
          </cell>
          <cell r="HD396">
            <v>42</v>
          </cell>
          <cell r="HE396">
            <v>24</v>
          </cell>
          <cell r="HF396" t="str">
            <v>*</v>
          </cell>
          <cell r="HG396" t="str">
            <v>*</v>
          </cell>
          <cell r="HH396">
            <v>26</v>
          </cell>
          <cell r="HI396" t="str">
            <v>*</v>
          </cell>
          <cell r="HJ396">
            <v>0</v>
          </cell>
          <cell r="HK396">
            <v>0</v>
          </cell>
          <cell r="HL396">
            <v>0</v>
          </cell>
          <cell r="HM396">
            <v>0</v>
          </cell>
          <cell r="HN396">
            <v>0</v>
          </cell>
          <cell r="HO396">
            <v>0</v>
          </cell>
          <cell r="HP396">
            <v>0</v>
          </cell>
          <cell r="HQ396">
            <v>0</v>
          </cell>
          <cell r="HR396">
            <v>0</v>
          </cell>
          <cell r="HS396">
            <v>0</v>
          </cell>
          <cell r="HT396">
            <v>0</v>
          </cell>
          <cell r="HU396">
            <v>0</v>
          </cell>
          <cell r="HV396">
            <v>1989</v>
          </cell>
          <cell r="HW396">
            <v>1716</v>
          </cell>
          <cell r="HX396">
            <v>1587</v>
          </cell>
          <cell r="HY396">
            <v>129</v>
          </cell>
          <cell r="HZ396">
            <v>101</v>
          </cell>
          <cell r="IA396">
            <v>71</v>
          </cell>
          <cell r="IB396">
            <v>30</v>
          </cell>
          <cell r="IC396">
            <v>9</v>
          </cell>
          <cell r="ID396">
            <v>28</v>
          </cell>
          <cell r="IE396">
            <v>9</v>
          </cell>
          <cell r="IF396">
            <v>19</v>
          </cell>
          <cell r="IG396">
            <v>0</v>
          </cell>
          <cell r="IH396">
            <v>2466</v>
          </cell>
          <cell r="II396">
            <v>2284</v>
          </cell>
          <cell r="IJ396">
            <v>1977</v>
          </cell>
          <cell r="IK396">
            <v>307</v>
          </cell>
          <cell r="IL396">
            <v>250</v>
          </cell>
          <cell r="IM396">
            <v>198</v>
          </cell>
          <cell r="IN396">
            <v>51</v>
          </cell>
          <cell r="IO396">
            <v>37</v>
          </cell>
          <cell r="IP396" t="str">
            <v>*</v>
          </cell>
          <cell r="IQ396" t="str">
            <v>*</v>
          </cell>
          <cell r="IR396">
            <v>40</v>
          </cell>
          <cell r="IS396" t="str">
            <v>*</v>
          </cell>
        </row>
        <row r="397">
          <cell r="A397" t="str">
            <v>Burgenlandkreis</v>
          </cell>
          <cell r="B397">
            <v>5681</v>
          </cell>
          <cell r="C397">
            <v>3814</v>
          </cell>
          <cell r="D397">
            <v>3117</v>
          </cell>
          <cell r="E397">
            <v>697</v>
          </cell>
          <cell r="F397">
            <v>514</v>
          </cell>
          <cell r="G397">
            <v>433</v>
          </cell>
          <cell r="H397">
            <v>81</v>
          </cell>
          <cell r="I397">
            <v>32</v>
          </cell>
          <cell r="J397">
            <v>159</v>
          </cell>
          <cell r="K397">
            <v>61</v>
          </cell>
          <cell r="L397">
            <v>98</v>
          </cell>
          <cell r="M397">
            <v>24</v>
          </cell>
          <cell r="N397">
            <v>3137</v>
          </cell>
          <cell r="O397">
            <v>2097</v>
          </cell>
          <cell r="P397">
            <v>1706</v>
          </cell>
          <cell r="Q397">
            <v>391</v>
          </cell>
          <cell r="R397">
            <v>290</v>
          </cell>
          <cell r="S397">
            <v>253</v>
          </cell>
          <cell r="T397">
            <v>37</v>
          </cell>
          <cell r="U397">
            <v>14</v>
          </cell>
          <cell r="V397">
            <v>87</v>
          </cell>
          <cell r="W397">
            <v>35</v>
          </cell>
          <cell r="X397">
            <v>52</v>
          </cell>
          <cell r="Y397">
            <v>14</v>
          </cell>
          <cell r="Z397">
            <v>2544</v>
          </cell>
          <cell r="AA397">
            <v>1717</v>
          </cell>
          <cell r="AB397">
            <v>1411</v>
          </cell>
          <cell r="AC397">
            <v>306</v>
          </cell>
          <cell r="AD397">
            <v>224</v>
          </cell>
          <cell r="AE397">
            <v>180</v>
          </cell>
          <cell r="AF397">
            <v>44</v>
          </cell>
          <cell r="AG397">
            <v>18</v>
          </cell>
          <cell r="AH397">
            <v>72</v>
          </cell>
          <cell r="AI397">
            <v>26</v>
          </cell>
          <cell r="AJ397">
            <v>46</v>
          </cell>
          <cell r="AK397">
            <v>10</v>
          </cell>
          <cell r="AL397">
            <v>493</v>
          </cell>
          <cell r="AM397">
            <v>352</v>
          </cell>
          <cell r="AN397">
            <v>241</v>
          </cell>
          <cell r="AO397">
            <v>111</v>
          </cell>
          <cell r="AP397">
            <v>82</v>
          </cell>
          <cell r="AQ397">
            <v>76</v>
          </cell>
          <cell r="AR397">
            <v>6</v>
          </cell>
          <cell r="AS397" t="str">
            <v>*</v>
          </cell>
          <cell r="AT397" t="str">
            <v>*</v>
          </cell>
          <cell r="AU397">
            <v>15</v>
          </cell>
          <cell r="AV397" t="str">
            <v>*</v>
          </cell>
          <cell r="AW397" t="str">
            <v>*</v>
          </cell>
          <cell r="AX397">
            <v>1155</v>
          </cell>
          <cell r="AY397">
            <v>789</v>
          </cell>
          <cell r="AZ397">
            <v>611</v>
          </cell>
          <cell r="BA397">
            <v>178</v>
          </cell>
          <cell r="BB397">
            <v>140</v>
          </cell>
          <cell r="BC397">
            <v>128</v>
          </cell>
          <cell r="BD397">
            <v>12</v>
          </cell>
          <cell r="BE397">
            <v>6</v>
          </cell>
          <cell r="BF397">
            <v>34</v>
          </cell>
          <cell r="BG397">
            <v>22</v>
          </cell>
          <cell r="BH397">
            <v>12</v>
          </cell>
          <cell r="BI397">
            <v>4</v>
          </cell>
          <cell r="BJ397">
            <v>1219</v>
          </cell>
          <cell r="BK397">
            <v>819</v>
          </cell>
          <cell r="BL397">
            <v>663</v>
          </cell>
          <cell r="BM397">
            <v>156</v>
          </cell>
          <cell r="BN397">
            <v>130</v>
          </cell>
          <cell r="BO397">
            <v>118</v>
          </cell>
          <cell r="BP397">
            <v>12</v>
          </cell>
          <cell r="BQ397" t="str">
            <v>*</v>
          </cell>
          <cell r="BR397">
            <v>17</v>
          </cell>
          <cell r="BS397" t="str">
            <v>*</v>
          </cell>
          <cell r="BT397" t="str">
            <v>*</v>
          </cell>
          <cell r="BU397">
            <v>9</v>
          </cell>
          <cell r="BV397">
            <v>1258</v>
          </cell>
          <cell r="BW397">
            <v>835</v>
          </cell>
          <cell r="BX397">
            <v>692</v>
          </cell>
          <cell r="BY397">
            <v>143</v>
          </cell>
          <cell r="BZ397">
            <v>96</v>
          </cell>
          <cell r="CA397">
            <v>74</v>
          </cell>
          <cell r="CB397">
            <v>22</v>
          </cell>
          <cell r="CC397">
            <v>11</v>
          </cell>
          <cell r="CD397">
            <v>39</v>
          </cell>
          <cell r="CE397">
            <v>14</v>
          </cell>
          <cell r="CF397">
            <v>25</v>
          </cell>
          <cell r="CG397">
            <v>8</v>
          </cell>
          <cell r="CH397">
            <v>1555</v>
          </cell>
          <cell r="CI397">
            <v>1018</v>
          </cell>
          <cell r="CJ397">
            <v>910</v>
          </cell>
          <cell r="CK397">
            <v>108</v>
          </cell>
          <cell r="CL397">
            <v>66</v>
          </cell>
          <cell r="CM397">
            <v>37</v>
          </cell>
          <cell r="CN397">
            <v>29</v>
          </cell>
          <cell r="CO397">
            <v>9</v>
          </cell>
          <cell r="CP397" t="str">
            <v>*</v>
          </cell>
          <cell r="CQ397" t="str">
            <v>*</v>
          </cell>
          <cell r="CR397">
            <v>39</v>
          </cell>
          <cell r="CS397" t="str">
            <v>*</v>
          </cell>
          <cell r="CT397">
            <v>1168</v>
          </cell>
          <cell r="CU397">
            <v>785</v>
          </cell>
          <cell r="CV397">
            <v>500</v>
          </cell>
          <cell r="CW397">
            <v>285</v>
          </cell>
          <cell r="CX397">
            <v>246</v>
          </cell>
          <cell r="CY397">
            <v>230</v>
          </cell>
          <cell r="CZ397">
            <v>16</v>
          </cell>
          <cell r="DA397" t="str">
            <v>*</v>
          </cell>
          <cell r="DB397">
            <v>29</v>
          </cell>
          <cell r="DC397">
            <v>15</v>
          </cell>
          <cell r="DD397">
            <v>14</v>
          </cell>
          <cell r="DE397">
            <v>10</v>
          </cell>
          <cell r="DF397">
            <v>1556</v>
          </cell>
          <cell r="DG397">
            <v>1004</v>
          </cell>
          <cell r="DH397">
            <v>881</v>
          </cell>
          <cell r="DI397">
            <v>123</v>
          </cell>
          <cell r="DJ397">
            <v>89</v>
          </cell>
          <cell r="DK397">
            <v>72</v>
          </cell>
          <cell r="DL397">
            <v>17</v>
          </cell>
          <cell r="DM397">
            <v>9</v>
          </cell>
          <cell r="DN397">
            <v>31</v>
          </cell>
          <cell r="DO397" t="str">
            <v>*</v>
          </cell>
          <cell r="DP397" t="str">
            <v>*</v>
          </cell>
          <cell r="DQ397">
            <v>3</v>
          </cell>
          <cell r="DR397">
            <v>2392</v>
          </cell>
          <cell r="DS397">
            <v>1592</v>
          </cell>
          <cell r="DT397">
            <v>1443</v>
          </cell>
          <cell r="DU397">
            <v>149</v>
          </cell>
          <cell r="DV397">
            <v>76</v>
          </cell>
          <cell r="DW397">
            <v>41</v>
          </cell>
          <cell r="DX397">
            <v>35</v>
          </cell>
          <cell r="DY397">
            <v>15</v>
          </cell>
          <cell r="DZ397">
            <v>66</v>
          </cell>
          <cell r="EA397">
            <v>14</v>
          </cell>
          <cell r="EB397">
            <v>52</v>
          </cell>
          <cell r="EC397">
            <v>7</v>
          </cell>
          <cell r="ED397">
            <v>353</v>
          </cell>
          <cell r="EE397">
            <v>267</v>
          </cell>
          <cell r="EF397">
            <v>202</v>
          </cell>
          <cell r="EG397">
            <v>65</v>
          </cell>
          <cell r="EH397">
            <v>45</v>
          </cell>
          <cell r="EI397">
            <v>37</v>
          </cell>
          <cell r="EJ397">
            <v>8</v>
          </cell>
          <cell r="EK397" t="str">
            <v>*</v>
          </cell>
          <cell r="EL397" t="str">
            <v>*</v>
          </cell>
          <cell r="EM397" t="str">
            <v>*</v>
          </cell>
          <cell r="EN397">
            <v>9</v>
          </cell>
          <cell r="EO397" t="str">
            <v>*</v>
          </cell>
          <cell r="EP397">
            <v>212</v>
          </cell>
          <cell r="EQ397">
            <v>166</v>
          </cell>
          <cell r="ER397">
            <v>91</v>
          </cell>
          <cell r="ES397">
            <v>75</v>
          </cell>
          <cell r="ET397">
            <v>58</v>
          </cell>
          <cell r="EU397">
            <v>53</v>
          </cell>
          <cell r="EV397">
            <v>5</v>
          </cell>
          <cell r="EW397">
            <v>0</v>
          </cell>
          <cell r="EX397" t="str">
            <v>*</v>
          </cell>
          <cell r="EY397">
            <v>12</v>
          </cell>
          <cell r="EZ397" t="str">
            <v>*</v>
          </cell>
          <cell r="FA397" t="str">
            <v>*</v>
          </cell>
          <cell r="FB397">
            <v>2017</v>
          </cell>
          <cell r="FC397">
            <v>1360</v>
          </cell>
          <cell r="FD397">
            <v>884</v>
          </cell>
          <cell r="FE397">
            <v>476</v>
          </cell>
          <cell r="FF397">
            <v>387</v>
          </cell>
          <cell r="FG397">
            <v>350</v>
          </cell>
          <cell r="FH397">
            <v>37</v>
          </cell>
          <cell r="FI397">
            <v>16</v>
          </cell>
          <cell r="FJ397">
            <v>74</v>
          </cell>
          <cell r="FK397">
            <v>42</v>
          </cell>
          <cell r="FL397">
            <v>32</v>
          </cell>
          <cell r="FM397">
            <v>15</v>
          </cell>
          <cell r="FN397">
            <v>3358</v>
          </cell>
          <cell r="FO397">
            <v>2214</v>
          </cell>
          <cell r="FP397">
            <v>2052</v>
          </cell>
          <cell r="FQ397">
            <v>162</v>
          </cell>
          <cell r="FR397">
            <v>82</v>
          </cell>
          <cell r="FS397">
            <v>45</v>
          </cell>
          <cell r="FT397">
            <v>37</v>
          </cell>
          <cell r="FU397" t="str">
            <v>*</v>
          </cell>
          <cell r="FV397">
            <v>73</v>
          </cell>
          <cell r="FW397">
            <v>15</v>
          </cell>
          <cell r="FX397">
            <v>58</v>
          </cell>
          <cell r="FY397">
            <v>7</v>
          </cell>
          <cell r="FZ397">
            <v>176</v>
          </cell>
          <cell r="GA397">
            <v>142</v>
          </cell>
          <cell r="GB397">
            <v>116</v>
          </cell>
          <cell r="GC397">
            <v>26</v>
          </cell>
          <cell r="GD397">
            <v>16</v>
          </cell>
          <cell r="GE397">
            <v>12</v>
          </cell>
          <cell r="GF397">
            <v>4</v>
          </cell>
          <cell r="GG397" t="str">
            <v>*</v>
          </cell>
          <cell r="GH397">
            <v>10</v>
          </cell>
          <cell r="GI397">
            <v>4</v>
          </cell>
          <cell r="GJ397">
            <v>6</v>
          </cell>
          <cell r="GK397">
            <v>0</v>
          </cell>
          <cell r="GL397">
            <v>130</v>
          </cell>
          <cell r="GM397">
            <v>98</v>
          </cell>
          <cell r="GN397">
            <v>65</v>
          </cell>
          <cell r="GO397">
            <v>33</v>
          </cell>
          <cell r="GP397">
            <v>29</v>
          </cell>
          <cell r="GQ397">
            <v>26</v>
          </cell>
          <cell r="GR397">
            <v>3</v>
          </cell>
          <cell r="GS397">
            <v>0</v>
          </cell>
          <cell r="GT397" t="str">
            <v>*</v>
          </cell>
          <cell r="GU397">
            <v>0</v>
          </cell>
          <cell r="GV397" t="str">
            <v>*</v>
          </cell>
          <cell r="GW397" t="str">
            <v>*</v>
          </cell>
          <cell r="GX397">
            <v>2943</v>
          </cell>
          <cell r="GY397">
            <v>1952</v>
          </cell>
          <cell r="GZ397">
            <v>1436</v>
          </cell>
          <cell r="HA397">
            <v>516</v>
          </cell>
          <cell r="HB397">
            <v>410</v>
          </cell>
          <cell r="HC397">
            <v>360</v>
          </cell>
          <cell r="HD397">
            <v>50</v>
          </cell>
          <cell r="HE397">
            <v>21</v>
          </cell>
          <cell r="HF397">
            <v>88</v>
          </cell>
          <cell r="HG397">
            <v>42</v>
          </cell>
          <cell r="HH397">
            <v>46</v>
          </cell>
          <cell r="HI397">
            <v>18</v>
          </cell>
          <cell r="HJ397">
            <v>130</v>
          </cell>
          <cell r="HK397">
            <v>98</v>
          </cell>
          <cell r="HL397">
            <v>65</v>
          </cell>
          <cell r="HM397">
            <v>33</v>
          </cell>
          <cell r="HN397">
            <v>29</v>
          </cell>
          <cell r="HO397">
            <v>26</v>
          </cell>
          <cell r="HP397">
            <v>3</v>
          </cell>
          <cell r="HQ397">
            <v>0</v>
          </cell>
          <cell r="HR397" t="str">
            <v>*</v>
          </cell>
          <cell r="HS397">
            <v>0</v>
          </cell>
          <cell r="HT397" t="str">
            <v>*</v>
          </cell>
          <cell r="HU397" t="str">
            <v>*</v>
          </cell>
          <cell r="HV397">
            <v>1882</v>
          </cell>
          <cell r="HW397">
            <v>1452</v>
          </cell>
          <cell r="HX397">
            <v>1238</v>
          </cell>
          <cell r="HY397">
            <v>214</v>
          </cell>
          <cell r="HZ397">
            <v>135</v>
          </cell>
          <cell r="IA397">
            <v>102</v>
          </cell>
          <cell r="IB397">
            <v>33</v>
          </cell>
          <cell r="IC397">
            <v>8</v>
          </cell>
          <cell r="ID397">
            <v>76</v>
          </cell>
          <cell r="IE397">
            <v>41</v>
          </cell>
          <cell r="IF397">
            <v>35</v>
          </cell>
          <cell r="IG397">
            <v>3</v>
          </cell>
          <cell r="IH397">
            <v>3799</v>
          </cell>
          <cell r="II397">
            <v>2362</v>
          </cell>
          <cell r="IJ397">
            <v>1879</v>
          </cell>
          <cell r="IK397">
            <v>483</v>
          </cell>
          <cell r="IL397">
            <v>379</v>
          </cell>
          <cell r="IM397">
            <v>331</v>
          </cell>
          <cell r="IN397">
            <v>48</v>
          </cell>
          <cell r="IO397">
            <v>24</v>
          </cell>
          <cell r="IP397">
            <v>83</v>
          </cell>
          <cell r="IQ397">
            <v>20</v>
          </cell>
          <cell r="IR397">
            <v>63</v>
          </cell>
          <cell r="IS397">
            <v>21</v>
          </cell>
        </row>
        <row r="398">
          <cell r="A398" t="str">
            <v>Harz</v>
          </cell>
          <cell r="B398">
            <v>5536</v>
          </cell>
          <cell r="C398">
            <v>4633</v>
          </cell>
          <cell r="D398">
            <v>4316</v>
          </cell>
          <cell r="E398">
            <v>317</v>
          </cell>
          <cell r="F398">
            <v>230</v>
          </cell>
          <cell r="G398">
            <v>164</v>
          </cell>
          <cell r="H398">
            <v>66</v>
          </cell>
          <cell r="I398">
            <v>28</v>
          </cell>
          <cell r="J398">
            <v>39</v>
          </cell>
          <cell r="K398">
            <v>6</v>
          </cell>
          <cell r="L398">
            <v>33</v>
          </cell>
          <cell r="M398">
            <v>48</v>
          </cell>
          <cell r="N398">
            <v>3131</v>
          </cell>
          <cell r="O398">
            <v>2595</v>
          </cell>
          <cell r="P398">
            <v>2422</v>
          </cell>
          <cell r="Q398">
            <v>173</v>
          </cell>
          <cell r="R398">
            <v>132</v>
          </cell>
          <cell r="S398">
            <v>95</v>
          </cell>
          <cell r="T398">
            <v>37</v>
          </cell>
          <cell r="U398">
            <v>18</v>
          </cell>
          <cell r="V398">
            <v>20</v>
          </cell>
          <cell r="W398" t="str">
            <v>*</v>
          </cell>
          <cell r="X398" t="str">
            <v>*</v>
          </cell>
          <cell r="Y398">
            <v>21</v>
          </cell>
          <cell r="Z398">
            <v>2405</v>
          </cell>
          <cell r="AA398">
            <v>2038</v>
          </cell>
          <cell r="AB398">
            <v>1894</v>
          </cell>
          <cell r="AC398">
            <v>144</v>
          </cell>
          <cell r="AD398">
            <v>98</v>
          </cell>
          <cell r="AE398">
            <v>69</v>
          </cell>
          <cell r="AF398">
            <v>29</v>
          </cell>
          <cell r="AG398">
            <v>10</v>
          </cell>
          <cell r="AH398">
            <v>19</v>
          </cell>
          <cell r="AI398" t="str">
            <v>*</v>
          </cell>
          <cell r="AJ398" t="str">
            <v>*</v>
          </cell>
          <cell r="AK398">
            <v>27</v>
          </cell>
          <cell r="AL398">
            <v>457</v>
          </cell>
          <cell r="AM398">
            <v>360</v>
          </cell>
          <cell r="AN398">
            <v>331</v>
          </cell>
          <cell r="AO398">
            <v>29</v>
          </cell>
          <cell r="AP398" t="str">
            <v>*</v>
          </cell>
          <cell r="AQ398" t="str">
            <v>*</v>
          </cell>
          <cell r="AR398" t="str">
            <v>*</v>
          </cell>
          <cell r="AS398" t="str">
            <v>*</v>
          </cell>
          <cell r="AT398">
            <v>6</v>
          </cell>
          <cell r="AU398" t="str">
            <v>*</v>
          </cell>
          <cell r="AV398" t="str">
            <v>*</v>
          </cell>
          <cell r="AW398" t="str">
            <v>*</v>
          </cell>
          <cell r="AX398">
            <v>1239</v>
          </cell>
          <cell r="AY398">
            <v>933</v>
          </cell>
          <cell r="AZ398">
            <v>849</v>
          </cell>
          <cell r="BA398">
            <v>84</v>
          </cell>
          <cell r="BB398">
            <v>61</v>
          </cell>
          <cell r="BC398">
            <v>45</v>
          </cell>
          <cell r="BD398">
            <v>16</v>
          </cell>
          <cell r="BE398">
            <v>9</v>
          </cell>
          <cell r="BF398">
            <v>8</v>
          </cell>
          <cell r="BG398" t="str">
            <v>*</v>
          </cell>
          <cell r="BH398" t="str">
            <v>*</v>
          </cell>
          <cell r="BI398">
            <v>15</v>
          </cell>
          <cell r="BJ398">
            <v>1191</v>
          </cell>
          <cell r="BK398">
            <v>1002</v>
          </cell>
          <cell r="BL398">
            <v>940</v>
          </cell>
          <cell r="BM398">
            <v>62</v>
          </cell>
          <cell r="BN398">
            <v>47</v>
          </cell>
          <cell r="BO398">
            <v>36</v>
          </cell>
          <cell r="BP398">
            <v>11</v>
          </cell>
          <cell r="BQ398" t="str">
            <v>*</v>
          </cell>
          <cell r="BR398">
            <v>4</v>
          </cell>
          <cell r="BS398" t="str">
            <v>*</v>
          </cell>
          <cell r="BT398" t="str">
            <v>*</v>
          </cell>
          <cell r="BU398">
            <v>11</v>
          </cell>
          <cell r="BV398">
            <v>1233</v>
          </cell>
          <cell r="BW398">
            <v>1090</v>
          </cell>
          <cell r="BX398">
            <v>1012</v>
          </cell>
          <cell r="BY398">
            <v>78</v>
          </cell>
          <cell r="BZ398">
            <v>64</v>
          </cell>
          <cell r="CA398">
            <v>50</v>
          </cell>
          <cell r="CB398">
            <v>14</v>
          </cell>
          <cell r="CC398">
            <v>9</v>
          </cell>
          <cell r="CD398">
            <v>6</v>
          </cell>
          <cell r="CE398" t="str">
            <v>*</v>
          </cell>
          <cell r="CF398" t="str">
            <v>*</v>
          </cell>
          <cell r="CG398">
            <v>8</v>
          </cell>
          <cell r="CH398">
            <v>1412</v>
          </cell>
          <cell r="CI398">
            <v>1248</v>
          </cell>
          <cell r="CJ398">
            <v>1184</v>
          </cell>
          <cell r="CK398">
            <v>64</v>
          </cell>
          <cell r="CL398" t="str">
            <v>*</v>
          </cell>
          <cell r="CM398" t="str">
            <v>*</v>
          </cell>
          <cell r="CN398" t="str">
            <v>*</v>
          </cell>
          <cell r="CO398">
            <v>6</v>
          </cell>
          <cell r="CP398">
            <v>15</v>
          </cell>
          <cell r="CQ398" t="str">
            <v>*</v>
          </cell>
          <cell r="CR398" t="str">
            <v>*</v>
          </cell>
          <cell r="CS398" t="str">
            <v>*</v>
          </cell>
          <cell r="CT398">
            <v>828</v>
          </cell>
          <cell r="CU398">
            <v>679</v>
          </cell>
          <cell r="CV398">
            <v>592</v>
          </cell>
          <cell r="CW398">
            <v>87</v>
          </cell>
          <cell r="CX398">
            <v>58</v>
          </cell>
          <cell r="CY398">
            <v>49</v>
          </cell>
          <cell r="CZ398">
            <v>9</v>
          </cell>
          <cell r="DA398">
            <v>4</v>
          </cell>
          <cell r="DB398">
            <v>5</v>
          </cell>
          <cell r="DC398" t="str">
            <v>*</v>
          </cell>
          <cell r="DD398" t="str">
            <v>*</v>
          </cell>
          <cell r="DE398">
            <v>24</v>
          </cell>
          <cell r="DF398">
            <v>1566</v>
          </cell>
          <cell r="DG398">
            <v>1287</v>
          </cell>
          <cell r="DH398">
            <v>1220</v>
          </cell>
          <cell r="DI398">
            <v>67</v>
          </cell>
          <cell r="DJ398">
            <v>53</v>
          </cell>
          <cell r="DK398">
            <v>39</v>
          </cell>
          <cell r="DL398">
            <v>14</v>
          </cell>
          <cell r="DM398" t="str">
            <v>*</v>
          </cell>
          <cell r="DN398">
            <v>8</v>
          </cell>
          <cell r="DO398" t="str">
            <v>*</v>
          </cell>
          <cell r="DP398" t="str">
            <v>*</v>
          </cell>
          <cell r="DQ398">
            <v>6</v>
          </cell>
          <cell r="DR398">
            <v>2512</v>
          </cell>
          <cell r="DS398">
            <v>2149</v>
          </cell>
          <cell r="DT398">
            <v>2055</v>
          </cell>
          <cell r="DU398">
            <v>94</v>
          </cell>
          <cell r="DV398">
            <v>68</v>
          </cell>
          <cell r="DW398">
            <v>37</v>
          </cell>
          <cell r="DX398">
            <v>31</v>
          </cell>
          <cell r="DY398">
            <v>15</v>
          </cell>
          <cell r="DZ398">
            <v>19</v>
          </cell>
          <cell r="EA398" t="str">
            <v>*</v>
          </cell>
          <cell r="EB398" t="str">
            <v>*</v>
          </cell>
          <cell r="EC398">
            <v>7</v>
          </cell>
          <cell r="ED398">
            <v>466</v>
          </cell>
          <cell r="EE398">
            <v>395</v>
          </cell>
          <cell r="EF398">
            <v>345</v>
          </cell>
          <cell r="EG398">
            <v>50</v>
          </cell>
          <cell r="EH398">
            <v>38</v>
          </cell>
          <cell r="EI398">
            <v>29</v>
          </cell>
          <cell r="EJ398">
            <v>9</v>
          </cell>
          <cell r="EK398" t="str">
            <v>*</v>
          </cell>
          <cell r="EL398">
            <v>5</v>
          </cell>
          <cell r="EM398" t="str">
            <v>*</v>
          </cell>
          <cell r="EN398" t="str">
            <v>*</v>
          </cell>
          <cell r="EO398">
            <v>7</v>
          </cell>
          <cell r="EP398">
            <v>164</v>
          </cell>
          <cell r="EQ398">
            <v>123</v>
          </cell>
          <cell r="ER398">
            <v>104</v>
          </cell>
          <cell r="ES398">
            <v>19</v>
          </cell>
          <cell r="ET398">
            <v>13</v>
          </cell>
          <cell r="EU398" t="str">
            <v>*</v>
          </cell>
          <cell r="EV398" t="str">
            <v>*</v>
          </cell>
          <cell r="EW398" t="str">
            <v>*</v>
          </cell>
          <cell r="EX398" t="str">
            <v>*</v>
          </cell>
          <cell r="EY398">
            <v>0</v>
          </cell>
          <cell r="EZ398" t="str">
            <v>*</v>
          </cell>
          <cell r="FA398" t="str">
            <v>*</v>
          </cell>
          <cell r="FB398">
            <v>1758</v>
          </cell>
          <cell r="FC398">
            <v>1420</v>
          </cell>
          <cell r="FD398">
            <v>1232</v>
          </cell>
          <cell r="FE398">
            <v>188</v>
          </cell>
          <cell r="FF398">
            <v>135</v>
          </cell>
          <cell r="FG398">
            <v>106</v>
          </cell>
          <cell r="FH398">
            <v>29</v>
          </cell>
          <cell r="FI398">
            <v>15</v>
          </cell>
          <cell r="FJ398">
            <v>15</v>
          </cell>
          <cell r="FK398" t="str">
            <v>*</v>
          </cell>
          <cell r="FL398" t="str">
            <v>*</v>
          </cell>
          <cell r="FM398">
            <v>38</v>
          </cell>
          <cell r="FN398">
            <v>3416</v>
          </cell>
          <cell r="FO398">
            <v>2917</v>
          </cell>
          <cell r="FP398">
            <v>2826</v>
          </cell>
          <cell r="FQ398">
            <v>91</v>
          </cell>
          <cell r="FR398">
            <v>65</v>
          </cell>
          <cell r="FS398">
            <v>35</v>
          </cell>
          <cell r="FT398">
            <v>30</v>
          </cell>
          <cell r="FU398">
            <v>11</v>
          </cell>
          <cell r="FV398">
            <v>20</v>
          </cell>
          <cell r="FW398" t="str">
            <v>*</v>
          </cell>
          <cell r="FX398" t="str">
            <v>*</v>
          </cell>
          <cell r="FY398">
            <v>6</v>
          </cell>
          <cell r="FZ398">
            <v>225</v>
          </cell>
          <cell r="GA398">
            <v>196</v>
          </cell>
          <cell r="GB398">
            <v>170</v>
          </cell>
          <cell r="GC398">
            <v>26</v>
          </cell>
          <cell r="GD398">
            <v>23</v>
          </cell>
          <cell r="GE398">
            <v>18</v>
          </cell>
          <cell r="GF398">
            <v>5</v>
          </cell>
          <cell r="GG398">
            <v>0</v>
          </cell>
          <cell r="GH398" t="str">
            <v>*</v>
          </cell>
          <cell r="GI398">
            <v>0</v>
          </cell>
          <cell r="GJ398" t="str">
            <v>*</v>
          </cell>
          <cell r="GK398" t="str">
            <v>*</v>
          </cell>
          <cell r="GL398">
            <v>137</v>
          </cell>
          <cell r="GM398">
            <v>100</v>
          </cell>
          <cell r="GN398">
            <v>88</v>
          </cell>
          <cell r="GO398">
            <v>12</v>
          </cell>
          <cell r="GP398">
            <v>7</v>
          </cell>
          <cell r="GQ398" t="str">
            <v>*</v>
          </cell>
          <cell r="GR398" t="str">
            <v>*</v>
          </cell>
          <cell r="GS398" t="str">
            <v>*</v>
          </cell>
          <cell r="GT398" t="str">
            <v>*</v>
          </cell>
          <cell r="GU398">
            <v>0</v>
          </cell>
          <cell r="GV398" t="str">
            <v>*</v>
          </cell>
          <cell r="GW398" t="str">
            <v>*</v>
          </cell>
          <cell r="GX398">
            <v>2380</v>
          </cell>
          <cell r="GY398">
            <v>1934</v>
          </cell>
          <cell r="GZ398">
            <v>1727</v>
          </cell>
          <cell r="HA398">
            <v>207</v>
          </cell>
          <cell r="HB398">
            <v>150</v>
          </cell>
          <cell r="HC398">
            <v>118</v>
          </cell>
          <cell r="HD398">
            <v>32</v>
          </cell>
          <cell r="HE398">
            <v>16</v>
          </cell>
          <cell r="HF398">
            <v>16</v>
          </cell>
          <cell r="HG398" t="str">
            <v>*</v>
          </cell>
          <cell r="HH398" t="str">
            <v>*</v>
          </cell>
          <cell r="HI398">
            <v>41</v>
          </cell>
          <cell r="HJ398">
            <v>137</v>
          </cell>
          <cell r="HK398">
            <v>100</v>
          </cell>
          <cell r="HL398">
            <v>88</v>
          </cell>
          <cell r="HM398">
            <v>12</v>
          </cell>
          <cell r="HN398">
            <v>7</v>
          </cell>
          <cell r="HO398" t="str">
            <v>*</v>
          </cell>
          <cell r="HP398" t="str">
            <v>*</v>
          </cell>
          <cell r="HQ398" t="str">
            <v>*</v>
          </cell>
          <cell r="HR398" t="str">
            <v>*</v>
          </cell>
          <cell r="HS398">
            <v>0</v>
          </cell>
          <cell r="HT398" t="str">
            <v>*</v>
          </cell>
          <cell r="HU398" t="str">
            <v>*</v>
          </cell>
          <cell r="HV398">
            <v>2272</v>
          </cell>
          <cell r="HW398">
            <v>1998</v>
          </cell>
          <cell r="HX398">
            <v>1882</v>
          </cell>
          <cell r="HY398">
            <v>116</v>
          </cell>
          <cell r="HZ398">
            <v>92</v>
          </cell>
          <cell r="IA398">
            <v>58</v>
          </cell>
          <cell r="IB398">
            <v>34</v>
          </cell>
          <cell r="IC398">
            <v>12</v>
          </cell>
          <cell r="ID398">
            <v>20</v>
          </cell>
          <cell r="IE398">
            <v>6</v>
          </cell>
          <cell r="IF398">
            <v>14</v>
          </cell>
          <cell r="IG398">
            <v>4</v>
          </cell>
          <cell r="IH398">
            <v>3264</v>
          </cell>
          <cell r="II398">
            <v>2635</v>
          </cell>
          <cell r="IJ398">
            <v>2434</v>
          </cell>
          <cell r="IK398">
            <v>201</v>
          </cell>
          <cell r="IL398">
            <v>138</v>
          </cell>
          <cell r="IM398">
            <v>106</v>
          </cell>
          <cell r="IN398">
            <v>32</v>
          </cell>
          <cell r="IO398">
            <v>16</v>
          </cell>
          <cell r="IP398">
            <v>19</v>
          </cell>
          <cell r="IQ398">
            <v>0</v>
          </cell>
          <cell r="IR398">
            <v>19</v>
          </cell>
          <cell r="IS398">
            <v>44</v>
          </cell>
        </row>
        <row r="399">
          <cell r="A399" t="str">
            <v>Jerichower Land</v>
          </cell>
          <cell r="B399">
            <v>3357</v>
          </cell>
          <cell r="C399">
            <v>2950</v>
          </cell>
          <cell r="D399">
            <v>2555</v>
          </cell>
          <cell r="E399">
            <v>395</v>
          </cell>
          <cell r="F399">
            <v>291</v>
          </cell>
          <cell r="G399">
            <v>264</v>
          </cell>
          <cell r="H399">
            <v>27</v>
          </cell>
          <cell r="I399">
            <v>17</v>
          </cell>
          <cell r="J399">
            <v>98</v>
          </cell>
          <cell r="K399">
            <v>36</v>
          </cell>
          <cell r="L399">
            <v>62</v>
          </cell>
          <cell r="M399">
            <v>6</v>
          </cell>
          <cell r="N399">
            <v>1880</v>
          </cell>
          <cell r="O399">
            <v>1640</v>
          </cell>
          <cell r="P399">
            <v>1404</v>
          </cell>
          <cell r="Q399">
            <v>236</v>
          </cell>
          <cell r="R399">
            <v>175</v>
          </cell>
          <cell r="S399">
            <v>160</v>
          </cell>
          <cell r="T399">
            <v>15</v>
          </cell>
          <cell r="U399">
            <v>9</v>
          </cell>
          <cell r="V399" t="str">
            <v>*</v>
          </cell>
          <cell r="W399" t="str">
            <v>*</v>
          </cell>
          <cell r="X399">
            <v>31</v>
          </cell>
          <cell r="Y399" t="str">
            <v>*</v>
          </cell>
          <cell r="Z399">
            <v>1477</v>
          </cell>
          <cell r="AA399">
            <v>1310</v>
          </cell>
          <cell r="AB399">
            <v>1151</v>
          </cell>
          <cell r="AC399">
            <v>159</v>
          </cell>
          <cell r="AD399">
            <v>116</v>
          </cell>
          <cell r="AE399">
            <v>104</v>
          </cell>
          <cell r="AF399">
            <v>12</v>
          </cell>
          <cell r="AG399">
            <v>8</v>
          </cell>
          <cell r="AH399" t="str">
            <v>*</v>
          </cell>
          <cell r="AI399" t="str">
            <v>*</v>
          </cell>
          <cell r="AJ399">
            <v>31</v>
          </cell>
          <cell r="AK399" t="str">
            <v>*</v>
          </cell>
          <cell r="AL399">
            <v>252</v>
          </cell>
          <cell r="AM399">
            <v>223</v>
          </cell>
          <cell r="AN399">
            <v>162</v>
          </cell>
          <cell r="AO399">
            <v>61</v>
          </cell>
          <cell r="AP399" t="str">
            <v>*</v>
          </cell>
          <cell r="AQ399" t="str">
            <v>*</v>
          </cell>
          <cell r="AR399" t="str">
            <v>*</v>
          </cell>
          <cell r="AS399" t="str">
            <v>*</v>
          </cell>
          <cell r="AT399" t="str">
            <v>*</v>
          </cell>
          <cell r="AU399">
            <v>11</v>
          </cell>
          <cell r="AV399" t="str">
            <v>*</v>
          </cell>
          <cell r="AW399">
            <v>0</v>
          </cell>
          <cell r="AX399">
            <v>707</v>
          </cell>
          <cell r="AY399">
            <v>637</v>
          </cell>
          <cell r="AZ399">
            <v>541</v>
          </cell>
          <cell r="BA399">
            <v>96</v>
          </cell>
          <cell r="BB399">
            <v>81</v>
          </cell>
          <cell r="BC399" t="str">
            <v>*</v>
          </cell>
          <cell r="BD399" t="str">
            <v>*</v>
          </cell>
          <cell r="BE399" t="str">
            <v>*</v>
          </cell>
          <cell r="BF399">
            <v>15</v>
          </cell>
          <cell r="BG399">
            <v>12</v>
          </cell>
          <cell r="BH399">
            <v>3</v>
          </cell>
          <cell r="BI399">
            <v>0</v>
          </cell>
          <cell r="BJ399">
            <v>675</v>
          </cell>
          <cell r="BK399">
            <v>588</v>
          </cell>
          <cell r="BL399">
            <v>490</v>
          </cell>
          <cell r="BM399">
            <v>98</v>
          </cell>
          <cell r="BN399">
            <v>80</v>
          </cell>
          <cell r="BO399">
            <v>74</v>
          </cell>
          <cell r="BP399">
            <v>6</v>
          </cell>
          <cell r="BQ399">
            <v>3</v>
          </cell>
          <cell r="BR399" t="str">
            <v>*</v>
          </cell>
          <cell r="BS399" t="str">
            <v>*</v>
          </cell>
          <cell r="BT399">
            <v>10</v>
          </cell>
          <cell r="BU399" t="str">
            <v>*</v>
          </cell>
          <cell r="BV399">
            <v>722</v>
          </cell>
          <cell r="BW399">
            <v>639</v>
          </cell>
          <cell r="BX399">
            <v>558</v>
          </cell>
          <cell r="BY399">
            <v>81</v>
          </cell>
          <cell r="BZ399" t="str">
            <v>*</v>
          </cell>
          <cell r="CA399" t="str">
            <v>*</v>
          </cell>
          <cell r="CB399">
            <v>5</v>
          </cell>
          <cell r="CC399">
            <v>3</v>
          </cell>
          <cell r="CD399">
            <v>31</v>
          </cell>
          <cell r="CE399">
            <v>6</v>
          </cell>
          <cell r="CF399">
            <v>25</v>
          </cell>
          <cell r="CG399" t="str">
            <v>*</v>
          </cell>
          <cell r="CH399">
            <v>1001</v>
          </cell>
          <cell r="CI399">
            <v>863</v>
          </cell>
          <cell r="CJ399">
            <v>804</v>
          </cell>
          <cell r="CK399">
            <v>59</v>
          </cell>
          <cell r="CL399" t="str">
            <v>*</v>
          </cell>
          <cell r="CM399">
            <v>25</v>
          </cell>
          <cell r="CN399" t="str">
            <v>*</v>
          </cell>
          <cell r="CO399">
            <v>7</v>
          </cell>
          <cell r="CP399">
            <v>21</v>
          </cell>
          <cell r="CQ399" t="str">
            <v>*</v>
          </cell>
          <cell r="CR399" t="str">
            <v>*</v>
          </cell>
          <cell r="CS399" t="str">
            <v>*</v>
          </cell>
          <cell r="CT399">
            <v>558</v>
          </cell>
          <cell r="CU399">
            <v>484</v>
          </cell>
          <cell r="CV399">
            <v>408</v>
          </cell>
          <cell r="CW399">
            <v>76</v>
          </cell>
          <cell r="CX399">
            <v>59</v>
          </cell>
          <cell r="CY399">
            <v>52</v>
          </cell>
          <cell r="CZ399">
            <v>7</v>
          </cell>
          <cell r="DA399">
            <v>7</v>
          </cell>
          <cell r="DB399" t="str">
            <v>*</v>
          </cell>
          <cell r="DC399" t="str">
            <v>*</v>
          </cell>
          <cell r="DD399">
            <v>10</v>
          </cell>
          <cell r="DE399" t="str">
            <v>*</v>
          </cell>
          <cell r="DF399">
            <v>946</v>
          </cell>
          <cell r="DG399">
            <v>841</v>
          </cell>
          <cell r="DH399">
            <v>795</v>
          </cell>
          <cell r="DI399">
            <v>46</v>
          </cell>
          <cell r="DJ399" t="str">
            <v>*</v>
          </cell>
          <cell r="DK399">
            <v>24</v>
          </cell>
          <cell r="DL399" t="str">
            <v>*</v>
          </cell>
          <cell r="DM399">
            <v>0</v>
          </cell>
          <cell r="DN399">
            <v>20</v>
          </cell>
          <cell r="DO399">
            <v>4</v>
          </cell>
          <cell r="DP399">
            <v>16</v>
          </cell>
          <cell r="DQ399" t="str">
            <v>*</v>
          </cell>
          <cell r="DR399">
            <v>1374</v>
          </cell>
          <cell r="DS399">
            <v>1206</v>
          </cell>
          <cell r="DT399">
            <v>1140</v>
          </cell>
          <cell r="DU399">
            <v>66</v>
          </cell>
          <cell r="DV399" t="str">
            <v>*</v>
          </cell>
          <cell r="DW399" t="str">
            <v>*</v>
          </cell>
          <cell r="DX399">
            <v>13</v>
          </cell>
          <cell r="DY399">
            <v>7</v>
          </cell>
          <cell r="DZ399">
            <v>33</v>
          </cell>
          <cell r="EA399" t="str">
            <v>*</v>
          </cell>
          <cell r="EB399" t="str">
            <v>*</v>
          </cell>
          <cell r="EC399" t="str">
            <v>*</v>
          </cell>
          <cell r="ED399">
            <v>240</v>
          </cell>
          <cell r="EE399">
            <v>198</v>
          </cell>
          <cell r="EF399">
            <v>136</v>
          </cell>
          <cell r="EG399">
            <v>62</v>
          </cell>
          <cell r="EH399">
            <v>52</v>
          </cell>
          <cell r="EI399" t="str">
            <v>*</v>
          </cell>
          <cell r="EJ399" t="str">
            <v>*</v>
          </cell>
          <cell r="EK399" t="str">
            <v>*</v>
          </cell>
          <cell r="EL399" t="str">
            <v>*</v>
          </cell>
          <cell r="EM399">
            <v>5</v>
          </cell>
          <cell r="EN399" t="str">
            <v>*</v>
          </cell>
          <cell r="EO399" t="str">
            <v>*</v>
          </cell>
          <cell r="EP399">
            <v>239</v>
          </cell>
          <cell r="EQ399">
            <v>221</v>
          </cell>
          <cell r="ER399">
            <v>76</v>
          </cell>
          <cell r="ES399">
            <v>145</v>
          </cell>
          <cell r="ET399">
            <v>124</v>
          </cell>
          <cell r="EU399">
            <v>120</v>
          </cell>
          <cell r="EV399">
            <v>4</v>
          </cell>
          <cell r="EW399" t="str">
            <v>*</v>
          </cell>
          <cell r="EX399" t="str">
            <v>*</v>
          </cell>
          <cell r="EY399" t="str">
            <v>*</v>
          </cell>
          <cell r="EZ399">
            <v>0</v>
          </cell>
          <cell r="FA399" t="str">
            <v>*</v>
          </cell>
          <cell r="FB399">
            <v>1321</v>
          </cell>
          <cell r="FC399">
            <v>1169</v>
          </cell>
          <cell r="FD399">
            <v>870</v>
          </cell>
          <cell r="FE399">
            <v>299</v>
          </cell>
          <cell r="FF399">
            <v>247</v>
          </cell>
          <cell r="FG399">
            <v>230</v>
          </cell>
          <cell r="FH399">
            <v>17</v>
          </cell>
          <cell r="FI399" t="str">
            <v>*</v>
          </cell>
          <cell r="FJ399" t="str">
            <v>*</v>
          </cell>
          <cell r="FK399">
            <v>32</v>
          </cell>
          <cell r="FL399" t="str">
            <v>*</v>
          </cell>
          <cell r="FM399" t="str">
            <v>*</v>
          </cell>
          <cell r="FN399">
            <v>1925</v>
          </cell>
          <cell r="FO399">
            <v>1698</v>
          </cell>
          <cell r="FP399">
            <v>1628</v>
          </cell>
          <cell r="FQ399">
            <v>70</v>
          </cell>
          <cell r="FR399" t="str">
            <v>*</v>
          </cell>
          <cell r="FS399">
            <v>15</v>
          </cell>
          <cell r="FT399" t="str">
            <v>*</v>
          </cell>
          <cell r="FU399" t="str">
            <v>*</v>
          </cell>
          <cell r="FV399">
            <v>45</v>
          </cell>
          <cell r="FW399" t="str">
            <v>*</v>
          </cell>
          <cell r="FX399" t="str">
            <v>*</v>
          </cell>
          <cell r="FY399" t="str">
            <v>*</v>
          </cell>
          <cell r="FZ399">
            <v>111</v>
          </cell>
          <cell r="GA399">
            <v>83</v>
          </cell>
          <cell r="GB399">
            <v>57</v>
          </cell>
          <cell r="GC399">
            <v>26</v>
          </cell>
          <cell r="GD399" t="str">
            <v>*</v>
          </cell>
          <cell r="GE399">
            <v>19</v>
          </cell>
          <cell r="GF399" t="str">
            <v>*</v>
          </cell>
          <cell r="GG399">
            <v>0</v>
          </cell>
          <cell r="GH399" t="str">
            <v>*</v>
          </cell>
          <cell r="GI399" t="str">
            <v>*</v>
          </cell>
          <cell r="GJ399" t="str">
            <v>*</v>
          </cell>
          <cell r="GK399" t="str">
            <v>*</v>
          </cell>
          <cell r="GL399">
            <v>0</v>
          </cell>
          <cell r="GM399">
            <v>0</v>
          </cell>
          <cell r="GN399">
            <v>0</v>
          </cell>
          <cell r="GO399">
            <v>0</v>
          </cell>
          <cell r="GP399">
            <v>0</v>
          </cell>
          <cell r="GQ399">
            <v>0</v>
          </cell>
          <cell r="GR399">
            <v>0</v>
          </cell>
          <cell r="GS399">
            <v>0</v>
          </cell>
          <cell r="GT399">
            <v>0</v>
          </cell>
          <cell r="GU399">
            <v>0</v>
          </cell>
          <cell r="GV399">
            <v>0</v>
          </cell>
          <cell r="GW399">
            <v>0</v>
          </cell>
          <cell r="GX399">
            <v>1507</v>
          </cell>
          <cell r="GY399">
            <v>1341</v>
          </cell>
          <cell r="GZ399">
            <v>1033</v>
          </cell>
          <cell r="HA399">
            <v>308</v>
          </cell>
          <cell r="HB399">
            <v>250</v>
          </cell>
          <cell r="HC399">
            <v>231</v>
          </cell>
          <cell r="HD399">
            <v>19</v>
          </cell>
          <cell r="HE399">
            <v>12</v>
          </cell>
          <cell r="HF399">
            <v>54</v>
          </cell>
          <cell r="HG399">
            <v>33</v>
          </cell>
          <cell r="HH399">
            <v>21</v>
          </cell>
          <cell r="HI399">
            <v>4</v>
          </cell>
          <cell r="HJ399">
            <v>0</v>
          </cell>
          <cell r="HK399">
            <v>0</v>
          </cell>
          <cell r="HL399">
            <v>0</v>
          </cell>
          <cell r="HM399">
            <v>0</v>
          </cell>
          <cell r="HN399">
            <v>0</v>
          </cell>
          <cell r="HO399">
            <v>0</v>
          </cell>
          <cell r="HP399">
            <v>0</v>
          </cell>
          <cell r="HQ399">
            <v>0</v>
          </cell>
          <cell r="HR399">
            <v>0</v>
          </cell>
          <cell r="HS399">
            <v>0</v>
          </cell>
          <cell r="HT399">
            <v>0</v>
          </cell>
          <cell r="HU399">
            <v>0</v>
          </cell>
          <cell r="HV399">
            <v>1236</v>
          </cell>
          <cell r="HW399">
            <v>1063</v>
          </cell>
          <cell r="HX399">
            <v>973</v>
          </cell>
          <cell r="HY399">
            <v>90</v>
          </cell>
          <cell r="HZ399">
            <v>67</v>
          </cell>
          <cell r="IA399">
            <v>58</v>
          </cell>
          <cell r="IB399">
            <v>9</v>
          </cell>
          <cell r="IC399">
            <v>3</v>
          </cell>
          <cell r="ID399" t="str">
            <v>*</v>
          </cell>
          <cell r="IE399" t="str">
            <v>*</v>
          </cell>
          <cell r="IF399">
            <v>12</v>
          </cell>
          <cell r="IG399" t="str">
            <v>*</v>
          </cell>
          <cell r="IH399">
            <v>2121</v>
          </cell>
          <cell r="II399">
            <v>1887</v>
          </cell>
          <cell r="IJ399">
            <v>1582</v>
          </cell>
          <cell r="IK399">
            <v>305</v>
          </cell>
          <cell r="IL399">
            <v>224</v>
          </cell>
          <cell r="IM399">
            <v>206</v>
          </cell>
          <cell r="IN399">
            <v>18</v>
          </cell>
          <cell r="IO399">
            <v>14</v>
          </cell>
          <cell r="IP399">
            <v>77</v>
          </cell>
          <cell r="IQ399">
            <v>27</v>
          </cell>
          <cell r="IR399">
            <v>50</v>
          </cell>
          <cell r="IS399">
            <v>4</v>
          </cell>
        </row>
        <row r="400">
          <cell r="A400" t="str">
            <v>Mansfeld-Südharz</v>
          </cell>
          <cell r="B400">
            <v>6160</v>
          </cell>
          <cell r="C400">
            <v>5142</v>
          </cell>
          <cell r="D400">
            <v>4449</v>
          </cell>
          <cell r="E400">
            <v>693</v>
          </cell>
          <cell r="F400">
            <v>511</v>
          </cell>
          <cell r="G400">
            <v>391</v>
          </cell>
          <cell r="H400">
            <v>118</v>
          </cell>
          <cell r="I400">
            <v>65</v>
          </cell>
          <cell r="J400">
            <v>170</v>
          </cell>
          <cell r="K400">
            <v>51</v>
          </cell>
          <cell r="L400">
            <v>119</v>
          </cell>
          <cell r="M400">
            <v>12</v>
          </cell>
          <cell r="N400">
            <v>3456</v>
          </cell>
          <cell r="O400">
            <v>2903</v>
          </cell>
          <cell r="P400">
            <v>2482</v>
          </cell>
          <cell r="Q400">
            <v>421</v>
          </cell>
          <cell r="R400">
            <v>316</v>
          </cell>
          <cell r="S400">
            <v>256</v>
          </cell>
          <cell r="T400">
            <v>58</v>
          </cell>
          <cell r="U400">
            <v>32</v>
          </cell>
          <cell r="V400">
            <v>100</v>
          </cell>
          <cell r="W400">
            <v>36</v>
          </cell>
          <cell r="X400">
            <v>64</v>
          </cell>
          <cell r="Y400">
            <v>5</v>
          </cell>
          <cell r="Z400">
            <v>2704</v>
          </cell>
          <cell r="AA400">
            <v>2239</v>
          </cell>
          <cell r="AB400">
            <v>1967</v>
          </cell>
          <cell r="AC400">
            <v>272</v>
          </cell>
          <cell r="AD400">
            <v>195</v>
          </cell>
          <cell r="AE400">
            <v>135</v>
          </cell>
          <cell r="AF400">
            <v>60</v>
          </cell>
          <cell r="AG400">
            <v>33</v>
          </cell>
          <cell r="AH400">
            <v>70</v>
          </cell>
          <cell r="AI400">
            <v>15</v>
          </cell>
          <cell r="AJ400">
            <v>55</v>
          </cell>
          <cell r="AK400">
            <v>7</v>
          </cell>
          <cell r="AL400">
            <v>531</v>
          </cell>
          <cell r="AM400">
            <v>463</v>
          </cell>
          <cell r="AN400">
            <v>343</v>
          </cell>
          <cell r="AO400">
            <v>120</v>
          </cell>
          <cell r="AP400">
            <v>95</v>
          </cell>
          <cell r="AQ400">
            <v>81</v>
          </cell>
          <cell r="AR400">
            <v>14</v>
          </cell>
          <cell r="AS400">
            <v>6</v>
          </cell>
          <cell r="AT400">
            <v>22</v>
          </cell>
          <cell r="AU400">
            <v>14</v>
          </cell>
          <cell r="AV400">
            <v>8</v>
          </cell>
          <cell r="AW400">
            <v>3</v>
          </cell>
          <cell r="AX400">
            <v>1220</v>
          </cell>
          <cell r="AY400">
            <v>1053</v>
          </cell>
          <cell r="AZ400">
            <v>899</v>
          </cell>
          <cell r="BA400">
            <v>154</v>
          </cell>
          <cell r="BB400">
            <v>134</v>
          </cell>
          <cell r="BC400">
            <v>112</v>
          </cell>
          <cell r="BD400">
            <v>22</v>
          </cell>
          <cell r="BE400">
            <v>14</v>
          </cell>
          <cell r="BF400" t="str">
            <v>*</v>
          </cell>
          <cell r="BG400">
            <v>8</v>
          </cell>
          <cell r="BH400" t="str">
            <v>*</v>
          </cell>
          <cell r="BI400" t="str">
            <v>*</v>
          </cell>
          <cell r="BJ400">
            <v>1258</v>
          </cell>
          <cell r="BK400">
            <v>1071</v>
          </cell>
          <cell r="BL400">
            <v>925</v>
          </cell>
          <cell r="BM400">
            <v>146</v>
          </cell>
          <cell r="BN400">
            <v>126</v>
          </cell>
          <cell r="BO400">
            <v>101</v>
          </cell>
          <cell r="BP400">
            <v>24</v>
          </cell>
          <cell r="BQ400">
            <v>16</v>
          </cell>
          <cell r="BR400" t="str">
            <v>*</v>
          </cell>
          <cell r="BS400">
            <v>12</v>
          </cell>
          <cell r="BT400" t="str">
            <v>*</v>
          </cell>
          <cell r="BU400" t="str">
            <v>*</v>
          </cell>
          <cell r="BV400">
            <v>1396</v>
          </cell>
          <cell r="BW400">
            <v>1159</v>
          </cell>
          <cell r="BX400">
            <v>1026</v>
          </cell>
          <cell r="BY400">
            <v>133</v>
          </cell>
          <cell r="BZ400" t="str">
            <v>*</v>
          </cell>
          <cell r="CA400" t="str">
            <v>*</v>
          </cell>
          <cell r="CB400">
            <v>21</v>
          </cell>
          <cell r="CC400">
            <v>8</v>
          </cell>
          <cell r="CD400">
            <v>42</v>
          </cell>
          <cell r="CE400">
            <v>10</v>
          </cell>
          <cell r="CF400">
            <v>32</v>
          </cell>
          <cell r="CG400" t="str">
            <v>*</v>
          </cell>
          <cell r="CH400">
            <v>1755</v>
          </cell>
          <cell r="CI400">
            <v>1396</v>
          </cell>
          <cell r="CJ400">
            <v>1256</v>
          </cell>
          <cell r="CK400">
            <v>140</v>
          </cell>
          <cell r="CL400" t="str">
            <v>*</v>
          </cell>
          <cell r="CM400" t="str">
            <v>*</v>
          </cell>
          <cell r="CN400">
            <v>37</v>
          </cell>
          <cell r="CO400">
            <v>21</v>
          </cell>
          <cell r="CP400">
            <v>72</v>
          </cell>
          <cell r="CQ400">
            <v>7</v>
          </cell>
          <cell r="CR400">
            <v>65</v>
          </cell>
          <cell r="CS400" t="str">
            <v>*</v>
          </cell>
          <cell r="CT400">
            <v>975</v>
          </cell>
          <cell r="CU400">
            <v>806</v>
          </cell>
          <cell r="CV400">
            <v>662</v>
          </cell>
          <cell r="CW400">
            <v>144</v>
          </cell>
          <cell r="CX400">
            <v>120</v>
          </cell>
          <cell r="CY400">
            <v>100</v>
          </cell>
          <cell r="CZ400">
            <v>20</v>
          </cell>
          <cell r="DA400">
            <v>10</v>
          </cell>
          <cell r="DB400" t="str">
            <v>*</v>
          </cell>
          <cell r="DC400">
            <v>12</v>
          </cell>
          <cell r="DD400" t="str">
            <v>*</v>
          </cell>
          <cell r="DE400" t="str">
            <v>*</v>
          </cell>
          <cell r="DF400">
            <v>1851</v>
          </cell>
          <cell r="DG400">
            <v>1551</v>
          </cell>
          <cell r="DH400">
            <v>1431</v>
          </cell>
          <cell r="DI400">
            <v>120</v>
          </cell>
          <cell r="DJ400">
            <v>80</v>
          </cell>
          <cell r="DK400">
            <v>47</v>
          </cell>
          <cell r="DL400">
            <v>31</v>
          </cell>
          <cell r="DM400">
            <v>16</v>
          </cell>
          <cell r="DN400" t="str">
            <v>*</v>
          </cell>
          <cell r="DO400" t="str">
            <v>*</v>
          </cell>
          <cell r="DP400">
            <v>34</v>
          </cell>
          <cell r="DQ400" t="str">
            <v>*</v>
          </cell>
          <cell r="DR400">
            <v>2686</v>
          </cell>
          <cell r="DS400">
            <v>2247</v>
          </cell>
          <cell r="DT400">
            <v>2079</v>
          </cell>
          <cell r="DU400">
            <v>168</v>
          </cell>
          <cell r="DV400">
            <v>90</v>
          </cell>
          <cell r="DW400">
            <v>46</v>
          </cell>
          <cell r="DX400">
            <v>44</v>
          </cell>
          <cell r="DY400">
            <v>25</v>
          </cell>
          <cell r="DZ400" t="str">
            <v>*</v>
          </cell>
          <cell r="EA400" t="str">
            <v>*</v>
          </cell>
          <cell r="EB400">
            <v>68</v>
          </cell>
          <cell r="EC400" t="str">
            <v>*</v>
          </cell>
          <cell r="ED400">
            <v>395</v>
          </cell>
          <cell r="EE400">
            <v>319</v>
          </cell>
          <cell r="EF400">
            <v>245</v>
          </cell>
          <cell r="EG400">
            <v>74</v>
          </cell>
          <cell r="EH400">
            <v>65</v>
          </cell>
          <cell r="EI400">
            <v>47</v>
          </cell>
          <cell r="EJ400">
            <v>18</v>
          </cell>
          <cell r="EK400">
            <v>13</v>
          </cell>
          <cell r="EL400" t="str">
            <v>*</v>
          </cell>
          <cell r="EM400" t="str">
            <v>*</v>
          </cell>
          <cell r="EN400">
            <v>4</v>
          </cell>
          <cell r="EO400" t="str">
            <v>*</v>
          </cell>
          <cell r="EP400">
            <v>252</v>
          </cell>
          <cell r="EQ400">
            <v>219</v>
          </cell>
          <cell r="ER400">
            <v>32</v>
          </cell>
          <cell r="ES400">
            <v>187</v>
          </cell>
          <cell r="ET400">
            <v>156</v>
          </cell>
          <cell r="EU400">
            <v>151</v>
          </cell>
          <cell r="EV400">
            <v>5</v>
          </cell>
          <cell r="EW400" t="str">
            <v>*</v>
          </cell>
          <cell r="EX400">
            <v>25</v>
          </cell>
          <cell r="EY400" t="str">
            <v>*</v>
          </cell>
          <cell r="EZ400" t="str">
            <v>*</v>
          </cell>
          <cell r="FA400">
            <v>6</v>
          </cell>
          <cell r="FB400">
            <v>2202</v>
          </cell>
          <cell r="FC400">
            <v>1852</v>
          </cell>
          <cell r="FD400">
            <v>1360</v>
          </cell>
          <cell r="FE400">
            <v>492</v>
          </cell>
          <cell r="FF400">
            <v>409</v>
          </cell>
          <cell r="FG400">
            <v>348</v>
          </cell>
          <cell r="FH400">
            <v>59</v>
          </cell>
          <cell r="FI400">
            <v>39</v>
          </cell>
          <cell r="FJ400" t="str">
            <v>*</v>
          </cell>
          <cell r="FK400">
            <v>43</v>
          </cell>
          <cell r="FL400" t="str">
            <v>*</v>
          </cell>
          <cell r="FM400" t="str">
            <v>*</v>
          </cell>
          <cell r="FN400">
            <v>3768</v>
          </cell>
          <cell r="FO400">
            <v>3142</v>
          </cell>
          <cell r="FP400">
            <v>2969</v>
          </cell>
          <cell r="FQ400">
            <v>173</v>
          </cell>
          <cell r="FR400" t="str">
            <v>*</v>
          </cell>
          <cell r="FS400" t="str">
            <v>*</v>
          </cell>
          <cell r="FT400">
            <v>52</v>
          </cell>
          <cell r="FU400">
            <v>20</v>
          </cell>
          <cell r="FV400">
            <v>93</v>
          </cell>
          <cell r="FW400" t="str">
            <v>*</v>
          </cell>
          <cell r="FX400" t="str">
            <v>*</v>
          </cell>
          <cell r="FY400" t="str">
            <v>*</v>
          </cell>
          <cell r="FZ400">
            <v>190</v>
          </cell>
          <cell r="GA400">
            <v>148</v>
          </cell>
          <cell r="GB400">
            <v>120</v>
          </cell>
          <cell r="GC400">
            <v>28</v>
          </cell>
          <cell r="GD400" t="str">
            <v>*</v>
          </cell>
          <cell r="GE400" t="str">
            <v>*</v>
          </cell>
          <cell r="GF400">
            <v>7</v>
          </cell>
          <cell r="GG400">
            <v>6</v>
          </cell>
          <cell r="GH400" t="str">
            <v>*</v>
          </cell>
          <cell r="GI400" t="str">
            <v>*</v>
          </cell>
          <cell r="GJ400">
            <v>3</v>
          </cell>
          <cell r="GK400">
            <v>0</v>
          </cell>
          <cell r="GL400">
            <v>0</v>
          </cell>
          <cell r="GM400">
            <v>0</v>
          </cell>
          <cell r="GN400">
            <v>0</v>
          </cell>
          <cell r="GO400">
            <v>0</v>
          </cell>
          <cell r="GP400">
            <v>0</v>
          </cell>
          <cell r="GQ400">
            <v>0</v>
          </cell>
          <cell r="GR400">
            <v>0</v>
          </cell>
          <cell r="GS400">
            <v>0</v>
          </cell>
          <cell r="GT400">
            <v>0</v>
          </cell>
          <cell r="GU400">
            <v>0</v>
          </cell>
          <cell r="GV400">
            <v>0</v>
          </cell>
          <cell r="GW400">
            <v>0</v>
          </cell>
          <cell r="GX400">
            <v>2648</v>
          </cell>
          <cell r="GY400">
            <v>2225</v>
          </cell>
          <cell r="GZ400">
            <v>1720</v>
          </cell>
          <cell r="HA400">
            <v>505</v>
          </cell>
          <cell r="HB400">
            <v>414</v>
          </cell>
          <cell r="HC400">
            <v>350</v>
          </cell>
          <cell r="HD400">
            <v>62</v>
          </cell>
          <cell r="HE400">
            <v>39</v>
          </cell>
          <cell r="HF400">
            <v>80</v>
          </cell>
          <cell r="HG400">
            <v>43</v>
          </cell>
          <cell r="HH400">
            <v>37</v>
          </cell>
          <cell r="HI400">
            <v>11</v>
          </cell>
          <cell r="HJ400">
            <v>0</v>
          </cell>
          <cell r="HK400">
            <v>0</v>
          </cell>
          <cell r="HL400">
            <v>0</v>
          </cell>
          <cell r="HM400">
            <v>0</v>
          </cell>
          <cell r="HN400">
            <v>0</v>
          </cell>
          <cell r="HO400">
            <v>0</v>
          </cell>
          <cell r="HP400">
            <v>0</v>
          </cell>
          <cell r="HQ400">
            <v>0</v>
          </cell>
          <cell r="HR400">
            <v>0</v>
          </cell>
          <cell r="HS400">
            <v>0</v>
          </cell>
          <cell r="HT400">
            <v>0</v>
          </cell>
          <cell r="HU400">
            <v>0</v>
          </cell>
          <cell r="HV400">
            <v>1894</v>
          </cell>
          <cell r="HW400">
            <v>1583</v>
          </cell>
          <cell r="HX400">
            <v>1474</v>
          </cell>
          <cell r="HY400">
            <v>109</v>
          </cell>
          <cell r="HZ400">
            <v>70</v>
          </cell>
          <cell r="IA400">
            <v>42</v>
          </cell>
          <cell r="IB400">
            <v>28</v>
          </cell>
          <cell r="IC400">
            <v>9</v>
          </cell>
          <cell r="ID400" t="str">
            <v>*</v>
          </cell>
          <cell r="IE400" t="str">
            <v>*</v>
          </cell>
          <cell r="IF400">
            <v>28</v>
          </cell>
          <cell r="IG400" t="str">
            <v>*</v>
          </cell>
          <cell r="IH400">
            <v>4266</v>
          </cell>
          <cell r="II400">
            <v>3559</v>
          </cell>
          <cell r="IJ400">
            <v>2975</v>
          </cell>
          <cell r="IK400">
            <v>584</v>
          </cell>
          <cell r="IL400">
            <v>441</v>
          </cell>
          <cell r="IM400">
            <v>349</v>
          </cell>
          <cell r="IN400">
            <v>90</v>
          </cell>
          <cell r="IO400">
            <v>56</v>
          </cell>
          <cell r="IP400">
            <v>132</v>
          </cell>
          <cell r="IQ400">
            <v>41</v>
          </cell>
          <cell r="IR400">
            <v>91</v>
          </cell>
          <cell r="IS400">
            <v>11</v>
          </cell>
        </row>
        <row r="401">
          <cell r="A401" t="str">
            <v>Saalekreis</v>
          </cell>
          <cell r="B401">
            <v>5778</v>
          </cell>
          <cell r="C401">
            <v>4662</v>
          </cell>
          <cell r="D401">
            <v>3996</v>
          </cell>
          <cell r="E401">
            <v>666</v>
          </cell>
          <cell r="F401">
            <v>580</v>
          </cell>
          <cell r="G401">
            <v>465</v>
          </cell>
          <cell r="H401">
            <v>115</v>
          </cell>
          <cell r="I401">
            <v>53</v>
          </cell>
          <cell r="J401">
            <v>73</v>
          </cell>
          <cell r="K401">
            <v>16</v>
          </cell>
          <cell r="L401">
            <v>57</v>
          </cell>
          <cell r="M401">
            <v>13</v>
          </cell>
          <cell r="N401">
            <v>3232</v>
          </cell>
          <cell r="O401">
            <v>2596</v>
          </cell>
          <cell r="P401">
            <v>2224</v>
          </cell>
          <cell r="Q401">
            <v>372</v>
          </cell>
          <cell r="R401">
            <v>326</v>
          </cell>
          <cell r="S401">
            <v>265</v>
          </cell>
          <cell r="T401">
            <v>61</v>
          </cell>
          <cell r="U401">
            <v>30</v>
          </cell>
          <cell r="V401">
            <v>38</v>
          </cell>
          <cell r="W401">
            <v>9</v>
          </cell>
          <cell r="X401">
            <v>29</v>
          </cell>
          <cell r="Y401">
            <v>8</v>
          </cell>
          <cell r="Z401">
            <v>2546</v>
          </cell>
          <cell r="AA401">
            <v>2066</v>
          </cell>
          <cell r="AB401">
            <v>1772</v>
          </cell>
          <cell r="AC401">
            <v>294</v>
          </cell>
          <cell r="AD401">
            <v>254</v>
          </cell>
          <cell r="AE401">
            <v>200</v>
          </cell>
          <cell r="AF401">
            <v>54</v>
          </cell>
          <cell r="AG401">
            <v>23</v>
          </cell>
          <cell r="AH401">
            <v>35</v>
          </cell>
          <cell r="AI401">
            <v>7</v>
          </cell>
          <cell r="AJ401">
            <v>28</v>
          </cell>
          <cell r="AK401">
            <v>5</v>
          </cell>
          <cell r="AL401">
            <v>494</v>
          </cell>
          <cell r="AM401">
            <v>393</v>
          </cell>
          <cell r="AN401">
            <v>297</v>
          </cell>
          <cell r="AO401">
            <v>96</v>
          </cell>
          <cell r="AP401">
            <v>83</v>
          </cell>
          <cell r="AQ401">
            <v>76</v>
          </cell>
          <cell r="AR401">
            <v>7</v>
          </cell>
          <cell r="AS401">
            <v>3</v>
          </cell>
          <cell r="AT401">
            <v>13</v>
          </cell>
          <cell r="AU401">
            <v>3</v>
          </cell>
          <cell r="AV401">
            <v>10</v>
          </cell>
          <cell r="AW401">
            <v>0</v>
          </cell>
          <cell r="AX401">
            <v>1205</v>
          </cell>
          <cell r="AY401">
            <v>1020</v>
          </cell>
          <cell r="AZ401">
            <v>869</v>
          </cell>
          <cell r="BA401">
            <v>151</v>
          </cell>
          <cell r="BB401">
            <v>143</v>
          </cell>
          <cell r="BC401">
            <v>117</v>
          </cell>
          <cell r="BD401">
            <v>26</v>
          </cell>
          <cell r="BE401">
            <v>13</v>
          </cell>
          <cell r="BF401" t="str">
            <v>*</v>
          </cell>
          <cell r="BG401" t="str">
            <v>*</v>
          </cell>
          <cell r="BH401">
            <v>4</v>
          </cell>
          <cell r="BI401" t="str">
            <v>*</v>
          </cell>
          <cell r="BJ401">
            <v>1279</v>
          </cell>
          <cell r="BK401">
            <v>1047</v>
          </cell>
          <cell r="BL401">
            <v>866</v>
          </cell>
          <cell r="BM401">
            <v>181</v>
          </cell>
          <cell r="BN401">
            <v>162</v>
          </cell>
          <cell r="BO401">
            <v>137</v>
          </cell>
          <cell r="BP401">
            <v>25</v>
          </cell>
          <cell r="BQ401">
            <v>9</v>
          </cell>
          <cell r="BR401">
            <v>14</v>
          </cell>
          <cell r="BS401">
            <v>3</v>
          </cell>
          <cell r="BT401">
            <v>11</v>
          </cell>
          <cell r="BU401">
            <v>5</v>
          </cell>
          <cell r="BV401">
            <v>1286</v>
          </cell>
          <cell r="BW401">
            <v>1041</v>
          </cell>
          <cell r="BX401">
            <v>896</v>
          </cell>
          <cell r="BY401">
            <v>145</v>
          </cell>
          <cell r="BZ401">
            <v>124</v>
          </cell>
          <cell r="CA401">
            <v>102</v>
          </cell>
          <cell r="CB401">
            <v>22</v>
          </cell>
          <cell r="CC401">
            <v>10</v>
          </cell>
          <cell r="CD401">
            <v>16</v>
          </cell>
          <cell r="CE401">
            <v>4</v>
          </cell>
          <cell r="CF401">
            <v>12</v>
          </cell>
          <cell r="CG401">
            <v>5</v>
          </cell>
          <cell r="CH401">
            <v>1514</v>
          </cell>
          <cell r="CI401">
            <v>1161</v>
          </cell>
          <cell r="CJ401">
            <v>1068</v>
          </cell>
          <cell r="CK401">
            <v>93</v>
          </cell>
          <cell r="CL401">
            <v>68</v>
          </cell>
          <cell r="CM401">
            <v>33</v>
          </cell>
          <cell r="CN401">
            <v>35</v>
          </cell>
          <cell r="CO401">
            <v>18</v>
          </cell>
          <cell r="CP401" t="str">
            <v>*</v>
          </cell>
          <cell r="CQ401" t="str">
            <v>*</v>
          </cell>
          <cell r="CR401">
            <v>20</v>
          </cell>
          <cell r="CS401" t="str">
            <v>*</v>
          </cell>
          <cell r="CT401">
            <v>1157</v>
          </cell>
          <cell r="CU401">
            <v>986</v>
          </cell>
          <cell r="CV401">
            <v>616</v>
          </cell>
          <cell r="CW401">
            <v>370</v>
          </cell>
          <cell r="CX401">
            <v>347</v>
          </cell>
          <cell r="CY401">
            <v>310</v>
          </cell>
          <cell r="CZ401">
            <v>37</v>
          </cell>
          <cell r="DA401">
            <v>20</v>
          </cell>
          <cell r="DB401">
            <v>14</v>
          </cell>
          <cell r="DC401">
            <v>6</v>
          </cell>
          <cell r="DD401">
            <v>8</v>
          </cell>
          <cell r="DE401">
            <v>9</v>
          </cell>
          <cell r="DF401">
            <v>1457</v>
          </cell>
          <cell r="DG401">
            <v>1199</v>
          </cell>
          <cell r="DH401">
            <v>1121</v>
          </cell>
          <cell r="DI401">
            <v>78</v>
          </cell>
          <cell r="DJ401">
            <v>58</v>
          </cell>
          <cell r="DK401">
            <v>32</v>
          </cell>
          <cell r="DL401">
            <v>26</v>
          </cell>
          <cell r="DM401">
            <v>12</v>
          </cell>
          <cell r="DN401">
            <v>20</v>
          </cell>
          <cell r="DO401">
            <v>4</v>
          </cell>
          <cell r="DP401">
            <v>16</v>
          </cell>
          <cell r="DQ401">
            <v>0</v>
          </cell>
          <cell r="DR401">
            <v>2408</v>
          </cell>
          <cell r="DS401">
            <v>1890</v>
          </cell>
          <cell r="DT401">
            <v>1796</v>
          </cell>
          <cell r="DU401">
            <v>94</v>
          </cell>
          <cell r="DV401">
            <v>68</v>
          </cell>
          <cell r="DW401">
            <v>39</v>
          </cell>
          <cell r="DX401">
            <v>29</v>
          </cell>
          <cell r="DY401">
            <v>16</v>
          </cell>
          <cell r="DZ401" t="str">
            <v>*</v>
          </cell>
          <cell r="EA401" t="str">
            <v>*</v>
          </cell>
          <cell r="EB401">
            <v>24</v>
          </cell>
          <cell r="EC401" t="str">
            <v>*</v>
          </cell>
          <cell r="ED401">
            <v>440</v>
          </cell>
          <cell r="EE401">
            <v>327</v>
          </cell>
          <cell r="EF401">
            <v>269</v>
          </cell>
          <cell r="EG401">
            <v>58</v>
          </cell>
          <cell r="EH401">
            <v>48</v>
          </cell>
          <cell r="EI401">
            <v>38</v>
          </cell>
          <cell r="EJ401">
            <v>10</v>
          </cell>
          <cell r="EK401">
            <v>5</v>
          </cell>
          <cell r="EL401" t="str">
            <v>*</v>
          </cell>
          <cell r="EM401" t="str">
            <v>*</v>
          </cell>
          <cell r="EN401">
            <v>6</v>
          </cell>
          <cell r="EO401" t="str">
            <v>*</v>
          </cell>
          <cell r="EP401">
            <v>316</v>
          </cell>
          <cell r="EQ401">
            <v>260</v>
          </cell>
          <cell r="ER401">
            <v>194</v>
          </cell>
          <cell r="ES401">
            <v>66</v>
          </cell>
          <cell r="ET401">
            <v>59</v>
          </cell>
          <cell r="EU401">
            <v>46</v>
          </cell>
          <cell r="EV401">
            <v>13</v>
          </cell>
          <cell r="EW401">
            <v>0</v>
          </cell>
          <cell r="EX401" t="str">
            <v>*</v>
          </cell>
          <cell r="EY401" t="str">
            <v>*</v>
          </cell>
          <cell r="EZ401">
            <v>3</v>
          </cell>
          <cell r="FA401" t="str">
            <v>*</v>
          </cell>
          <cell r="FB401">
            <v>2088</v>
          </cell>
          <cell r="FC401">
            <v>1774</v>
          </cell>
          <cell r="FD401">
            <v>1243</v>
          </cell>
          <cell r="FE401">
            <v>531</v>
          </cell>
          <cell r="FF401">
            <v>490</v>
          </cell>
          <cell r="FG401">
            <v>416</v>
          </cell>
          <cell r="FH401">
            <v>74</v>
          </cell>
          <cell r="FI401">
            <v>36</v>
          </cell>
          <cell r="FJ401" t="str">
            <v>*</v>
          </cell>
          <cell r="FK401" t="str">
            <v>*</v>
          </cell>
          <cell r="FL401">
            <v>18</v>
          </cell>
          <cell r="FM401" t="str">
            <v>*</v>
          </cell>
          <cell r="FN401">
            <v>3351</v>
          </cell>
          <cell r="FO401">
            <v>2623</v>
          </cell>
          <cell r="FP401">
            <v>2531</v>
          </cell>
          <cell r="FQ401">
            <v>92</v>
          </cell>
          <cell r="FR401">
            <v>56</v>
          </cell>
          <cell r="FS401">
            <v>24</v>
          </cell>
          <cell r="FT401">
            <v>32</v>
          </cell>
          <cell r="FU401">
            <v>13</v>
          </cell>
          <cell r="FV401">
            <v>36</v>
          </cell>
          <cell r="FW401">
            <v>3</v>
          </cell>
          <cell r="FX401">
            <v>33</v>
          </cell>
          <cell r="FY401">
            <v>0</v>
          </cell>
          <cell r="FZ401">
            <v>245</v>
          </cell>
          <cell r="GA401">
            <v>181</v>
          </cell>
          <cell r="GB401">
            <v>157</v>
          </cell>
          <cell r="GC401">
            <v>24</v>
          </cell>
          <cell r="GD401">
            <v>17</v>
          </cell>
          <cell r="GE401">
            <v>11</v>
          </cell>
          <cell r="GF401">
            <v>6</v>
          </cell>
          <cell r="GG401">
            <v>4</v>
          </cell>
          <cell r="GH401" t="str">
            <v>*</v>
          </cell>
          <cell r="GI401" t="str">
            <v>*</v>
          </cell>
          <cell r="GJ401">
            <v>5</v>
          </cell>
          <cell r="GK401" t="str">
            <v>*</v>
          </cell>
          <cell r="GL401">
            <v>94</v>
          </cell>
          <cell r="GM401">
            <v>84</v>
          </cell>
          <cell r="GN401">
            <v>65</v>
          </cell>
          <cell r="GO401">
            <v>19</v>
          </cell>
          <cell r="GP401" t="str">
            <v>*</v>
          </cell>
          <cell r="GQ401">
            <v>14</v>
          </cell>
          <cell r="GR401" t="str">
            <v>*</v>
          </cell>
          <cell r="GS401">
            <v>0</v>
          </cell>
          <cell r="GT401" t="str">
            <v>*</v>
          </cell>
          <cell r="GU401" t="str">
            <v>*</v>
          </cell>
          <cell r="GV401" t="str">
            <v>*</v>
          </cell>
          <cell r="GW401">
            <v>0</v>
          </cell>
          <cell r="GX401">
            <v>3702</v>
          </cell>
          <cell r="GY401">
            <v>3080</v>
          </cell>
          <cell r="GZ401">
            <v>2511</v>
          </cell>
          <cell r="HA401">
            <v>569</v>
          </cell>
          <cell r="HB401">
            <v>510</v>
          </cell>
          <cell r="HC401">
            <v>421</v>
          </cell>
          <cell r="HD401">
            <v>89</v>
          </cell>
          <cell r="HE401">
            <v>44</v>
          </cell>
          <cell r="HF401">
            <v>46</v>
          </cell>
          <cell r="HG401">
            <v>11</v>
          </cell>
          <cell r="HH401">
            <v>35</v>
          </cell>
          <cell r="HI401">
            <v>13</v>
          </cell>
          <cell r="HJ401">
            <v>94</v>
          </cell>
          <cell r="HK401">
            <v>84</v>
          </cell>
          <cell r="HL401">
            <v>65</v>
          </cell>
          <cell r="HM401">
            <v>19</v>
          </cell>
          <cell r="HN401" t="str">
            <v>*</v>
          </cell>
          <cell r="HO401">
            <v>14</v>
          </cell>
          <cell r="HP401" t="str">
            <v>*</v>
          </cell>
          <cell r="HQ401">
            <v>0</v>
          </cell>
          <cell r="HR401" t="str">
            <v>*</v>
          </cell>
          <cell r="HS401" t="str">
            <v>*</v>
          </cell>
          <cell r="HT401" t="str">
            <v>*</v>
          </cell>
          <cell r="HU401">
            <v>0</v>
          </cell>
          <cell r="HV401">
            <v>1854</v>
          </cell>
          <cell r="HW401">
            <v>1390</v>
          </cell>
          <cell r="HX401">
            <v>1255</v>
          </cell>
          <cell r="HY401">
            <v>135</v>
          </cell>
          <cell r="HZ401">
            <v>108</v>
          </cell>
          <cell r="IA401">
            <v>69</v>
          </cell>
          <cell r="IB401">
            <v>39</v>
          </cell>
          <cell r="IC401">
            <v>10</v>
          </cell>
          <cell r="ID401" t="str">
            <v>*</v>
          </cell>
          <cell r="IE401" t="str">
            <v>*</v>
          </cell>
          <cell r="IF401">
            <v>21</v>
          </cell>
          <cell r="IG401" t="str">
            <v>*</v>
          </cell>
          <cell r="IH401">
            <v>3924</v>
          </cell>
          <cell r="II401">
            <v>3272</v>
          </cell>
          <cell r="IJ401">
            <v>2741</v>
          </cell>
          <cell r="IK401">
            <v>531</v>
          </cell>
          <cell r="IL401">
            <v>472</v>
          </cell>
          <cell r="IM401">
            <v>396</v>
          </cell>
          <cell r="IN401">
            <v>76</v>
          </cell>
          <cell r="IO401">
            <v>43</v>
          </cell>
          <cell r="IP401">
            <v>47</v>
          </cell>
          <cell r="IQ401">
            <v>11</v>
          </cell>
          <cell r="IR401">
            <v>36</v>
          </cell>
          <cell r="IS401">
            <v>12</v>
          </cell>
        </row>
        <row r="402">
          <cell r="A402" t="str">
            <v>Salzlandkreis</v>
          </cell>
          <cell r="B402">
            <v>7659</v>
          </cell>
          <cell r="C402">
            <v>7294</v>
          </cell>
          <cell r="D402">
            <v>6661</v>
          </cell>
          <cell r="E402">
            <v>633</v>
          </cell>
          <cell r="F402">
            <v>563</v>
          </cell>
          <cell r="G402">
            <v>433</v>
          </cell>
          <cell r="H402">
            <v>128</v>
          </cell>
          <cell r="I402">
            <v>91</v>
          </cell>
          <cell r="J402">
            <v>65</v>
          </cell>
          <cell r="K402">
            <v>15</v>
          </cell>
          <cell r="L402">
            <v>50</v>
          </cell>
          <cell r="M402">
            <v>5</v>
          </cell>
          <cell r="N402">
            <v>4316</v>
          </cell>
          <cell r="O402">
            <v>4118</v>
          </cell>
          <cell r="P402">
            <v>3773</v>
          </cell>
          <cell r="Q402">
            <v>345</v>
          </cell>
          <cell r="R402">
            <v>314</v>
          </cell>
          <cell r="S402">
            <v>239</v>
          </cell>
          <cell r="T402">
            <v>73</v>
          </cell>
          <cell r="U402">
            <v>47</v>
          </cell>
          <cell r="V402" t="str">
            <v>*</v>
          </cell>
          <cell r="W402" t="str">
            <v>*</v>
          </cell>
          <cell r="X402">
            <v>22</v>
          </cell>
          <cell r="Y402" t="str">
            <v>*</v>
          </cell>
          <cell r="Z402">
            <v>3343</v>
          </cell>
          <cell r="AA402">
            <v>3176</v>
          </cell>
          <cell r="AB402">
            <v>2888</v>
          </cell>
          <cell r="AC402">
            <v>288</v>
          </cell>
          <cell r="AD402">
            <v>249</v>
          </cell>
          <cell r="AE402">
            <v>194</v>
          </cell>
          <cell r="AF402">
            <v>55</v>
          </cell>
          <cell r="AG402">
            <v>44</v>
          </cell>
          <cell r="AH402" t="str">
            <v>*</v>
          </cell>
          <cell r="AI402" t="str">
            <v>*</v>
          </cell>
          <cell r="AJ402">
            <v>28</v>
          </cell>
          <cell r="AK402" t="str">
            <v>*</v>
          </cell>
          <cell r="AL402">
            <v>455</v>
          </cell>
          <cell r="AM402">
            <v>424</v>
          </cell>
          <cell r="AN402">
            <v>372</v>
          </cell>
          <cell r="AO402">
            <v>52</v>
          </cell>
          <cell r="AP402">
            <v>41</v>
          </cell>
          <cell r="AQ402">
            <v>34</v>
          </cell>
          <cell r="AR402">
            <v>7</v>
          </cell>
          <cell r="AS402">
            <v>3</v>
          </cell>
          <cell r="AT402">
            <v>11</v>
          </cell>
          <cell r="AU402">
            <v>3</v>
          </cell>
          <cell r="AV402">
            <v>8</v>
          </cell>
          <cell r="AW402">
            <v>0</v>
          </cell>
          <cell r="AX402">
            <v>1316</v>
          </cell>
          <cell r="AY402">
            <v>1252</v>
          </cell>
          <cell r="AZ402">
            <v>1112</v>
          </cell>
          <cell r="BA402">
            <v>140</v>
          </cell>
          <cell r="BB402">
            <v>125</v>
          </cell>
          <cell r="BC402">
            <v>105</v>
          </cell>
          <cell r="BD402">
            <v>20</v>
          </cell>
          <cell r="BE402">
            <v>15</v>
          </cell>
          <cell r="BF402" t="str">
            <v>*</v>
          </cell>
          <cell r="BG402" t="str">
            <v>*</v>
          </cell>
          <cell r="BH402">
            <v>11</v>
          </cell>
          <cell r="BI402" t="str">
            <v>*</v>
          </cell>
          <cell r="BJ402">
            <v>1878</v>
          </cell>
          <cell r="BK402">
            <v>1805</v>
          </cell>
          <cell r="BL402">
            <v>1612</v>
          </cell>
          <cell r="BM402">
            <v>193</v>
          </cell>
          <cell r="BN402">
            <v>177</v>
          </cell>
          <cell r="BO402">
            <v>146</v>
          </cell>
          <cell r="BP402">
            <v>29</v>
          </cell>
          <cell r="BQ402">
            <v>19</v>
          </cell>
          <cell r="BR402" t="str">
            <v>*</v>
          </cell>
          <cell r="BS402" t="str">
            <v>*</v>
          </cell>
          <cell r="BT402">
            <v>7</v>
          </cell>
          <cell r="BU402" t="str">
            <v>*</v>
          </cell>
          <cell r="BV402">
            <v>1967</v>
          </cell>
          <cell r="BW402">
            <v>1899</v>
          </cell>
          <cell r="BX402">
            <v>1738</v>
          </cell>
          <cell r="BY402">
            <v>161</v>
          </cell>
          <cell r="BZ402">
            <v>154</v>
          </cell>
          <cell r="CA402">
            <v>114</v>
          </cell>
          <cell r="CB402">
            <v>40</v>
          </cell>
          <cell r="CC402">
            <v>28</v>
          </cell>
          <cell r="CD402">
            <v>7</v>
          </cell>
          <cell r="CE402" t="str">
            <v>*</v>
          </cell>
          <cell r="CF402" t="str">
            <v>*</v>
          </cell>
          <cell r="CG402">
            <v>0</v>
          </cell>
          <cell r="CH402">
            <v>2043</v>
          </cell>
          <cell r="CI402">
            <v>1914</v>
          </cell>
          <cell r="CJ402">
            <v>1827</v>
          </cell>
          <cell r="CK402">
            <v>87</v>
          </cell>
          <cell r="CL402">
            <v>66</v>
          </cell>
          <cell r="CM402">
            <v>34</v>
          </cell>
          <cell r="CN402">
            <v>32</v>
          </cell>
          <cell r="CO402">
            <v>26</v>
          </cell>
          <cell r="CP402">
            <v>21</v>
          </cell>
          <cell r="CQ402" t="str">
            <v>*</v>
          </cell>
          <cell r="CR402" t="str">
            <v>*</v>
          </cell>
          <cell r="CS402">
            <v>0</v>
          </cell>
          <cell r="CT402">
            <v>1673</v>
          </cell>
          <cell r="CU402">
            <v>1627</v>
          </cell>
          <cell r="CV402">
            <v>1319</v>
          </cell>
          <cell r="CW402">
            <v>308</v>
          </cell>
          <cell r="CX402">
            <v>292</v>
          </cell>
          <cell r="CY402">
            <v>269</v>
          </cell>
          <cell r="CZ402">
            <v>22</v>
          </cell>
          <cell r="DA402">
            <v>12</v>
          </cell>
          <cell r="DB402">
            <v>13</v>
          </cell>
          <cell r="DC402">
            <v>5</v>
          </cell>
          <cell r="DD402">
            <v>8</v>
          </cell>
          <cell r="DE402">
            <v>3</v>
          </cell>
          <cell r="DF402">
            <v>2141</v>
          </cell>
          <cell r="DG402">
            <v>2079</v>
          </cell>
          <cell r="DH402">
            <v>1962</v>
          </cell>
          <cell r="DI402">
            <v>117</v>
          </cell>
          <cell r="DJ402">
            <v>96</v>
          </cell>
          <cell r="DK402">
            <v>55</v>
          </cell>
          <cell r="DL402">
            <v>41</v>
          </cell>
          <cell r="DM402">
            <v>33</v>
          </cell>
          <cell r="DN402">
            <v>21</v>
          </cell>
          <cell r="DO402">
            <v>3</v>
          </cell>
          <cell r="DP402">
            <v>18</v>
          </cell>
          <cell r="DQ402">
            <v>0</v>
          </cell>
          <cell r="DR402">
            <v>3319</v>
          </cell>
          <cell r="DS402">
            <v>3132</v>
          </cell>
          <cell r="DT402">
            <v>3020</v>
          </cell>
          <cell r="DU402">
            <v>112</v>
          </cell>
          <cell r="DV402">
            <v>87</v>
          </cell>
          <cell r="DW402">
            <v>41</v>
          </cell>
          <cell r="DX402">
            <v>46</v>
          </cell>
          <cell r="DY402">
            <v>36</v>
          </cell>
          <cell r="DZ402">
            <v>25</v>
          </cell>
          <cell r="EA402">
            <v>4</v>
          </cell>
          <cell r="EB402">
            <v>21</v>
          </cell>
          <cell r="EC402">
            <v>0</v>
          </cell>
          <cell r="ED402">
            <v>415</v>
          </cell>
          <cell r="EE402">
            <v>365</v>
          </cell>
          <cell r="EF402">
            <v>288</v>
          </cell>
          <cell r="EG402">
            <v>77</v>
          </cell>
          <cell r="EH402">
            <v>74</v>
          </cell>
          <cell r="EI402">
            <v>57</v>
          </cell>
          <cell r="EJ402">
            <v>16</v>
          </cell>
          <cell r="EK402">
            <v>9</v>
          </cell>
          <cell r="EL402">
            <v>3</v>
          </cell>
          <cell r="EM402" t="str">
            <v>*</v>
          </cell>
          <cell r="EN402" t="str">
            <v>*</v>
          </cell>
          <cell r="EO402">
            <v>0</v>
          </cell>
          <cell r="EP402">
            <v>90</v>
          </cell>
          <cell r="EQ402">
            <v>75</v>
          </cell>
          <cell r="ER402">
            <v>56</v>
          </cell>
          <cell r="ES402">
            <v>19</v>
          </cell>
          <cell r="ET402">
            <v>14</v>
          </cell>
          <cell r="EU402">
            <v>11</v>
          </cell>
          <cell r="EV402">
            <v>3</v>
          </cell>
          <cell r="EW402" t="str">
            <v>*</v>
          </cell>
          <cell r="EX402" t="str">
            <v>*</v>
          </cell>
          <cell r="EY402" t="str">
            <v>*</v>
          </cell>
          <cell r="EZ402" t="str">
            <v>*</v>
          </cell>
          <cell r="FA402" t="str">
            <v>*</v>
          </cell>
          <cell r="FB402">
            <v>2616</v>
          </cell>
          <cell r="FC402">
            <v>2529</v>
          </cell>
          <cell r="FD402">
            <v>2070</v>
          </cell>
          <cell r="FE402">
            <v>459</v>
          </cell>
          <cell r="FF402">
            <v>422</v>
          </cell>
          <cell r="FG402">
            <v>361</v>
          </cell>
          <cell r="FH402">
            <v>60</v>
          </cell>
          <cell r="FI402">
            <v>39</v>
          </cell>
          <cell r="FJ402" t="str">
            <v>*</v>
          </cell>
          <cell r="FK402" t="str">
            <v>*</v>
          </cell>
          <cell r="FL402">
            <v>23</v>
          </cell>
          <cell r="FM402" t="str">
            <v>*</v>
          </cell>
          <cell r="FN402">
            <v>4795</v>
          </cell>
          <cell r="FO402">
            <v>4561</v>
          </cell>
          <cell r="FP402">
            <v>4432</v>
          </cell>
          <cell r="FQ402">
            <v>129</v>
          </cell>
          <cell r="FR402" t="str">
            <v>*</v>
          </cell>
          <cell r="FS402" t="str">
            <v>*</v>
          </cell>
          <cell r="FT402">
            <v>56</v>
          </cell>
          <cell r="FU402">
            <v>45</v>
          </cell>
          <cell r="FV402">
            <v>31</v>
          </cell>
          <cell r="FW402">
            <v>4</v>
          </cell>
          <cell r="FX402">
            <v>27</v>
          </cell>
          <cell r="FY402" t="str">
            <v>*</v>
          </cell>
          <cell r="FZ402">
            <v>226</v>
          </cell>
          <cell r="GA402">
            <v>187</v>
          </cell>
          <cell r="GB402">
            <v>142</v>
          </cell>
          <cell r="GC402">
            <v>45</v>
          </cell>
          <cell r="GD402" t="str">
            <v>*</v>
          </cell>
          <cell r="GE402" t="str">
            <v>*</v>
          </cell>
          <cell r="GF402">
            <v>12</v>
          </cell>
          <cell r="GG402">
            <v>7</v>
          </cell>
          <cell r="GH402" t="str">
            <v>*</v>
          </cell>
          <cell r="GI402" t="str">
            <v>*</v>
          </cell>
          <cell r="GJ402">
            <v>0</v>
          </cell>
          <cell r="GK402">
            <v>0</v>
          </cell>
          <cell r="GL402">
            <v>22</v>
          </cell>
          <cell r="GM402">
            <v>17</v>
          </cell>
          <cell r="GN402">
            <v>17</v>
          </cell>
          <cell r="GO402">
            <v>0</v>
          </cell>
          <cell r="GP402">
            <v>0</v>
          </cell>
          <cell r="GQ402">
            <v>0</v>
          </cell>
          <cell r="GR402">
            <v>0</v>
          </cell>
          <cell r="GS402">
            <v>0</v>
          </cell>
          <cell r="GT402">
            <v>0</v>
          </cell>
          <cell r="GU402">
            <v>0</v>
          </cell>
          <cell r="GV402">
            <v>0</v>
          </cell>
          <cell r="GW402">
            <v>0</v>
          </cell>
          <cell r="GX402">
            <v>2732</v>
          </cell>
          <cell r="GY402">
            <v>2636</v>
          </cell>
          <cell r="GZ402">
            <v>2173</v>
          </cell>
          <cell r="HA402">
            <v>463</v>
          </cell>
          <cell r="HB402">
            <v>425</v>
          </cell>
          <cell r="HC402">
            <v>361</v>
          </cell>
          <cell r="HD402">
            <v>63</v>
          </cell>
          <cell r="HE402">
            <v>41</v>
          </cell>
          <cell r="HF402">
            <v>34</v>
          </cell>
          <cell r="HG402">
            <v>10</v>
          </cell>
          <cell r="HH402">
            <v>24</v>
          </cell>
          <cell r="HI402">
            <v>4</v>
          </cell>
          <cell r="HJ402">
            <v>22</v>
          </cell>
          <cell r="HK402">
            <v>17</v>
          </cell>
          <cell r="HL402">
            <v>17</v>
          </cell>
          <cell r="HM402">
            <v>0</v>
          </cell>
          <cell r="HN402">
            <v>0</v>
          </cell>
          <cell r="HO402">
            <v>0</v>
          </cell>
          <cell r="HP402">
            <v>0</v>
          </cell>
          <cell r="HQ402">
            <v>0</v>
          </cell>
          <cell r="HR402">
            <v>0</v>
          </cell>
          <cell r="HS402">
            <v>0</v>
          </cell>
          <cell r="HT402">
            <v>0</v>
          </cell>
          <cell r="HU402">
            <v>0</v>
          </cell>
          <cell r="HV402">
            <v>2310</v>
          </cell>
          <cell r="HW402">
            <v>2062</v>
          </cell>
          <cell r="HX402">
            <v>1922</v>
          </cell>
          <cell r="HY402">
            <v>140</v>
          </cell>
          <cell r="HZ402">
            <v>99</v>
          </cell>
          <cell r="IA402">
            <v>66</v>
          </cell>
          <cell r="IB402">
            <v>32</v>
          </cell>
          <cell r="IC402">
            <v>15</v>
          </cell>
          <cell r="ID402">
            <v>38</v>
          </cell>
          <cell r="IE402">
            <v>11</v>
          </cell>
          <cell r="IF402">
            <v>27</v>
          </cell>
          <cell r="IG402">
            <v>3</v>
          </cell>
          <cell r="IH402">
            <v>5349</v>
          </cell>
          <cell r="II402">
            <v>5232</v>
          </cell>
          <cell r="IJ402">
            <v>4739</v>
          </cell>
          <cell r="IK402">
            <v>493</v>
          </cell>
          <cell r="IL402">
            <v>464</v>
          </cell>
          <cell r="IM402">
            <v>367</v>
          </cell>
          <cell r="IN402">
            <v>96</v>
          </cell>
          <cell r="IO402">
            <v>76</v>
          </cell>
          <cell r="IP402" t="str">
            <v>*</v>
          </cell>
          <cell r="IQ402" t="str">
            <v>*</v>
          </cell>
          <cell r="IR402">
            <v>23</v>
          </cell>
          <cell r="IS402" t="str">
            <v>*</v>
          </cell>
        </row>
        <row r="403">
          <cell r="A403" t="str">
            <v>Stendal</v>
          </cell>
          <cell r="B403">
            <v>4694</v>
          </cell>
          <cell r="C403">
            <v>3932</v>
          </cell>
          <cell r="D403">
            <v>3383</v>
          </cell>
          <cell r="E403">
            <v>549</v>
          </cell>
          <cell r="F403">
            <v>448</v>
          </cell>
          <cell r="G403">
            <v>347</v>
          </cell>
          <cell r="H403">
            <v>99</v>
          </cell>
          <cell r="I403">
            <v>63</v>
          </cell>
          <cell r="J403" t="str">
            <v>*</v>
          </cell>
          <cell r="K403" t="str">
            <v>*</v>
          </cell>
          <cell r="L403">
            <v>76</v>
          </cell>
          <cell r="M403" t="str">
            <v>*</v>
          </cell>
          <cell r="N403">
            <v>2669</v>
          </cell>
          <cell r="O403">
            <v>2259</v>
          </cell>
          <cell r="P403">
            <v>1940</v>
          </cell>
          <cell r="Q403">
            <v>319</v>
          </cell>
          <cell r="R403">
            <v>266</v>
          </cell>
          <cell r="S403">
            <v>213</v>
          </cell>
          <cell r="T403">
            <v>52</v>
          </cell>
          <cell r="U403">
            <v>35</v>
          </cell>
          <cell r="V403" t="str">
            <v>*</v>
          </cell>
          <cell r="W403" t="str">
            <v>*</v>
          </cell>
          <cell r="X403">
            <v>39</v>
          </cell>
          <cell r="Y403" t="str">
            <v>*</v>
          </cell>
          <cell r="Z403">
            <v>2025</v>
          </cell>
          <cell r="AA403">
            <v>1673</v>
          </cell>
          <cell r="AB403">
            <v>1443</v>
          </cell>
          <cell r="AC403">
            <v>230</v>
          </cell>
          <cell r="AD403">
            <v>182</v>
          </cell>
          <cell r="AE403">
            <v>134</v>
          </cell>
          <cell r="AF403">
            <v>47</v>
          </cell>
          <cell r="AG403">
            <v>28</v>
          </cell>
          <cell r="AH403">
            <v>48</v>
          </cell>
          <cell r="AI403">
            <v>11</v>
          </cell>
          <cell r="AJ403">
            <v>37</v>
          </cell>
          <cell r="AK403">
            <v>0</v>
          </cell>
          <cell r="AL403">
            <v>298</v>
          </cell>
          <cell r="AM403">
            <v>255</v>
          </cell>
          <cell r="AN403">
            <v>202</v>
          </cell>
          <cell r="AO403">
            <v>53</v>
          </cell>
          <cell r="AP403">
            <v>47</v>
          </cell>
          <cell r="AQ403">
            <v>43</v>
          </cell>
          <cell r="AR403">
            <v>3</v>
          </cell>
          <cell r="AS403">
            <v>0</v>
          </cell>
          <cell r="AT403" t="str">
            <v>*</v>
          </cell>
          <cell r="AU403" t="str">
            <v>*</v>
          </cell>
          <cell r="AV403" t="str">
            <v>*</v>
          </cell>
          <cell r="AW403" t="str">
            <v>*</v>
          </cell>
          <cell r="AX403">
            <v>1135</v>
          </cell>
          <cell r="AY403">
            <v>982</v>
          </cell>
          <cell r="AZ403">
            <v>859</v>
          </cell>
          <cell r="BA403">
            <v>123</v>
          </cell>
          <cell r="BB403">
            <v>104</v>
          </cell>
          <cell r="BC403">
            <v>87</v>
          </cell>
          <cell r="BD403">
            <v>17</v>
          </cell>
          <cell r="BE403">
            <v>11</v>
          </cell>
          <cell r="BF403">
            <v>19</v>
          </cell>
          <cell r="BG403">
            <v>7</v>
          </cell>
          <cell r="BH403">
            <v>12</v>
          </cell>
          <cell r="BI403">
            <v>0</v>
          </cell>
          <cell r="BJ403">
            <v>997</v>
          </cell>
          <cell r="BK403">
            <v>847</v>
          </cell>
          <cell r="BL403">
            <v>707</v>
          </cell>
          <cell r="BM403">
            <v>140</v>
          </cell>
          <cell r="BN403">
            <v>125</v>
          </cell>
          <cell r="BO403">
            <v>100</v>
          </cell>
          <cell r="BP403">
            <v>25</v>
          </cell>
          <cell r="BQ403">
            <v>18</v>
          </cell>
          <cell r="BR403">
            <v>15</v>
          </cell>
          <cell r="BS403">
            <v>8</v>
          </cell>
          <cell r="BT403">
            <v>7</v>
          </cell>
          <cell r="BU403">
            <v>0</v>
          </cell>
          <cell r="BV403">
            <v>989</v>
          </cell>
          <cell r="BW403">
            <v>807</v>
          </cell>
          <cell r="BX403">
            <v>670</v>
          </cell>
          <cell r="BY403">
            <v>137</v>
          </cell>
          <cell r="BZ403">
            <v>112</v>
          </cell>
          <cell r="CA403">
            <v>85</v>
          </cell>
          <cell r="CB403">
            <v>26</v>
          </cell>
          <cell r="CC403">
            <v>18</v>
          </cell>
          <cell r="CD403" t="str">
            <v>*</v>
          </cell>
          <cell r="CE403" t="str">
            <v>*</v>
          </cell>
          <cell r="CF403">
            <v>19</v>
          </cell>
          <cell r="CG403" t="str">
            <v>*</v>
          </cell>
          <cell r="CH403">
            <v>1275</v>
          </cell>
          <cell r="CI403">
            <v>1041</v>
          </cell>
          <cell r="CJ403">
            <v>945</v>
          </cell>
          <cell r="CK403">
            <v>96</v>
          </cell>
          <cell r="CL403">
            <v>60</v>
          </cell>
          <cell r="CM403">
            <v>32</v>
          </cell>
          <cell r="CN403">
            <v>28</v>
          </cell>
          <cell r="CO403">
            <v>16</v>
          </cell>
          <cell r="CP403">
            <v>36</v>
          </cell>
          <cell r="CQ403" t="str">
            <v>*</v>
          </cell>
          <cell r="CR403" t="str">
            <v>*</v>
          </cell>
          <cell r="CS403">
            <v>0</v>
          </cell>
          <cell r="CT403">
            <v>785</v>
          </cell>
          <cell r="CU403">
            <v>669</v>
          </cell>
          <cell r="CV403">
            <v>547</v>
          </cell>
          <cell r="CW403">
            <v>122</v>
          </cell>
          <cell r="CX403">
            <v>102</v>
          </cell>
          <cell r="CY403">
            <v>90</v>
          </cell>
          <cell r="CZ403">
            <v>11</v>
          </cell>
          <cell r="DA403">
            <v>5</v>
          </cell>
          <cell r="DB403" t="str">
            <v>*</v>
          </cell>
          <cell r="DC403" t="str">
            <v>*</v>
          </cell>
          <cell r="DD403">
            <v>11</v>
          </cell>
          <cell r="DE403" t="str">
            <v>*</v>
          </cell>
          <cell r="DF403">
            <v>1534</v>
          </cell>
          <cell r="DG403">
            <v>1287</v>
          </cell>
          <cell r="DH403">
            <v>1178</v>
          </cell>
          <cell r="DI403">
            <v>109</v>
          </cell>
          <cell r="DJ403">
            <v>79</v>
          </cell>
          <cell r="DK403">
            <v>49</v>
          </cell>
          <cell r="DL403">
            <v>30</v>
          </cell>
          <cell r="DM403">
            <v>22</v>
          </cell>
          <cell r="DN403">
            <v>30</v>
          </cell>
          <cell r="DO403" t="str">
            <v>*</v>
          </cell>
          <cell r="DP403" t="str">
            <v>*</v>
          </cell>
          <cell r="DQ403">
            <v>0</v>
          </cell>
          <cell r="DR403">
            <v>1815</v>
          </cell>
          <cell r="DS403">
            <v>1522</v>
          </cell>
          <cell r="DT403">
            <v>1414</v>
          </cell>
          <cell r="DU403">
            <v>108</v>
          </cell>
          <cell r="DV403">
            <v>74</v>
          </cell>
          <cell r="DW403">
            <v>35</v>
          </cell>
          <cell r="DX403">
            <v>39</v>
          </cell>
          <cell r="DY403">
            <v>23</v>
          </cell>
          <cell r="DZ403" t="str">
            <v>*</v>
          </cell>
          <cell r="EA403" t="str">
            <v>*</v>
          </cell>
          <cell r="EB403">
            <v>31</v>
          </cell>
          <cell r="EC403" t="str">
            <v>*</v>
          </cell>
          <cell r="ED403">
            <v>295</v>
          </cell>
          <cell r="EE403">
            <v>238</v>
          </cell>
          <cell r="EF403">
            <v>165</v>
          </cell>
          <cell r="EG403">
            <v>73</v>
          </cell>
          <cell r="EH403">
            <v>64</v>
          </cell>
          <cell r="EI403">
            <v>55</v>
          </cell>
          <cell r="EJ403">
            <v>9</v>
          </cell>
          <cell r="EK403">
            <v>6</v>
          </cell>
          <cell r="EL403">
            <v>9</v>
          </cell>
          <cell r="EM403">
            <v>6</v>
          </cell>
          <cell r="EN403">
            <v>3</v>
          </cell>
          <cell r="EO403">
            <v>0</v>
          </cell>
          <cell r="EP403">
            <v>265</v>
          </cell>
          <cell r="EQ403">
            <v>216</v>
          </cell>
          <cell r="ER403">
            <v>79</v>
          </cell>
          <cell r="ES403">
            <v>137</v>
          </cell>
          <cell r="ET403">
            <v>129</v>
          </cell>
          <cell r="EU403">
            <v>118</v>
          </cell>
          <cell r="EV403">
            <v>10</v>
          </cell>
          <cell r="EW403">
            <v>7</v>
          </cell>
          <cell r="EX403">
            <v>8</v>
          </cell>
          <cell r="EY403" t="str">
            <v>*</v>
          </cell>
          <cell r="EZ403" t="str">
            <v>*</v>
          </cell>
          <cell r="FA403">
            <v>0</v>
          </cell>
          <cell r="FB403">
            <v>1870</v>
          </cell>
          <cell r="FC403">
            <v>1598</v>
          </cell>
          <cell r="FD403">
            <v>1211</v>
          </cell>
          <cell r="FE403">
            <v>387</v>
          </cell>
          <cell r="FF403">
            <v>345</v>
          </cell>
          <cell r="FG403">
            <v>292</v>
          </cell>
          <cell r="FH403">
            <v>51</v>
          </cell>
          <cell r="FI403">
            <v>34</v>
          </cell>
          <cell r="FJ403" t="str">
            <v>*</v>
          </cell>
          <cell r="FK403" t="str">
            <v>*</v>
          </cell>
          <cell r="FL403">
            <v>23</v>
          </cell>
          <cell r="FM403" t="str">
            <v>*</v>
          </cell>
          <cell r="FN403">
            <v>2687</v>
          </cell>
          <cell r="FO403">
            <v>2222</v>
          </cell>
          <cell r="FP403">
            <v>2096</v>
          </cell>
          <cell r="FQ403">
            <v>126</v>
          </cell>
          <cell r="FR403">
            <v>74</v>
          </cell>
          <cell r="FS403">
            <v>31</v>
          </cell>
          <cell r="FT403">
            <v>43</v>
          </cell>
          <cell r="FU403">
            <v>26</v>
          </cell>
          <cell r="FV403">
            <v>52</v>
          </cell>
          <cell r="FW403" t="str">
            <v>*</v>
          </cell>
          <cell r="FX403" t="str">
            <v>*</v>
          </cell>
          <cell r="FY403">
            <v>0</v>
          </cell>
          <cell r="FZ403">
            <v>137</v>
          </cell>
          <cell r="GA403">
            <v>112</v>
          </cell>
          <cell r="GB403">
            <v>76</v>
          </cell>
          <cell r="GC403">
            <v>36</v>
          </cell>
          <cell r="GD403">
            <v>29</v>
          </cell>
          <cell r="GE403">
            <v>24</v>
          </cell>
          <cell r="GF403">
            <v>5</v>
          </cell>
          <cell r="GG403">
            <v>3</v>
          </cell>
          <cell r="GH403">
            <v>7</v>
          </cell>
          <cell r="GI403" t="str">
            <v>*</v>
          </cell>
          <cell r="GJ403" t="str">
            <v>*</v>
          </cell>
          <cell r="GK403">
            <v>0</v>
          </cell>
          <cell r="GL403">
            <v>0</v>
          </cell>
          <cell r="GM403">
            <v>0</v>
          </cell>
          <cell r="GN403">
            <v>0</v>
          </cell>
          <cell r="GO403">
            <v>0</v>
          </cell>
          <cell r="GP403">
            <v>0</v>
          </cell>
          <cell r="GQ403">
            <v>0</v>
          </cell>
          <cell r="GR403">
            <v>0</v>
          </cell>
          <cell r="GS403">
            <v>0</v>
          </cell>
          <cell r="GT403">
            <v>0</v>
          </cell>
          <cell r="GU403">
            <v>0</v>
          </cell>
          <cell r="GV403">
            <v>0</v>
          </cell>
          <cell r="GW403">
            <v>0</v>
          </cell>
          <cell r="GX403">
            <v>1960</v>
          </cell>
          <cell r="GY403">
            <v>1671</v>
          </cell>
          <cell r="GZ403">
            <v>1278</v>
          </cell>
          <cell r="HA403">
            <v>393</v>
          </cell>
          <cell r="HB403">
            <v>349</v>
          </cell>
          <cell r="HC403">
            <v>293</v>
          </cell>
          <cell r="HD403">
            <v>54</v>
          </cell>
          <cell r="HE403">
            <v>36</v>
          </cell>
          <cell r="HF403" t="str">
            <v>*</v>
          </cell>
          <cell r="HG403" t="str">
            <v>*</v>
          </cell>
          <cell r="HH403">
            <v>25</v>
          </cell>
          <cell r="HI403" t="str">
            <v>*</v>
          </cell>
          <cell r="HJ403">
            <v>0</v>
          </cell>
          <cell r="HK403">
            <v>0</v>
          </cell>
          <cell r="HL403">
            <v>0</v>
          </cell>
          <cell r="HM403">
            <v>0</v>
          </cell>
          <cell r="HN403">
            <v>0</v>
          </cell>
          <cell r="HO403">
            <v>0</v>
          </cell>
          <cell r="HP403">
            <v>0</v>
          </cell>
          <cell r="HQ403">
            <v>0</v>
          </cell>
          <cell r="HR403">
            <v>0</v>
          </cell>
          <cell r="HS403">
            <v>0</v>
          </cell>
          <cell r="HT403">
            <v>0</v>
          </cell>
          <cell r="HU403">
            <v>0</v>
          </cell>
          <cell r="HV403">
            <v>1290</v>
          </cell>
          <cell r="HW403">
            <v>1042</v>
          </cell>
          <cell r="HX403">
            <v>966</v>
          </cell>
          <cell r="HY403">
            <v>76</v>
          </cell>
          <cell r="HZ403">
            <v>51</v>
          </cell>
          <cell r="IA403">
            <v>32</v>
          </cell>
          <cell r="IB403">
            <v>19</v>
          </cell>
          <cell r="IC403">
            <v>9</v>
          </cell>
          <cell r="ID403">
            <v>25</v>
          </cell>
          <cell r="IE403">
            <v>5</v>
          </cell>
          <cell r="IF403">
            <v>20</v>
          </cell>
          <cell r="IG403">
            <v>0</v>
          </cell>
          <cell r="IH403">
            <v>3404</v>
          </cell>
          <cell r="II403">
            <v>2890</v>
          </cell>
          <cell r="IJ403">
            <v>2417</v>
          </cell>
          <cell r="IK403">
            <v>473</v>
          </cell>
          <cell r="IL403">
            <v>397</v>
          </cell>
          <cell r="IM403">
            <v>315</v>
          </cell>
          <cell r="IN403">
            <v>80</v>
          </cell>
          <cell r="IO403">
            <v>54</v>
          </cell>
          <cell r="IP403" t="str">
            <v>*</v>
          </cell>
          <cell r="IQ403" t="str">
            <v>*</v>
          </cell>
          <cell r="IR403">
            <v>56</v>
          </cell>
          <cell r="IS403" t="str">
            <v>*</v>
          </cell>
        </row>
        <row r="404">
          <cell r="A404" t="str">
            <v>Wittenberg</v>
          </cell>
          <cell r="B404">
            <v>3969</v>
          </cell>
          <cell r="C404">
            <v>3447</v>
          </cell>
          <cell r="D404">
            <v>2880</v>
          </cell>
          <cell r="E404">
            <v>567</v>
          </cell>
          <cell r="F404">
            <v>473</v>
          </cell>
          <cell r="G404">
            <v>359</v>
          </cell>
          <cell r="H404">
            <v>114</v>
          </cell>
          <cell r="I404">
            <v>63</v>
          </cell>
          <cell r="J404">
            <v>84</v>
          </cell>
          <cell r="K404">
            <v>36</v>
          </cell>
          <cell r="L404">
            <v>48</v>
          </cell>
          <cell r="M404">
            <v>10</v>
          </cell>
          <cell r="N404">
            <v>2197</v>
          </cell>
          <cell r="O404">
            <v>1934</v>
          </cell>
          <cell r="P404">
            <v>1614</v>
          </cell>
          <cell r="Q404">
            <v>320</v>
          </cell>
          <cell r="R404">
            <v>269</v>
          </cell>
          <cell r="S404">
            <v>205</v>
          </cell>
          <cell r="T404">
            <v>64</v>
          </cell>
          <cell r="U404">
            <v>33</v>
          </cell>
          <cell r="V404">
            <v>45</v>
          </cell>
          <cell r="W404">
            <v>10</v>
          </cell>
          <cell r="X404">
            <v>35</v>
          </cell>
          <cell r="Y404">
            <v>6</v>
          </cell>
          <cell r="Z404">
            <v>1772</v>
          </cell>
          <cell r="AA404">
            <v>1513</v>
          </cell>
          <cell r="AB404">
            <v>1266</v>
          </cell>
          <cell r="AC404">
            <v>247</v>
          </cell>
          <cell r="AD404">
            <v>204</v>
          </cell>
          <cell r="AE404">
            <v>154</v>
          </cell>
          <cell r="AF404">
            <v>50</v>
          </cell>
          <cell r="AG404">
            <v>30</v>
          </cell>
          <cell r="AH404">
            <v>39</v>
          </cell>
          <cell r="AI404">
            <v>26</v>
          </cell>
          <cell r="AJ404">
            <v>13</v>
          </cell>
          <cell r="AK404">
            <v>4</v>
          </cell>
          <cell r="AL404">
            <v>285</v>
          </cell>
          <cell r="AM404">
            <v>260</v>
          </cell>
          <cell r="AN404">
            <v>190</v>
          </cell>
          <cell r="AO404">
            <v>70</v>
          </cell>
          <cell r="AP404">
            <v>59</v>
          </cell>
          <cell r="AQ404">
            <v>54</v>
          </cell>
          <cell r="AR404">
            <v>5</v>
          </cell>
          <cell r="AS404" t="str">
            <v>*</v>
          </cell>
          <cell r="AT404" t="str">
            <v>*</v>
          </cell>
          <cell r="AU404" t="str">
            <v>*</v>
          </cell>
          <cell r="AV404">
            <v>7</v>
          </cell>
          <cell r="AW404" t="str">
            <v>*</v>
          </cell>
          <cell r="AX404">
            <v>870</v>
          </cell>
          <cell r="AY404">
            <v>770</v>
          </cell>
          <cell r="AZ404">
            <v>608</v>
          </cell>
          <cell r="BA404">
            <v>162</v>
          </cell>
          <cell r="BB404">
            <v>135</v>
          </cell>
          <cell r="BC404">
            <v>116</v>
          </cell>
          <cell r="BD404">
            <v>19</v>
          </cell>
          <cell r="BE404" t="str">
            <v>*</v>
          </cell>
          <cell r="BF404" t="str">
            <v>*</v>
          </cell>
          <cell r="BG404">
            <v>14</v>
          </cell>
          <cell r="BH404" t="str">
            <v>*</v>
          </cell>
          <cell r="BI404" t="str">
            <v>*</v>
          </cell>
          <cell r="BJ404">
            <v>797</v>
          </cell>
          <cell r="BK404">
            <v>686</v>
          </cell>
          <cell r="BL404">
            <v>542</v>
          </cell>
          <cell r="BM404">
            <v>144</v>
          </cell>
          <cell r="BN404">
            <v>128</v>
          </cell>
          <cell r="BO404">
            <v>105</v>
          </cell>
          <cell r="BP404">
            <v>23</v>
          </cell>
          <cell r="BQ404">
            <v>11</v>
          </cell>
          <cell r="BR404" t="str">
            <v>*</v>
          </cell>
          <cell r="BS404">
            <v>10</v>
          </cell>
          <cell r="BT404" t="str">
            <v>*</v>
          </cell>
          <cell r="BU404" t="str">
            <v>*</v>
          </cell>
          <cell r="BV404">
            <v>823</v>
          </cell>
          <cell r="BW404">
            <v>717</v>
          </cell>
          <cell r="BX404">
            <v>625</v>
          </cell>
          <cell r="BY404">
            <v>92</v>
          </cell>
          <cell r="BZ404">
            <v>78</v>
          </cell>
          <cell r="CA404">
            <v>55</v>
          </cell>
          <cell r="CB404">
            <v>23</v>
          </cell>
          <cell r="CC404">
            <v>13</v>
          </cell>
          <cell r="CD404" t="str">
            <v>*</v>
          </cell>
          <cell r="CE404" t="str">
            <v>*</v>
          </cell>
          <cell r="CF404">
            <v>8</v>
          </cell>
          <cell r="CG404" t="str">
            <v>*</v>
          </cell>
          <cell r="CH404">
            <v>1194</v>
          </cell>
          <cell r="CI404">
            <v>1014</v>
          </cell>
          <cell r="CJ404">
            <v>915</v>
          </cell>
          <cell r="CK404">
            <v>99</v>
          </cell>
          <cell r="CL404">
            <v>73</v>
          </cell>
          <cell r="CM404">
            <v>29</v>
          </cell>
          <cell r="CN404">
            <v>44</v>
          </cell>
          <cell r="CO404">
            <v>29</v>
          </cell>
          <cell r="CP404">
            <v>23</v>
          </cell>
          <cell r="CQ404">
            <v>5</v>
          </cell>
          <cell r="CR404">
            <v>18</v>
          </cell>
          <cell r="CS404">
            <v>3</v>
          </cell>
          <cell r="CT404">
            <v>610</v>
          </cell>
          <cell r="CU404">
            <v>543</v>
          </cell>
          <cell r="CV404">
            <v>417</v>
          </cell>
          <cell r="CW404">
            <v>126</v>
          </cell>
          <cell r="CX404">
            <v>109</v>
          </cell>
          <cell r="CY404">
            <v>93</v>
          </cell>
          <cell r="CZ404">
            <v>16</v>
          </cell>
          <cell r="DA404">
            <v>11</v>
          </cell>
          <cell r="DB404" t="str">
            <v>*</v>
          </cell>
          <cell r="DC404">
            <v>5</v>
          </cell>
          <cell r="DD404" t="str">
            <v>*</v>
          </cell>
          <cell r="DE404" t="str">
            <v>*</v>
          </cell>
          <cell r="DF404">
            <v>1070</v>
          </cell>
          <cell r="DG404">
            <v>927</v>
          </cell>
          <cell r="DH404">
            <v>835</v>
          </cell>
          <cell r="DI404">
            <v>92</v>
          </cell>
          <cell r="DJ404">
            <v>72</v>
          </cell>
          <cell r="DK404">
            <v>46</v>
          </cell>
          <cell r="DL404">
            <v>26</v>
          </cell>
          <cell r="DM404">
            <v>15</v>
          </cell>
          <cell r="DN404" t="str">
            <v>*</v>
          </cell>
          <cell r="DO404" t="str">
            <v>*</v>
          </cell>
          <cell r="DP404">
            <v>15</v>
          </cell>
          <cell r="DQ404" t="str">
            <v>*</v>
          </cell>
          <cell r="DR404">
            <v>1706</v>
          </cell>
          <cell r="DS404">
            <v>1462</v>
          </cell>
          <cell r="DT404">
            <v>1363</v>
          </cell>
          <cell r="DU404">
            <v>99</v>
          </cell>
          <cell r="DV404">
            <v>75</v>
          </cell>
          <cell r="DW404">
            <v>29</v>
          </cell>
          <cell r="DX404">
            <v>46</v>
          </cell>
          <cell r="DY404">
            <v>25</v>
          </cell>
          <cell r="DZ404">
            <v>24</v>
          </cell>
          <cell r="EA404">
            <v>4</v>
          </cell>
          <cell r="EB404">
            <v>20</v>
          </cell>
          <cell r="EC404">
            <v>0</v>
          </cell>
          <cell r="ED404">
            <v>321</v>
          </cell>
          <cell r="EE404">
            <v>277</v>
          </cell>
          <cell r="EF404">
            <v>207</v>
          </cell>
          <cell r="EG404">
            <v>70</v>
          </cell>
          <cell r="EH404">
            <v>60</v>
          </cell>
          <cell r="EI404">
            <v>44</v>
          </cell>
          <cell r="EJ404">
            <v>16</v>
          </cell>
          <cell r="EK404">
            <v>6</v>
          </cell>
          <cell r="EL404">
            <v>7</v>
          </cell>
          <cell r="EM404" t="str">
            <v>*</v>
          </cell>
          <cell r="EN404" t="str">
            <v>*</v>
          </cell>
          <cell r="EO404">
            <v>3</v>
          </cell>
          <cell r="EP404">
            <v>261</v>
          </cell>
          <cell r="EQ404">
            <v>237</v>
          </cell>
          <cell r="ER404">
            <v>58</v>
          </cell>
          <cell r="ES404">
            <v>179</v>
          </cell>
          <cell r="ET404">
            <v>156</v>
          </cell>
          <cell r="EU404">
            <v>146</v>
          </cell>
          <cell r="EV404">
            <v>10</v>
          </cell>
          <cell r="EW404">
            <v>6</v>
          </cell>
          <cell r="EX404">
            <v>19</v>
          </cell>
          <cell r="EY404">
            <v>19</v>
          </cell>
          <cell r="EZ404">
            <v>0</v>
          </cell>
          <cell r="FA404">
            <v>4</v>
          </cell>
          <cell r="FB404">
            <v>1341</v>
          </cell>
          <cell r="FC404">
            <v>1196</v>
          </cell>
          <cell r="FD404">
            <v>779</v>
          </cell>
          <cell r="FE404">
            <v>417</v>
          </cell>
          <cell r="FF404">
            <v>364</v>
          </cell>
          <cell r="FG404">
            <v>310</v>
          </cell>
          <cell r="FH404">
            <v>54</v>
          </cell>
          <cell r="FI404">
            <v>35</v>
          </cell>
          <cell r="FJ404">
            <v>46</v>
          </cell>
          <cell r="FK404" t="str">
            <v>*</v>
          </cell>
          <cell r="FL404" t="str">
            <v>*</v>
          </cell>
          <cell r="FM404">
            <v>7</v>
          </cell>
          <cell r="FN404">
            <v>2457</v>
          </cell>
          <cell r="FO404">
            <v>2107</v>
          </cell>
          <cell r="FP404">
            <v>1990</v>
          </cell>
          <cell r="FQ404">
            <v>117</v>
          </cell>
          <cell r="FR404">
            <v>80</v>
          </cell>
          <cell r="FS404">
            <v>30</v>
          </cell>
          <cell r="FT404">
            <v>50</v>
          </cell>
          <cell r="FU404">
            <v>23</v>
          </cell>
          <cell r="FV404" t="str">
            <v>*</v>
          </cell>
          <cell r="FW404" t="str">
            <v>*</v>
          </cell>
          <cell r="FX404">
            <v>32</v>
          </cell>
          <cell r="FY404" t="str">
            <v>*</v>
          </cell>
          <cell r="FZ404">
            <v>168</v>
          </cell>
          <cell r="GA404">
            <v>141</v>
          </cell>
          <cell r="GB404">
            <v>110</v>
          </cell>
          <cell r="GC404">
            <v>31</v>
          </cell>
          <cell r="GD404">
            <v>27</v>
          </cell>
          <cell r="GE404">
            <v>18</v>
          </cell>
          <cell r="GF404">
            <v>9</v>
          </cell>
          <cell r="GG404">
            <v>4</v>
          </cell>
          <cell r="GH404" t="str">
            <v>*</v>
          </cell>
          <cell r="GI404" t="str">
            <v>*</v>
          </cell>
          <cell r="GJ404" t="str">
            <v>*</v>
          </cell>
          <cell r="GK404" t="str">
            <v>*</v>
          </cell>
          <cell r="GL404" t="str">
            <v>*</v>
          </cell>
          <cell r="GM404" t="str">
            <v>*</v>
          </cell>
          <cell r="GN404" t="str">
            <v>*</v>
          </cell>
          <cell r="GO404" t="str">
            <v>*</v>
          </cell>
          <cell r="GP404" t="str">
            <v>*</v>
          </cell>
          <cell r="GQ404" t="str">
            <v>*</v>
          </cell>
          <cell r="GR404" t="str">
            <v>*</v>
          </cell>
          <cell r="GS404" t="str">
            <v>*</v>
          </cell>
          <cell r="GT404">
            <v>0</v>
          </cell>
          <cell r="GU404">
            <v>0</v>
          </cell>
          <cell r="GV404">
            <v>0</v>
          </cell>
          <cell r="GW404">
            <v>0</v>
          </cell>
          <cell r="GX404">
            <v>1530</v>
          </cell>
          <cell r="GY404">
            <v>1352</v>
          </cell>
          <cell r="GZ404">
            <v>926</v>
          </cell>
          <cell r="HA404">
            <v>426</v>
          </cell>
          <cell r="HB404">
            <v>370</v>
          </cell>
          <cell r="HC404">
            <v>312</v>
          </cell>
          <cell r="HD404">
            <v>58</v>
          </cell>
          <cell r="HE404">
            <v>37</v>
          </cell>
          <cell r="HF404">
            <v>49</v>
          </cell>
          <cell r="HG404">
            <v>31</v>
          </cell>
          <cell r="HH404">
            <v>18</v>
          </cell>
          <cell r="HI404">
            <v>7</v>
          </cell>
          <cell r="HJ404" t="str">
            <v>*</v>
          </cell>
          <cell r="HK404" t="str">
            <v>*</v>
          </cell>
          <cell r="HL404" t="str">
            <v>*</v>
          </cell>
          <cell r="HM404" t="str">
            <v>*</v>
          </cell>
          <cell r="HN404" t="str">
            <v>*</v>
          </cell>
          <cell r="HO404" t="str">
            <v>*</v>
          </cell>
          <cell r="HP404" t="str">
            <v>*</v>
          </cell>
          <cell r="HQ404" t="str">
            <v>*</v>
          </cell>
          <cell r="HR404">
            <v>0</v>
          </cell>
          <cell r="HS404">
            <v>0</v>
          </cell>
          <cell r="HT404">
            <v>0</v>
          </cell>
          <cell r="HU404">
            <v>0</v>
          </cell>
          <cell r="HV404">
            <v>1503</v>
          </cell>
          <cell r="HW404">
            <v>1274</v>
          </cell>
          <cell r="HX404">
            <v>1142</v>
          </cell>
          <cell r="HY404">
            <v>132</v>
          </cell>
          <cell r="HZ404">
            <v>105</v>
          </cell>
          <cell r="IA404">
            <v>68</v>
          </cell>
          <cell r="IB404">
            <v>37</v>
          </cell>
          <cell r="IC404">
            <v>18</v>
          </cell>
          <cell r="ID404">
            <v>24</v>
          </cell>
          <cell r="IE404">
            <v>9</v>
          </cell>
          <cell r="IF404">
            <v>15</v>
          </cell>
          <cell r="IG404">
            <v>3</v>
          </cell>
          <cell r="IH404">
            <v>2466</v>
          </cell>
          <cell r="II404">
            <v>2173</v>
          </cell>
          <cell r="IJ404">
            <v>1738</v>
          </cell>
          <cell r="IK404">
            <v>435</v>
          </cell>
          <cell r="IL404">
            <v>368</v>
          </cell>
          <cell r="IM404">
            <v>291</v>
          </cell>
          <cell r="IN404">
            <v>77</v>
          </cell>
          <cell r="IO404">
            <v>45</v>
          </cell>
          <cell r="IP404">
            <v>60</v>
          </cell>
          <cell r="IQ404">
            <v>27</v>
          </cell>
          <cell r="IR404">
            <v>33</v>
          </cell>
          <cell r="IS404">
            <v>7</v>
          </cell>
        </row>
        <row r="405">
          <cell r="A405" t="str">
            <v>Erfurt, Stadt</v>
          </cell>
          <cell r="B405">
            <v>5904</v>
          </cell>
          <cell r="C405">
            <v>5013</v>
          </cell>
          <cell r="D405">
            <v>3424</v>
          </cell>
          <cell r="E405">
            <v>1589</v>
          </cell>
          <cell r="F405">
            <v>1296</v>
          </cell>
          <cell r="G405">
            <v>1099</v>
          </cell>
          <cell r="H405">
            <v>193</v>
          </cell>
          <cell r="I405">
            <v>110</v>
          </cell>
          <cell r="J405">
            <v>266</v>
          </cell>
          <cell r="K405">
            <v>174</v>
          </cell>
          <cell r="L405">
            <v>92</v>
          </cell>
          <cell r="M405">
            <v>27</v>
          </cell>
          <cell r="N405">
            <v>3327</v>
          </cell>
          <cell r="O405">
            <v>2846</v>
          </cell>
          <cell r="P405">
            <v>1967</v>
          </cell>
          <cell r="Q405">
            <v>879</v>
          </cell>
          <cell r="R405">
            <v>704</v>
          </cell>
          <cell r="S405">
            <v>611</v>
          </cell>
          <cell r="T405">
            <v>89</v>
          </cell>
          <cell r="U405">
            <v>49</v>
          </cell>
          <cell r="V405">
            <v>163</v>
          </cell>
          <cell r="W405">
            <v>110</v>
          </cell>
          <cell r="X405">
            <v>53</v>
          </cell>
          <cell r="Y405">
            <v>12</v>
          </cell>
          <cell r="Z405">
            <v>2577</v>
          </cell>
          <cell r="AA405">
            <v>2167</v>
          </cell>
          <cell r="AB405">
            <v>1457</v>
          </cell>
          <cell r="AC405">
            <v>710</v>
          </cell>
          <cell r="AD405">
            <v>592</v>
          </cell>
          <cell r="AE405">
            <v>488</v>
          </cell>
          <cell r="AF405">
            <v>104</v>
          </cell>
          <cell r="AG405">
            <v>61</v>
          </cell>
          <cell r="AH405">
            <v>103</v>
          </cell>
          <cell r="AI405">
            <v>64</v>
          </cell>
          <cell r="AJ405">
            <v>39</v>
          </cell>
          <cell r="AK405">
            <v>15</v>
          </cell>
          <cell r="AL405">
            <v>404</v>
          </cell>
          <cell r="AM405">
            <v>272</v>
          </cell>
          <cell r="AN405">
            <v>147</v>
          </cell>
          <cell r="AO405">
            <v>125</v>
          </cell>
          <cell r="AP405">
            <v>93</v>
          </cell>
          <cell r="AQ405">
            <v>85</v>
          </cell>
          <cell r="AR405">
            <v>8</v>
          </cell>
          <cell r="AS405">
            <v>3</v>
          </cell>
          <cell r="AT405">
            <v>25</v>
          </cell>
          <cell r="AU405" t="str">
            <v>*</v>
          </cell>
          <cell r="AV405" t="str">
            <v>*</v>
          </cell>
          <cell r="AW405">
            <v>7</v>
          </cell>
          <cell r="AX405">
            <v>1589</v>
          </cell>
          <cell r="AY405">
            <v>1328</v>
          </cell>
          <cell r="AZ405">
            <v>882</v>
          </cell>
          <cell r="BA405">
            <v>446</v>
          </cell>
          <cell r="BB405">
            <v>350</v>
          </cell>
          <cell r="BC405">
            <v>314</v>
          </cell>
          <cell r="BD405">
            <v>34</v>
          </cell>
          <cell r="BE405">
            <v>23</v>
          </cell>
          <cell r="BF405">
            <v>87</v>
          </cell>
          <cell r="BG405">
            <v>65</v>
          </cell>
          <cell r="BH405">
            <v>22</v>
          </cell>
          <cell r="BI405">
            <v>9</v>
          </cell>
          <cell r="BJ405">
            <v>1433</v>
          </cell>
          <cell r="BK405">
            <v>1254</v>
          </cell>
          <cell r="BL405">
            <v>839</v>
          </cell>
          <cell r="BM405">
            <v>415</v>
          </cell>
          <cell r="BN405">
            <v>347</v>
          </cell>
          <cell r="BO405">
            <v>303</v>
          </cell>
          <cell r="BP405">
            <v>44</v>
          </cell>
          <cell r="BQ405">
            <v>22</v>
          </cell>
          <cell r="BR405" t="str">
            <v>*</v>
          </cell>
          <cell r="BS405">
            <v>44</v>
          </cell>
          <cell r="BT405" t="str">
            <v>*</v>
          </cell>
          <cell r="BU405" t="str">
            <v>*</v>
          </cell>
          <cell r="BV405">
            <v>1102</v>
          </cell>
          <cell r="BW405">
            <v>959</v>
          </cell>
          <cell r="BX405">
            <v>644</v>
          </cell>
          <cell r="BY405">
            <v>315</v>
          </cell>
          <cell r="BZ405">
            <v>270</v>
          </cell>
          <cell r="CA405">
            <v>231</v>
          </cell>
          <cell r="CB405">
            <v>38</v>
          </cell>
          <cell r="CC405">
            <v>21</v>
          </cell>
          <cell r="CD405" t="str">
            <v>*</v>
          </cell>
          <cell r="CE405">
            <v>27</v>
          </cell>
          <cell r="CF405" t="str">
            <v>*</v>
          </cell>
          <cell r="CG405" t="str">
            <v>*</v>
          </cell>
          <cell r="CH405">
            <v>1376</v>
          </cell>
          <cell r="CI405">
            <v>1200</v>
          </cell>
          <cell r="CJ405">
            <v>912</v>
          </cell>
          <cell r="CK405">
            <v>288</v>
          </cell>
          <cell r="CL405">
            <v>236</v>
          </cell>
          <cell r="CM405">
            <v>166</v>
          </cell>
          <cell r="CN405">
            <v>69</v>
          </cell>
          <cell r="CO405">
            <v>41</v>
          </cell>
          <cell r="CP405">
            <v>46</v>
          </cell>
          <cell r="CQ405" t="str">
            <v>*</v>
          </cell>
          <cell r="CR405" t="str">
            <v>*</v>
          </cell>
          <cell r="CS405">
            <v>6</v>
          </cell>
          <cell r="CT405">
            <v>792</v>
          </cell>
          <cell r="CU405">
            <v>674</v>
          </cell>
          <cell r="CV405">
            <v>365</v>
          </cell>
          <cell r="CW405">
            <v>309</v>
          </cell>
          <cell r="CX405">
            <v>249</v>
          </cell>
          <cell r="CY405">
            <v>235</v>
          </cell>
          <cell r="CZ405">
            <v>13</v>
          </cell>
          <cell r="DA405">
            <v>9</v>
          </cell>
          <cell r="DB405">
            <v>50</v>
          </cell>
          <cell r="DC405">
            <v>44</v>
          </cell>
          <cell r="DD405">
            <v>6</v>
          </cell>
          <cell r="DE405">
            <v>10</v>
          </cell>
          <cell r="DF405">
            <v>1619</v>
          </cell>
          <cell r="DG405">
            <v>1314</v>
          </cell>
          <cell r="DH405">
            <v>1083</v>
          </cell>
          <cell r="DI405">
            <v>231</v>
          </cell>
          <cell r="DJ405">
            <v>183</v>
          </cell>
          <cell r="DK405">
            <v>136</v>
          </cell>
          <cell r="DL405">
            <v>47</v>
          </cell>
          <cell r="DM405">
            <v>28</v>
          </cell>
          <cell r="DN405" t="str">
            <v>*</v>
          </cell>
          <cell r="DO405" t="str">
            <v>*</v>
          </cell>
          <cell r="DP405">
            <v>34</v>
          </cell>
          <cell r="DQ405" t="str">
            <v>*</v>
          </cell>
          <cell r="DR405">
            <v>1896</v>
          </cell>
          <cell r="DS405">
            <v>1608</v>
          </cell>
          <cell r="DT405">
            <v>1352</v>
          </cell>
          <cell r="DU405">
            <v>256</v>
          </cell>
          <cell r="DV405">
            <v>202</v>
          </cell>
          <cell r="DW405">
            <v>137</v>
          </cell>
          <cell r="DX405">
            <v>64</v>
          </cell>
          <cell r="DY405">
            <v>38</v>
          </cell>
          <cell r="DZ405" t="str">
            <v>*</v>
          </cell>
          <cell r="EA405" t="str">
            <v>*</v>
          </cell>
          <cell r="EB405">
            <v>31</v>
          </cell>
          <cell r="EC405" t="str">
            <v>*</v>
          </cell>
          <cell r="ED405">
            <v>1175</v>
          </cell>
          <cell r="EE405">
            <v>1033</v>
          </cell>
          <cell r="EF405">
            <v>565</v>
          </cell>
          <cell r="EG405">
            <v>468</v>
          </cell>
          <cell r="EH405">
            <v>373</v>
          </cell>
          <cell r="EI405">
            <v>319</v>
          </cell>
          <cell r="EJ405">
            <v>53</v>
          </cell>
          <cell r="EK405">
            <v>23</v>
          </cell>
          <cell r="EL405">
            <v>88</v>
          </cell>
          <cell r="EM405">
            <v>68</v>
          </cell>
          <cell r="EN405">
            <v>20</v>
          </cell>
          <cell r="EO405">
            <v>7</v>
          </cell>
          <cell r="EP405">
            <v>422</v>
          </cell>
          <cell r="EQ405">
            <v>384</v>
          </cell>
          <cell r="ER405">
            <v>59</v>
          </cell>
          <cell r="ES405">
            <v>325</v>
          </cell>
          <cell r="ET405">
            <v>289</v>
          </cell>
          <cell r="EU405">
            <v>272</v>
          </cell>
          <cell r="EV405">
            <v>16</v>
          </cell>
          <cell r="EW405">
            <v>12</v>
          </cell>
          <cell r="EX405">
            <v>32</v>
          </cell>
          <cell r="EY405" t="str">
            <v>*</v>
          </cell>
          <cell r="EZ405" t="str">
            <v>*</v>
          </cell>
          <cell r="FA405">
            <v>4</v>
          </cell>
          <cell r="FB405">
            <v>2327</v>
          </cell>
          <cell r="FC405">
            <v>1957</v>
          </cell>
          <cell r="FD405">
            <v>930</v>
          </cell>
          <cell r="FE405">
            <v>1027</v>
          </cell>
          <cell r="FF405">
            <v>859</v>
          </cell>
          <cell r="FG405">
            <v>775</v>
          </cell>
          <cell r="FH405">
            <v>82</v>
          </cell>
          <cell r="FI405">
            <v>55</v>
          </cell>
          <cell r="FJ405">
            <v>144</v>
          </cell>
          <cell r="FK405">
            <v>111</v>
          </cell>
          <cell r="FL405">
            <v>33</v>
          </cell>
          <cell r="FM405">
            <v>24</v>
          </cell>
          <cell r="FN405">
            <v>2893</v>
          </cell>
          <cell r="FO405">
            <v>2465</v>
          </cell>
          <cell r="FP405">
            <v>2170</v>
          </cell>
          <cell r="FQ405">
            <v>295</v>
          </cell>
          <cell r="FR405">
            <v>216</v>
          </cell>
          <cell r="FS405">
            <v>142</v>
          </cell>
          <cell r="FT405">
            <v>73</v>
          </cell>
          <cell r="FU405">
            <v>37</v>
          </cell>
          <cell r="FV405" t="str">
            <v>*</v>
          </cell>
          <cell r="FW405" t="str">
            <v>*</v>
          </cell>
          <cell r="FX405">
            <v>49</v>
          </cell>
          <cell r="FY405" t="str">
            <v>*</v>
          </cell>
          <cell r="FZ405">
            <v>684</v>
          </cell>
          <cell r="GA405">
            <v>591</v>
          </cell>
          <cell r="GB405">
            <v>324</v>
          </cell>
          <cell r="GC405">
            <v>267</v>
          </cell>
          <cell r="GD405">
            <v>221</v>
          </cell>
          <cell r="GE405">
            <v>182</v>
          </cell>
          <cell r="GF405">
            <v>38</v>
          </cell>
          <cell r="GG405">
            <v>18</v>
          </cell>
          <cell r="GH405" t="str">
            <v>*</v>
          </cell>
          <cell r="GI405" t="str">
            <v>*</v>
          </cell>
          <cell r="GJ405">
            <v>10</v>
          </cell>
          <cell r="GK405" t="str">
            <v>*</v>
          </cell>
          <cell r="GL405">
            <v>0</v>
          </cell>
          <cell r="GM405">
            <v>0</v>
          </cell>
          <cell r="GN405">
            <v>0</v>
          </cell>
          <cell r="GO405">
            <v>0</v>
          </cell>
          <cell r="GP405">
            <v>0</v>
          </cell>
          <cell r="GQ405">
            <v>0</v>
          </cell>
          <cell r="GR405">
            <v>0</v>
          </cell>
          <cell r="GS405">
            <v>0</v>
          </cell>
          <cell r="GT405">
            <v>0</v>
          </cell>
          <cell r="GU405">
            <v>0</v>
          </cell>
          <cell r="GV405">
            <v>0</v>
          </cell>
          <cell r="GW405">
            <v>0</v>
          </cell>
          <cell r="GX405">
            <v>2483</v>
          </cell>
          <cell r="GY405">
            <v>2097</v>
          </cell>
          <cell r="GZ405">
            <v>1043</v>
          </cell>
          <cell r="HA405">
            <v>1054</v>
          </cell>
          <cell r="HB405">
            <v>881</v>
          </cell>
          <cell r="HC405">
            <v>792</v>
          </cell>
          <cell r="HD405">
            <v>87</v>
          </cell>
          <cell r="HE405">
            <v>56</v>
          </cell>
          <cell r="HF405">
            <v>148</v>
          </cell>
          <cell r="HG405">
            <v>113</v>
          </cell>
          <cell r="HH405">
            <v>35</v>
          </cell>
          <cell r="HI405">
            <v>25</v>
          </cell>
          <cell r="HJ405">
            <v>0</v>
          </cell>
          <cell r="HK405">
            <v>0</v>
          </cell>
          <cell r="HL405">
            <v>0</v>
          </cell>
          <cell r="HM405">
            <v>0</v>
          </cell>
          <cell r="HN405">
            <v>0</v>
          </cell>
          <cell r="HO405">
            <v>0</v>
          </cell>
          <cell r="HP405">
            <v>0</v>
          </cell>
          <cell r="HQ405">
            <v>0</v>
          </cell>
          <cell r="HR405">
            <v>0</v>
          </cell>
          <cell r="HS405">
            <v>0</v>
          </cell>
          <cell r="HT405">
            <v>0</v>
          </cell>
          <cell r="HU405">
            <v>0</v>
          </cell>
          <cell r="HV405">
            <v>2161</v>
          </cell>
          <cell r="HW405">
            <v>1837</v>
          </cell>
          <cell r="HX405">
            <v>1399</v>
          </cell>
          <cell r="HY405">
            <v>438</v>
          </cell>
          <cell r="HZ405">
            <v>343</v>
          </cell>
          <cell r="IA405">
            <v>283</v>
          </cell>
          <cell r="IB405">
            <v>60</v>
          </cell>
          <cell r="IC405">
            <v>18</v>
          </cell>
          <cell r="ID405">
            <v>90</v>
          </cell>
          <cell r="IE405">
            <v>62</v>
          </cell>
          <cell r="IF405">
            <v>28</v>
          </cell>
          <cell r="IG405">
            <v>5</v>
          </cell>
          <cell r="IH405">
            <v>3743</v>
          </cell>
          <cell r="II405">
            <v>3176</v>
          </cell>
          <cell r="IJ405">
            <v>2025</v>
          </cell>
          <cell r="IK405">
            <v>1151</v>
          </cell>
          <cell r="IL405">
            <v>953</v>
          </cell>
          <cell r="IM405">
            <v>816</v>
          </cell>
          <cell r="IN405">
            <v>133</v>
          </cell>
          <cell r="IO405">
            <v>92</v>
          </cell>
          <cell r="IP405">
            <v>176</v>
          </cell>
          <cell r="IQ405">
            <v>112</v>
          </cell>
          <cell r="IR405">
            <v>64</v>
          </cell>
          <cell r="IS405">
            <v>22</v>
          </cell>
        </row>
        <row r="406">
          <cell r="A406" t="str">
            <v>Gera, Stadt</v>
          </cell>
          <cell r="B406">
            <v>3679</v>
          </cell>
          <cell r="C406">
            <v>3325</v>
          </cell>
          <cell r="D406">
            <v>2459</v>
          </cell>
          <cell r="E406">
            <v>866</v>
          </cell>
          <cell r="F406">
            <v>683</v>
          </cell>
          <cell r="G406">
            <v>573</v>
          </cell>
          <cell r="H406">
            <v>109</v>
          </cell>
          <cell r="I406">
            <v>66</v>
          </cell>
          <cell r="J406">
            <v>172</v>
          </cell>
          <cell r="K406">
            <v>103</v>
          </cell>
          <cell r="L406">
            <v>69</v>
          </cell>
          <cell r="M406">
            <v>11</v>
          </cell>
          <cell r="N406">
            <v>2104</v>
          </cell>
          <cell r="O406">
            <v>1896</v>
          </cell>
          <cell r="P406">
            <v>1368</v>
          </cell>
          <cell r="Q406">
            <v>528</v>
          </cell>
          <cell r="R406">
            <v>412</v>
          </cell>
          <cell r="S406">
            <v>350</v>
          </cell>
          <cell r="T406">
            <v>61</v>
          </cell>
          <cell r="U406">
            <v>37</v>
          </cell>
          <cell r="V406" t="str">
            <v>*</v>
          </cell>
          <cell r="W406">
            <v>64</v>
          </cell>
          <cell r="X406" t="str">
            <v>*</v>
          </cell>
          <cell r="Y406" t="str">
            <v>*</v>
          </cell>
          <cell r="Z406">
            <v>1575</v>
          </cell>
          <cell r="AA406">
            <v>1429</v>
          </cell>
          <cell r="AB406">
            <v>1091</v>
          </cell>
          <cell r="AC406">
            <v>338</v>
          </cell>
          <cell r="AD406">
            <v>271</v>
          </cell>
          <cell r="AE406">
            <v>223</v>
          </cell>
          <cell r="AF406">
            <v>48</v>
          </cell>
          <cell r="AG406">
            <v>29</v>
          </cell>
          <cell r="AH406" t="str">
            <v>*</v>
          </cell>
          <cell r="AI406">
            <v>39</v>
          </cell>
          <cell r="AJ406" t="str">
            <v>*</v>
          </cell>
          <cell r="AK406" t="str">
            <v>*</v>
          </cell>
          <cell r="AL406">
            <v>358</v>
          </cell>
          <cell r="AM406">
            <v>323</v>
          </cell>
          <cell r="AN406">
            <v>193</v>
          </cell>
          <cell r="AO406">
            <v>130</v>
          </cell>
          <cell r="AP406">
            <v>94</v>
          </cell>
          <cell r="AQ406" t="str">
            <v>*</v>
          </cell>
          <cell r="AR406" t="str">
            <v>*</v>
          </cell>
          <cell r="AS406">
            <v>0</v>
          </cell>
          <cell r="AT406" t="str">
            <v>*</v>
          </cell>
          <cell r="AU406">
            <v>22</v>
          </cell>
          <cell r="AV406" t="str">
            <v>*</v>
          </cell>
          <cell r="AW406" t="str">
            <v>*</v>
          </cell>
          <cell r="AX406">
            <v>846</v>
          </cell>
          <cell r="AY406">
            <v>762</v>
          </cell>
          <cell r="AZ406">
            <v>529</v>
          </cell>
          <cell r="BA406">
            <v>233</v>
          </cell>
          <cell r="BB406">
            <v>189</v>
          </cell>
          <cell r="BC406" t="str">
            <v>*</v>
          </cell>
          <cell r="BD406" t="str">
            <v>*</v>
          </cell>
          <cell r="BE406">
            <v>5</v>
          </cell>
          <cell r="BF406">
            <v>41</v>
          </cell>
          <cell r="BG406" t="str">
            <v>*</v>
          </cell>
          <cell r="BH406" t="str">
            <v>*</v>
          </cell>
          <cell r="BI406">
            <v>3</v>
          </cell>
          <cell r="BJ406">
            <v>814</v>
          </cell>
          <cell r="BK406">
            <v>740</v>
          </cell>
          <cell r="BL406">
            <v>528</v>
          </cell>
          <cell r="BM406">
            <v>212</v>
          </cell>
          <cell r="BN406">
            <v>176</v>
          </cell>
          <cell r="BO406">
            <v>158</v>
          </cell>
          <cell r="BP406">
            <v>17</v>
          </cell>
          <cell r="BQ406">
            <v>13</v>
          </cell>
          <cell r="BR406">
            <v>32</v>
          </cell>
          <cell r="BS406">
            <v>26</v>
          </cell>
          <cell r="BT406">
            <v>6</v>
          </cell>
          <cell r="BU406">
            <v>4</v>
          </cell>
          <cell r="BV406">
            <v>764</v>
          </cell>
          <cell r="BW406">
            <v>694</v>
          </cell>
          <cell r="BX406">
            <v>526</v>
          </cell>
          <cell r="BY406">
            <v>168</v>
          </cell>
          <cell r="BZ406">
            <v>129</v>
          </cell>
          <cell r="CA406">
            <v>99</v>
          </cell>
          <cell r="CB406">
            <v>30</v>
          </cell>
          <cell r="CC406">
            <v>22</v>
          </cell>
          <cell r="CD406">
            <v>39</v>
          </cell>
          <cell r="CE406">
            <v>15</v>
          </cell>
          <cell r="CF406">
            <v>24</v>
          </cell>
          <cell r="CG406">
            <v>0</v>
          </cell>
          <cell r="CH406">
            <v>897</v>
          </cell>
          <cell r="CI406">
            <v>806</v>
          </cell>
          <cell r="CJ406">
            <v>683</v>
          </cell>
          <cell r="CK406">
            <v>123</v>
          </cell>
          <cell r="CL406">
            <v>95</v>
          </cell>
          <cell r="CM406">
            <v>46</v>
          </cell>
          <cell r="CN406">
            <v>49</v>
          </cell>
          <cell r="CO406">
            <v>26</v>
          </cell>
          <cell r="CP406" t="str">
            <v>*</v>
          </cell>
          <cell r="CQ406" t="str">
            <v>*</v>
          </cell>
          <cell r="CR406">
            <v>23</v>
          </cell>
          <cell r="CS406" t="str">
            <v>*</v>
          </cell>
          <cell r="CT406">
            <v>490</v>
          </cell>
          <cell r="CU406">
            <v>438</v>
          </cell>
          <cell r="CV406">
            <v>270</v>
          </cell>
          <cell r="CW406">
            <v>168</v>
          </cell>
          <cell r="CX406">
            <v>138</v>
          </cell>
          <cell r="CY406">
            <v>129</v>
          </cell>
          <cell r="CZ406">
            <v>9</v>
          </cell>
          <cell r="DA406">
            <v>5</v>
          </cell>
          <cell r="DB406">
            <v>27</v>
          </cell>
          <cell r="DC406" t="str">
            <v>*</v>
          </cell>
          <cell r="DD406" t="str">
            <v>*</v>
          </cell>
          <cell r="DE406">
            <v>3</v>
          </cell>
          <cell r="DF406">
            <v>1159</v>
          </cell>
          <cell r="DG406">
            <v>1048</v>
          </cell>
          <cell r="DH406">
            <v>923</v>
          </cell>
          <cell r="DI406">
            <v>125</v>
          </cell>
          <cell r="DJ406">
            <v>85</v>
          </cell>
          <cell r="DK406">
            <v>57</v>
          </cell>
          <cell r="DL406">
            <v>28</v>
          </cell>
          <cell r="DM406">
            <v>19</v>
          </cell>
          <cell r="DN406" t="str">
            <v>*</v>
          </cell>
          <cell r="DO406" t="str">
            <v>*</v>
          </cell>
          <cell r="DP406">
            <v>21</v>
          </cell>
          <cell r="DQ406" t="str">
            <v>*</v>
          </cell>
          <cell r="DR406">
            <v>1302</v>
          </cell>
          <cell r="DS406">
            <v>1179</v>
          </cell>
          <cell r="DT406">
            <v>1017</v>
          </cell>
          <cell r="DU406">
            <v>162</v>
          </cell>
          <cell r="DV406">
            <v>104</v>
          </cell>
          <cell r="DW406">
            <v>46</v>
          </cell>
          <cell r="DX406">
            <v>58</v>
          </cell>
          <cell r="DY406">
            <v>38</v>
          </cell>
          <cell r="DZ406" t="str">
            <v>*</v>
          </cell>
          <cell r="EA406" t="str">
            <v>*</v>
          </cell>
          <cell r="EB406">
            <v>40</v>
          </cell>
          <cell r="EC406" t="str">
            <v>*</v>
          </cell>
          <cell r="ED406">
            <v>409</v>
          </cell>
          <cell r="EE406">
            <v>370</v>
          </cell>
          <cell r="EF406">
            <v>217</v>
          </cell>
          <cell r="EG406">
            <v>153</v>
          </cell>
          <cell r="EH406">
            <v>123</v>
          </cell>
          <cell r="EI406">
            <v>112</v>
          </cell>
          <cell r="EJ406">
            <v>10</v>
          </cell>
          <cell r="EK406">
            <v>3</v>
          </cell>
          <cell r="EL406">
            <v>27</v>
          </cell>
          <cell r="EM406" t="str">
            <v>*</v>
          </cell>
          <cell r="EN406" t="str">
            <v>*</v>
          </cell>
          <cell r="EO406">
            <v>3</v>
          </cell>
          <cell r="EP406">
            <v>319</v>
          </cell>
          <cell r="EQ406">
            <v>290</v>
          </cell>
          <cell r="ER406">
            <v>32</v>
          </cell>
          <cell r="ES406">
            <v>258</v>
          </cell>
          <cell r="ET406">
            <v>233</v>
          </cell>
          <cell r="EU406">
            <v>229</v>
          </cell>
          <cell r="EV406">
            <v>4</v>
          </cell>
          <cell r="EW406" t="str">
            <v>*</v>
          </cell>
          <cell r="EX406" t="str">
            <v>*</v>
          </cell>
          <cell r="EY406" t="str">
            <v>*</v>
          </cell>
          <cell r="EZ406">
            <v>0</v>
          </cell>
          <cell r="FA406" t="str">
            <v>*</v>
          </cell>
          <cell r="FB406">
            <v>1511</v>
          </cell>
          <cell r="FC406">
            <v>1359</v>
          </cell>
          <cell r="FD406">
            <v>710</v>
          </cell>
          <cell r="FE406">
            <v>649</v>
          </cell>
          <cell r="FF406">
            <v>540</v>
          </cell>
          <cell r="FG406">
            <v>492</v>
          </cell>
          <cell r="FH406">
            <v>48</v>
          </cell>
          <cell r="FI406">
            <v>35</v>
          </cell>
          <cell r="FJ406">
            <v>101</v>
          </cell>
          <cell r="FK406">
            <v>83</v>
          </cell>
          <cell r="FL406">
            <v>18</v>
          </cell>
          <cell r="FM406">
            <v>8</v>
          </cell>
          <cell r="FN406">
            <v>1978</v>
          </cell>
          <cell r="FO406">
            <v>1794</v>
          </cell>
          <cell r="FP406">
            <v>1639</v>
          </cell>
          <cell r="FQ406">
            <v>155</v>
          </cell>
          <cell r="FR406">
            <v>94</v>
          </cell>
          <cell r="FS406">
            <v>38</v>
          </cell>
          <cell r="FT406">
            <v>56</v>
          </cell>
          <cell r="FU406">
            <v>31</v>
          </cell>
          <cell r="FV406">
            <v>61</v>
          </cell>
          <cell r="FW406">
            <v>10</v>
          </cell>
          <cell r="FX406">
            <v>51</v>
          </cell>
          <cell r="FY406">
            <v>0</v>
          </cell>
          <cell r="FZ406">
            <v>190</v>
          </cell>
          <cell r="GA406">
            <v>172</v>
          </cell>
          <cell r="GB406">
            <v>110</v>
          </cell>
          <cell r="GC406">
            <v>62</v>
          </cell>
          <cell r="GD406">
            <v>49</v>
          </cell>
          <cell r="GE406">
            <v>43</v>
          </cell>
          <cell r="GF406">
            <v>5</v>
          </cell>
          <cell r="GG406">
            <v>0</v>
          </cell>
          <cell r="GH406">
            <v>10</v>
          </cell>
          <cell r="GI406">
            <v>10</v>
          </cell>
          <cell r="GJ406">
            <v>0</v>
          </cell>
          <cell r="GK406">
            <v>3</v>
          </cell>
          <cell r="GL406">
            <v>0</v>
          </cell>
          <cell r="GM406">
            <v>0</v>
          </cell>
          <cell r="GN406">
            <v>0</v>
          </cell>
          <cell r="GO406">
            <v>0</v>
          </cell>
          <cell r="GP406">
            <v>0</v>
          </cell>
          <cell r="GQ406">
            <v>0</v>
          </cell>
          <cell r="GR406">
            <v>0</v>
          </cell>
          <cell r="GS406">
            <v>0</v>
          </cell>
          <cell r="GT406">
            <v>0</v>
          </cell>
          <cell r="GU406">
            <v>0</v>
          </cell>
          <cell r="GV406">
            <v>0</v>
          </cell>
          <cell r="GW406">
            <v>0</v>
          </cell>
          <cell r="GX406">
            <v>1683</v>
          </cell>
          <cell r="GY406">
            <v>1516</v>
          </cell>
          <cell r="GZ406">
            <v>862</v>
          </cell>
          <cell r="HA406">
            <v>654</v>
          </cell>
          <cell r="HB406">
            <v>543</v>
          </cell>
          <cell r="HC406">
            <v>494</v>
          </cell>
          <cell r="HD406">
            <v>49</v>
          </cell>
          <cell r="HE406">
            <v>35</v>
          </cell>
          <cell r="HF406">
            <v>103</v>
          </cell>
          <cell r="HG406">
            <v>83</v>
          </cell>
          <cell r="HH406">
            <v>20</v>
          </cell>
          <cell r="HI406">
            <v>8</v>
          </cell>
          <cell r="HJ406">
            <v>0</v>
          </cell>
          <cell r="HK406">
            <v>0</v>
          </cell>
          <cell r="HL406">
            <v>0</v>
          </cell>
          <cell r="HM406">
            <v>0</v>
          </cell>
          <cell r="HN406">
            <v>0</v>
          </cell>
          <cell r="HO406">
            <v>0</v>
          </cell>
          <cell r="HP406">
            <v>0</v>
          </cell>
          <cell r="HQ406">
            <v>0</v>
          </cell>
          <cell r="HR406">
            <v>0</v>
          </cell>
          <cell r="HS406">
            <v>0</v>
          </cell>
          <cell r="HT406">
            <v>0</v>
          </cell>
          <cell r="HU406">
            <v>0</v>
          </cell>
          <cell r="HV406">
            <v>1127</v>
          </cell>
          <cell r="HW406">
            <v>1009</v>
          </cell>
          <cell r="HX406">
            <v>849</v>
          </cell>
          <cell r="HY406">
            <v>160</v>
          </cell>
          <cell r="HZ406">
            <v>122</v>
          </cell>
          <cell r="IA406">
            <v>100</v>
          </cell>
          <cell r="IB406">
            <v>22</v>
          </cell>
          <cell r="IC406">
            <v>10</v>
          </cell>
          <cell r="ID406" t="str">
            <v>*</v>
          </cell>
          <cell r="IE406" t="str">
            <v>*</v>
          </cell>
          <cell r="IF406">
            <v>20</v>
          </cell>
          <cell r="IG406" t="str">
            <v>*</v>
          </cell>
          <cell r="IH406">
            <v>2552</v>
          </cell>
          <cell r="II406">
            <v>2316</v>
          </cell>
          <cell r="IJ406">
            <v>1610</v>
          </cell>
          <cell r="IK406">
            <v>706</v>
          </cell>
          <cell r="IL406">
            <v>561</v>
          </cell>
          <cell r="IM406">
            <v>473</v>
          </cell>
          <cell r="IN406">
            <v>87</v>
          </cell>
          <cell r="IO406">
            <v>56</v>
          </cell>
          <cell r="IP406">
            <v>135</v>
          </cell>
          <cell r="IQ406">
            <v>86</v>
          </cell>
          <cell r="IR406">
            <v>49</v>
          </cell>
          <cell r="IS406">
            <v>10</v>
          </cell>
        </row>
        <row r="407">
          <cell r="A407" t="str">
            <v>Jena, Stadt</v>
          </cell>
          <cell r="B407">
            <v>2704</v>
          </cell>
          <cell r="C407">
            <v>2243</v>
          </cell>
          <cell r="D407">
            <v>1481</v>
          </cell>
          <cell r="E407">
            <v>762</v>
          </cell>
          <cell r="F407">
            <v>603</v>
          </cell>
          <cell r="G407">
            <v>523</v>
          </cell>
          <cell r="H407">
            <v>78</v>
          </cell>
          <cell r="I407">
            <v>39</v>
          </cell>
          <cell r="J407">
            <v>126</v>
          </cell>
          <cell r="K407">
            <v>104</v>
          </cell>
          <cell r="L407">
            <v>22</v>
          </cell>
          <cell r="M407">
            <v>33</v>
          </cell>
          <cell r="N407">
            <v>1555</v>
          </cell>
          <cell r="O407">
            <v>1289</v>
          </cell>
          <cell r="P407">
            <v>859</v>
          </cell>
          <cell r="Q407">
            <v>430</v>
          </cell>
          <cell r="R407">
            <v>338</v>
          </cell>
          <cell r="S407">
            <v>300</v>
          </cell>
          <cell r="T407">
            <v>36</v>
          </cell>
          <cell r="U407">
            <v>18</v>
          </cell>
          <cell r="V407">
            <v>72</v>
          </cell>
          <cell r="W407">
            <v>60</v>
          </cell>
          <cell r="X407">
            <v>12</v>
          </cell>
          <cell r="Y407">
            <v>20</v>
          </cell>
          <cell r="Z407">
            <v>1149</v>
          </cell>
          <cell r="AA407">
            <v>954</v>
          </cell>
          <cell r="AB407">
            <v>622</v>
          </cell>
          <cell r="AC407">
            <v>332</v>
          </cell>
          <cell r="AD407">
            <v>265</v>
          </cell>
          <cell r="AE407">
            <v>223</v>
          </cell>
          <cell r="AF407">
            <v>42</v>
          </cell>
          <cell r="AG407">
            <v>21</v>
          </cell>
          <cell r="AH407">
            <v>54</v>
          </cell>
          <cell r="AI407">
            <v>44</v>
          </cell>
          <cell r="AJ407">
            <v>10</v>
          </cell>
          <cell r="AK407">
            <v>13</v>
          </cell>
          <cell r="AL407">
            <v>247</v>
          </cell>
          <cell r="AM407">
            <v>227</v>
          </cell>
          <cell r="AN407">
            <v>118</v>
          </cell>
          <cell r="AO407">
            <v>109</v>
          </cell>
          <cell r="AP407">
            <v>79</v>
          </cell>
          <cell r="AQ407">
            <v>76</v>
          </cell>
          <cell r="AR407">
            <v>3</v>
          </cell>
          <cell r="AS407" t="str">
            <v>*</v>
          </cell>
          <cell r="AT407">
            <v>25</v>
          </cell>
          <cell r="AU407">
            <v>20</v>
          </cell>
          <cell r="AV407">
            <v>5</v>
          </cell>
          <cell r="AW407">
            <v>5</v>
          </cell>
          <cell r="AX407">
            <v>796</v>
          </cell>
          <cell r="AY407">
            <v>696</v>
          </cell>
          <cell r="AZ407">
            <v>475</v>
          </cell>
          <cell r="BA407">
            <v>221</v>
          </cell>
          <cell r="BB407">
            <v>174</v>
          </cell>
          <cell r="BC407">
            <v>153</v>
          </cell>
          <cell r="BD407">
            <v>20</v>
          </cell>
          <cell r="BE407">
            <v>8</v>
          </cell>
          <cell r="BF407">
            <v>34</v>
          </cell>
          <cell r="BG407" t="str">
            <v>*</v>
          </cell>
          <cell r="BH407" t="str">
            <v>*</v>
          </cell>
          <cell r="BI407">
            <v>13</v>
          </cell>
          <cell r="BJ407">
            <v>641</v>
          </cell>
          <cell r="BK407">
            <v>520</v>
          </cell>
          <cell r="BL407">
            <v>350</v>
          </cell>
          <cell r="BM407">
            <v>170</v>
          </cell>
          <cell r="BN407">
            <v>138</v>
          </cell>
          <cell r="BO407">
            <v>121</v>
          </cell>
          <cell r="BP407">
            <v>17</v>
          </cell>
          <cell r="BQ407">
            <v>6</v>
          </cell>
          <cell r="BR407">
            <v>25</v>
          </cell>
          <cell r="BS407">
            <v>21</v>
          </cell>
          <cell r="BT407">
            <v>4</v>
          </cell>
          <cell r="BU407">
            <v>7</v>
          </cell>
          <cell r="BV407">
            <v>454</v>
          </cell>
          <cell r="BW407">
            <v>363</v>
          </cell>
          <cell r="BX407">
            <v>229</v>
          </cell>
          <cell r="BY407">
            <v>134</v>
          </cell>
          <cell r="BZ407">
            <v>107</v>
          </cell>
          <cell r="CA407">
            <v>98</v>
          </cell>
          <cell r="CB407">
            <v>8</v>
          </cell>
          <cell r="CC407" t="str">
            <v>*</v>
          </cell>
          <cell r="CD407">
            <v>23</v>
          </cell>
          <cell r="CE407" t="str">
            <v>*</v>
          </cell>
          <cell r="CF407" t="str">
            <v>*</v>
          </cell>
          <cell r="CG407">
            <v>4</v>
          </cell>
          <cell r="CH407">
            <v>566</v>
          </cell>
          <cell r="CI407">
            <v>437</v>
          </cell>
          <cell r="CJ407">
            <v>309</v>
          </cell>
          <cell r="CK407">
            <v>128</v>
          </cell>
          <cell r="CL407">
            <v>105</v>
          </cell>
          <cell r="CM407">
            <v>75</v>
          </cell>
          <cell r="CN407">
            <v>30</v>
          </cell>
          <cell r="CO407">
            <v>19</v>
          </cell>
          <cell r="CP407">
            <v>19</v>
          </cell>
          <cell r="CQ407">
            <v>11</v>
          </cell>
          <cell r="CR407">
            <v>8</v>
          </cell>
          <cell r="CS407">
            <v>4</v>
          </cell>
          <cell r="CT407">
            <v>410</v>
          </cell>
          <cell r="CU407">
            <v>376</v>
          </cell>
          <cell r="CV407">
            <v>80</v>
          </cell>
          <cell r="CW407">
            <v>296</v>
          </cell>
          <cell r="CX407">
            <v>243</v>
          </cell>
          <cell r="CY407">
            <v>236</v>
          </cell>
          <cell r="CZ407">
            <v>6</v>
          </cell>
          <cell r="DA407" t="str">
            <v>*</v>
          </cell>
          <cell r="DB407">
            <v>44</v>
          </cell>
          <cell r="DC407">
            <v>44</v>
          </cell>
          <cell r="DD407">
            <v>0</v>
          </cell>
          <cell r="DE407">
            <v>9</v>
          </cell>
          <cell r="DF407">
            <v>533</v>
          </cell>
          <cell r="DG407">
            <v>403</v>
          </cell>
          <cell r="DH407">
            <v>319</v>
          </cell>
          <cell r="DI407">
            <v>84</v>
          </cell>
          <cell r="DJ407">
            <v>60</v>
          </cell>
          <cell r="DK407">
            <v>43</v>
          </cell>
          <cell r="DL407">
            <v>16</v>
          </cell>
          <cell r="DM407">
            <v>12</v>
          </cell>
          <cell r="DN407">
            <v>20</v>
          </cell>
          <cell r="DO407">
            <v>14</v>
          </cell>
          <cell r="DP407">
            <v>6</v>
          </cell>
          <cell r="DQ407">
            <v>4</v>
          </cell>
          <cell r="DR407">
            <v>767</v>
          </cell>
          <cell r="DS407">
            <v>596</v>
          </cell>
          <cell r="DT407">
            <v>486</v>
          </cell>
          <cell r="DU407">
            <v>110</v>
          </cell>
          <cell r="DV407">
            <v>84</v>
          </cell>
          <cell r="DW407">
            <v>57</v>
          </cell>
          <cell r="DX407">
            <v>27</v>
          </cell>
          <cell r="DY407">
            <v>14</v>
          </cell>
          <cell r="DZ407">
            <v>23</v>
          </cell>
          <cell r="EA407">
            <v>14</v>
          </cell>
          <cell r="EB407">
            <v>9</v>
          </cell>
          <cell r="EC407">
            <v>3</v>
          </cell>
          <cell r="ED407">
            <v>859</v>
          </cell>
          <cell r="EE407">
            <v>744</v>
          </cell>
          <cell r="EF407">
            <v>521</v>
          </cell>
          <cell r="EG407">
            <v>223</v>
          </cell>
          <cell r="EH407">
            <v>177</v>
          </cell>
          <cell r="EI407">
            <v>153</v>
          </cell>
          <cell r="EJ407">
            <v>24</v>
          </cell>
          <cell r="EK407">
            <v>9</v>
          </cell>
          <cell r="EL407">
            <v>31</v>
          </cell>
          <cell r="EM407">
            <v>25</v>
          </cell>
          <cell r="EN407">
            <v>6</v>
          </cell>
          <cell r="EO407">
            <v>15</v>
          </cell>
          <cell r="EP407">
            <v>135</v>
          </cell>
          <cell r="EQ407">
            <v>124</v>
          </cell>
          <cell r="ER407">
            <v>75</v>
          </cell>
          <cell r="ES407">
            <v>49</v>
          </cell>
          <cell r="ET407">
            <v>39</v>
          </cell>
          <cell r="EU407">
            <v>34</v>
          </cell>
          <cell r="EV407">
            <v>5</v>
          </cell>
          <cell r="EW407" t="str">
            <v>*</v>
          </cell>
          <cell r="EX407" t="str">
            <v>*</v>
          </cell>
          <cell r="EY407">
            <v>7</v>
          </cell>
          <cell r="EZ407" t="str">
            <v>*</v>
          </cell>
          <cell r="FA407" t="str">
            <v>*</v>
          </cell>
          <cell r="FB407">
            <v>1005</v>
          </cell>
          <cell r="FC407">
            <v>887</v>
          </cell>
          <cell r="FD407">
            <v>375</v>
          </cell>
          <cell r="FE407">
            <v>512</v>
          </cell>
          <cell r="FF407">
            <v>415</v>
          </cell>
          <cell r="FG407">
            <v>383</v>
          </cell>
          <cell r="FH407">
            <v>31</v>
          </cell>
          <cell r="FI407">
            <v>19</v>
          </cell>
          <cell r="FJ407">
            <v>78</v>
          </cell>
          <cell r="FK407">
            <v>72</v>
          </cell>
          <cell r="FL407">
            <v>6</v>
          </cell>
          <cell r="FM407">
            <v>19</v>
          </cell>
          <cell r="FN407">
            <v>1124</v>
          </cell>
          <cell r="FO407">
            <v>861</v>
          </cell>
          <cell r="FP407">
            <v>747</v>
          </cell>
          <cell r="FQ407">
            <v>114</v>
          </cell>
          <cell r="FR407">
            <v>84</v>
          </cell>
          <cell r="FS407">
            <v>50</v>
          </cell>
          <cell r="FT407">
            <v>33</v>
          </cell>
          <cell r="FU407">
            <v>17</v>
          </cell>
          <cell r="FV407">
            <v>25</v>
          </cell>
          <cell r="FW407">
            <v>13</v>
          </cell>
          <cell r="FX407">
            <v>12</v>
          </cell>
          <cell r="FY407">
            <v>5</v>
          </cell>
          <cell r="FZ407">
            <v>534</v>
          </cell>
          <cell r="GA407">
            <v>457</v>
          </cell>
          <cell r="GB407">
            <v>332</v>
          </cell>
          <cell r="GC407">
            <v>125</v>
          </cell>
          <cell r="GD407">
            <v>96</v>
          </cell>
          <cell r="GE407">
            <v>82</v>
          </cell>
          <cell r="GF407">
            <v>14</v>
          </cell>
          <cell r="GG407">
            <v>3</v>
          </cell>
          <cell r="GH407">
            <v>20</v>
          </cell>
          <cell r="GI407">
            <v>16</v>
          </cell>
          <cell r="GJ407">
            <v>4</v>
          </cell>
          <cell r="GK407">
            <v>9</v>
          </cell>
          <cell r="GL407">
            <v>41</v>
          </cell>
          <cell r="GM407">
            <v>38</v>
          </cell>
          <cell r="GN407">
            <v>27</v>
          </cell>
          <cell r="GO407">
            <v>11</v>
          </cell>
          <cell r="GP407">
            <v>8</v>
          </cell>
          <cell r="GQ407">
            <v>8</v>
          </cell>
          <cell r="GR407">
            <v>0</v>
          </cell>
          <cell r="GS407">
            <v>0</v>
          </cell>
          <cell r="GT407">
            <v>3</v>
          </cell>
          <cell r="GU407">
            <v>3</v>
          </cell>
          <cell r="GV407">
            <v>0</v>
          </cell>
          <cell r="GW407">
            <v>0</v>
          </cell>
          <cell r="GX407">
            <v>1361</v>
          </cell>
          <cell r="GY407">
            <v>1145</v>
          </cell>
          <cell r="GZ407">
            <v>582</v>
          </cell>
          <cell r="HA407">
            <v>563</v>
          </cell>
          <cell r="HB407">
            <v>456</v>
          </cell>
          <cell r="HC407">
            <v>412</v>
          </cell>
          <cell r="HD407">
            <v>43</v>
          </cell>
          <cell r="HE407">
            <v>25</v>
          </cell>
          <cell r="HF407">
            <v>85</v>
          </cell>
          <cell r="HG407">
            <v>76</v>
          </cell>
          <cell r="HH407">
            <v>9</v>
          </cell>
          <cell r="HI407">
            <v>22</v>
          </cell>
          <cell r="HJ407">
            <v>41</v>
          </cell>
          <cell r="HK407">
            <v>38</v>
          </cell>
          <cell r="HL407">
            <v>27</v>
          </cell>
          <cell r="HM407">
            <v>11</v>
          </cell>
          <cell r="HN407">
            <v>8</v>
          </cell>
          <cell r="HO407">
            <v>8</v>
          </cell>
          <cell r="HP407">
            <v>0</v>
          </cell>
          <cell r="HQ407">
            <v>0</v>
          </cell>
          <cell r="HR407">
            <v>3</v>
          </cell>
          <cell r="HS407">
            <v>3</v>
          </cell>
          <cell r="HT407">
            <v>0</v>
          </cell>
          <cell r="HU407">
            <v>0</v>
          </cell>
          <cell r="HV407">
            <v>931</v>
          </cell>
          <cell r="HW407">
            <v>789</v>
          </cell>
          <cell r="HX407">
            <v>605</v>
          </cell>
          <cell r="HY407">
            <v>184</v>
          </cell>
          <cell r="HZ407">
            <v>143</v>
          </cell>
          <cell r="IA407">
            <v>116</v>
          </cell>
          <cell r="IB407">
            <v>27</v>
          </cell>
          <cell r="IC407">
            <v>10</v>
          </cell>
          <cell r="ID407">
            <v>26</v>
          </cell>
          <cell r="IE407">
            <v>17</v>
          </cell>
          <cell r="IF407">
            <v>9</v>
          </cell>
          <cell r="IG407">
            <v>15</v>
          </cell>
          <cell r="IH407">
            <v>1773</v>
          </cell>
          <cell r="II407">
            <v>1454</v>
          </cell>
          <cell r="IJ407">
            <v>876</v>
          </cell>
          <cell r="IK407">
            <v>578</v>
          </cell>
          <cell r="IL407">
            <v>460</v>
          </cell>
          <cell r="IM407">
            <v>407</v>
          </cell>
          <cell r="IN407">
            <v>51</v>
          </cell>
          <cell r="IO407">
            <v>29</v>
          </cell>
          <cell r="IP407">
            <v>100</v>
          </cell>
          <cell r="IQ407">
            <v>87</v>
          </cell>
          <cell r="IR407">
            <v>13</v>
          </cell>
          <cell r="IS407">
            <v>18</v>
          </cell>
        </row>
        <row r="408">
          <cell r="A408" t="str">
            <v>Suhl, Stadt</v>
          </cell>
          <cell r="B408">
            <v>903</v>
          </cell>
          <cell r="C408">
            <v>790</v>
          </cell>
          <cell r="D408">
            <v>616</v>
          </cell>
          <cell r="E408">
            <v>174</v>
          </cell>
          <cell r="F408">
            <v>141</v>
          </cell>
          <cell r="G408">
            <v>97</v>
          </cell>
          <cell r="H408">
            <v>44</v>
          </cell>
          <cell r="I408">
            <v>14</v>
          </cell>
          <cell r="J408" t="str">
            <v>*</v>
          </cell>
          <cell r="K408" t="str">
            <v>*</v>
          </cell>
          <cell r="L408">
            <v>21</v>
          </cell>
          <cell r="M408" t="str">
            <v>*</v>
          </cell>
          <cell r="N408">
            <v>517</v>
          </cell>
          <cell r="O408">
            <v>460</v>
          </cell>
          <cell r="P408">
            <v>344</v>
          </cell>
          <cell r="Q408">
            <v>116</v>
          </cell>
          <cell r="R408">
            <v>92</v>
          </cell>
          <cell r="S408">
            <v>63</v>
          </cell>
          <cell r="T408">
            <v>29</v>
          </cell>
          <cell r="U408">
            <v>8</v>
          </cell>
          <cell r="V408" t="str">
            <v>*</v>
          </cell>
          <cell r="W408" t="str">
            <v>*</v>
          </cell>
          <cell r="X408">
            <v>17</v>
          </cell>
          <cell r="Y408" t="str">
            <v>*</v>
          </cell>
          <cell r="Z408">
            <v>386</v>
          </cell>
          <cell r="AA408">
            <v>330</v>
          </cell>
          <cell r="AB408">
            <v>272</v>
          </cell>
          <cell r="AC408">
            <v>58</v>
          </cell>
          <cell r="AD408">
            <v>49</v>
          </cell>
          <cell r="AE408">
            <v>34</v>
          </cell>
          <cell r="AF408">
            <v>15</v>
          </cell>
          <cell r="AG408">
            <v>6</v>
          </cell>
          <cell r="AH408">
            <v>9</v>
          </cell>
          <cell r="AI408">
            <v>5</v>
          </cell>
          <cell r="AJ408">
            <v>4</v>
          </cell>
          <cell r="AK408">
            <v>0</v>
          </cell>
          <cell r="AL408">
            <v>95</v>
          </cell>
          <cell r="AM408">
            <v>88</v>
          </cell>
          <cell r="AN408">
            <v>53</v>
          </cell>
          <cell r="AO408">
            <v>35</v>
          </cell>
          <cell r="AP408">
            <v>29</v>
          </cell>
          <cell r="AQ408" t="str">
            <v>*</v>
          </cell>
          <cell r="AR408" t="str">
            <v>*</v>
          </cell>
          <cell r="AS408" t="str">
            <v>*</v>
          </cell>
          <cell r="AT408" t="str">
            <v>*</v>
          </cell>
          <cell r="AU408" t="str">
            <v>*</v>
          </cell>
          <cell r="AV408">
            <v>3</v>
          </cell>
          <cell r="AW408" t="str">
            <v>*</v>
          </cell>
          <cell r="AX408">
            <v>190</v>
          </cell>
          <cell r="AY408">
            <v>168</v>
          </cell>
          <cell r="AZ408">
            <v>124</v>
          </cell>
          <cell r="BA408">
            <v>44</v>
          </cell>
          <cell r="BB408">
            <v>38</v>
          </cell>
          <cell r="BC408">
            <v>24</v>
          </cell>
          <cell r="BD408">
            <v>14</v>
          </cell>
          <cell r="BE408" t="str">
            <v>*</v>
          </cell>
          <cell r="BF408">
            <v>6</v>
          </cell>
          <cell r="BG408" t="str">
            <v>*</v>
          </cell>
          <cell r="BH408" t="str">
            <v>*</v>
          </cell>
          <cell r="BI408">
            <v>0</v>
          </cell>
          <cell r="BJ408">
            <v>195</v>
          </cell>
          <cell r="BK408">
            <v>170</v>
          </cell>
          <cell r="BL408">
            <v>136</v>
          </cell>
          <cell r="BM408">
            <v>34</v>
          </cell>
          <cell r="BN408" t="str">
            <v>*</v>
          </cell>
          <cell r="BO408" t="str">
            <v>*</v>
          </cell>
          <cell r="BP408">
            <v>8</v>
          </cell>
          <cell r="BQ408" t="str">
            <v>*</v>
          </cell>
          <cell r="BR408" t="str">
            <v>*</v>
          </cell>
          <cell r="BS408">
            <v>3</v>
          </cell>
          <cell r="BT408" t="str">
            <v>*</v>
          </cell>
          <cell r="BU408">
            <v>0</v>
          </cell>
          <cell r="BV408">
            <v>169</v>
          </cell>
          <cell r="BW408">
            <v>138</v>
          </cell>
          <cell r="BX408">
            <v>115</v>
          </cell>
          <cell r="BY408">
            <v>23</v>
          </cell>
          <cell r="BZ408" t="str">
            <v>*</v>
          </cell>
          <cell r="CA408">
            <v>13</v>
          </cell>
          <cell r="CB408" t="str">
            <v>*</v>
          </cell>
          <cell r="CC408" t="str">
            <v>*</v>
          </cell>
          <cell r="CD408" t="str">
            <v>*</v>
          </cell>
          <cell r="CE408" t="str">
            <v>*</v>
          </cell>
          <cell r="CF408">
            <v>3</v>
          </cell>
          <cell r="CG408">
            <v>0</v>
          </cell>
          <cell r="CH408">
            <v>254</v>
          </cell>
          <cell r="CI408">
            <v>226</v>
          </cell>
          <cell r="CJ408">
            <v>188</v>
          </cell>
          <cell r="CK408">
            <v>38</v>
          </cell>
          <cell r="CL408">
            <v>28</v>
          </cell>
          <cell r="CM408">
            <v>12</v>
          </cell>
          <cell r="CN408">
            <v>16</v>
          </cell>
          <cell r="CO408">
            <v>7</v>
          </cell>
          <cell r="CP408">
            <v>10</v>
          </cell>
          <cell r="CQ408" t="str">
            <v>*</v>
          </cell>
          <cell r="CR408" t="str">
            <v>*</v>
          </cell>
          <cell r="CS408">
            <v>0</v>
          </cell>
          <cell r="CT408">
            <v>96</v>
          </cell>
          <cell r="CU408">
            <v>84</v>
          </cell>
          <cell r="CV408">
            <v>59</v>
          </cell>
          <cell r="CW408">
            <v>25</v>
          </cell>
          <cell r="CX408" t="str">
            <v>*</v>
          </cell>
          <cell r="CY408">
            <v>16</v>
          </cell>
          <cell r="CZ408" t="str">
            <v>*</v>
          </cell>
          <cell r="DA408" t="str">
            <v>*</v>
          </cell>
          <cell r="DB408">
            <v>4</v>
          </cell>
          <cell r="DC408" t="str">
            <v>*</v>
          </cell>
          <cell r="DD408" t="str">
            <v>*</v>
          </cell>
          <cell r="DE408" t="str">
            <v>*</v>
          </cell>
          <cell r="DF408">
            <v>335</v>
          </cell>
          <cell r="DG408">
            <v>289</v>
          </cell>
          <cell r="DH408">
            <v>230</v>
          </cell>
          <cell r="DI408">
            <v>59</v>
          </cell>
          <cell r="DJ408">
            <v>49</v>
          </cell>
          <cell r="DK408">
            <v>30</v>
          </cell>
          <cell r="DL408">
            <v>19</v>
          </cell>
          <cell r="DM408">
            <v>8</v>
          </cell>
          <cell r="DN408">
            <v>10</v>
          </cell>
          <cell r="DO408">
            <v>4</v>
          </cell>
          <cell r="DP408">
            <v>6</v>
          </cell>
          <cell r="DQ408">
            <v>0</v>
          </cell>
          <cell r="DR408">
            <v>352</v>
          </cell>
          <cell r="DS408">
            <v>316</v>
          </cell>
          <cell r="DT408">
            <v>269</v>
          </cell>
          <cell r="DU408">
            <v>47</v>
          </cell>
          <cell r="DV408">
            <v>33</v>
          </cell>
          <cell r="DW408">
            <v>16</v>
          </cell>
          <cell r="DX408">
            <v>17</v>
          </cell>
          <cell r="DY408" t="str">
            <v>*</v>
          </cell>
          <cell r="DZ408">
            <v>14</v>
          </cell>
          <cell r="EA408">
            <v>3</v>
          </cell>
          <cell r="EB408">
            <v>11</v>
          </cell>
          <cell r="EC408">
            <v>0</v>
          </cell>
          <cell r="ED408">
            <v>85</v>
          </cell>
          <cell r="EE408">
            <v>70</v>
          </cell>
          <cell r="EF408">
            <v>50</v>
          </cell>
          <cell r="EG408">
            <v>20</v>
          </cell>
          <cell r="EH408">
            <v>17</v>
          </cell>
          <cell r="EI408" t="str">
            <v>*</v>
          </cell>
          <cell r="EJ408" t="str">
            <v>*</v>
          </cell>
          <cell r="EK408" t="str">
            <v>*</v>
          </cell>
          <cell r="EL408">
            <v>3</v>
          </cell>
          <cell r="EM408" t="str">
            <v>*</v>
          </cell>
          <cell r="EN408" t="str">
            <v>*</v>
          </cell>
          <cell r="EO408">
            <v>0</v>
          </cell>
          <cell r="EP408">
            <v>35</v>
          </cell>
          <cell r="EQ408">
            <v>31</v>
          </cell>
          <cell r="ER408">
            <v>8</v>
          </cell>
          <cell r="ES408">
            <v>23</v>
          </cell>
          <cell r="ET408" t="str">
            <v>*</v>
          </cell>
          <cell r="EU408" t="str">
            <v>*</v>
          </cell>
          <cell r="EV408">
            <v>0</v>
          </cell>
          <cell r="EW408">
            <v>0</v>
          </cell>
          <cell r="EX408" t="str">
            <v>*</v>
          </cell>
          <cell r="EY408" t="str">
            <v>*</v>
          </cell>
          <cell r="EZ408">
            <v>0</v>
          </cell>
          <cell r="FA408">
            <v>0</v>
          </cell>
          <cell r="FB408">
            <v>307</v>
          </cell>
          <cell r="FC408">
            <v>268</v>
          </cell>
          <cell r="FD408">
            <v>172</v>
          </cell>
          <cell r="FE408">
            <v>96</v>
          </cell>
          <cell r="FF408">
            <v>80</v>
          </cell>
          <cell r="FG408" t="str">
            <v>*</v>
          </cell>
          <cell r="FH408" t="str">
            <v>*</v>
          </cell>
          <cell r="FI408" t="str">
            <v>*</v>
          </cell>
          <cell r="FJ408" t="str">
            <v>*</v>
          </cell>
          <cell r="FK408">
            <v>7</v>
          </cell>
          <cell r="FL408" t="str">
            <v>*</v>
          </cell>
          <cell r="FM408" t="str">
            <v>*</v>
          </cell>
          <cell r="FN408">
            <v>547</v>
          </cell>
          <cell r="FO408">
            <v>482</v>
          </cell>
          <cell r="FP408">
            <v>413</v>
          </cell>
          <cell r="FQ408">
            <v>69</v>
          </cell>
          <cell r="FR408" t="str">
            <v>*</v>
          </cell>
          <cell r="FS408" t="str">
            <v>*</v>
          </cell>
          <cell r="FT408">
            <v>37</v>
          </cell>
          <cell r="FU408">
            <v>9</v>
          </cell>
          <cell r="FV408" t="str">
            <v>*</v>
          </cell>
          <cell r="FW408" t="str">
            <v>*</v>
          </cell>
          <cell r="FX408">
            <v>12</v>
          </cell>
          <cell r="FY408">
            <v>0</v>
          </cell>
          <cell r="FZ408">
            <v>49</v>
          </cell>
          <cell r="GA408">
            <v>40</v>
          </cell>
          <cell r="GB408">
            <v>31</v>
          </cell>
          <cell r="GC408">
            <v>9</v>
          </cell>
          <cell r="GD408" t="str">
            <v>*</v>
          </cell>
          <cell r="GE408">
            <v>6</v>
          </cell>
          <cell r="GF408" t="str">
            <v>*</v>
          </cell>
          <cell r="GG408" t="str">
            <v>*</v>
          </cell>
          <cell r="GH408" t="str">
            <v>*</v>
          </cell>
          <cell r="GI408" t="str">
            <v>*</v>
          </cell>
          <cell r="GJ408" t="str">
            <v>*</v>
          </cell>
          <cell r="GK408">
            <v>0</v>
          </cell>
          <cell r="GL408">
            <v>0</v>
          </cell>
          <cell r="GM408">
            <v>0</v>
          </cell>
          <cell r="GN408">
            <v>0</v>
          </cell>
          <cell r="GO408">
            <v>0</v>
          </cell>
          <cell r="GP408">
            <v>0</v>
          </cell>
          <cell r="GQ408">
            <v>0</v>
          </cell>
          <cell r="GR408">
            <v>0</v>
          </cell>
          <cell r="GS408">
            <v>0</v>
          </cell>
          <cell r="GT408">
            <v>0</v>
          </cell>
          <cell r="GU408">
            <v>0</v>
          </cell>
          <cell r="GV408">
            <v>0</v>
          </cell>
          <cell r="GW408">
            <v>0</v>
          </cell>
          <cell r="GX408">
            <v>323</v>
          </cell>
          <cell r="GY408">
            <v>284</v>
          </cell>
          <cell r="GZ408">
            <v>186</v>
          </cell>
          <cell r="HA408">
            <v>98</v>
          </cell>
          <cell r="HB408">
            <v>82</v>
          </cell>
          <cell r="HC408">
            <v>75</v>
          </cell>
          <cell r="HD408">
            <v>7</v>
          </cell>
          <cell r="HE408" t="str">
            <v>*</v>
          </cell>
          <cell r="HF408" t="str">
            <v>*</v>
          </cell>
          <cell r="HG408" t="str">
            <v>*</v>
          </cell>
          <cell r="HH408">
            <v>8</v>
          </cell>
          <cell r="HI408" t="str">
            <v>*</v>
          </cell>
          <cell r="HJ408">
            <v>0</v>
          </cell>
          <cell r="HK408">
            <v>0</v>
          </cell>
          <cell r="HL408">
            <v>0</v>
          </cell>
          <cell r="HM408">
            <v>0</v>
          </cell>
          <cell r="HN408">
            <v>0</v>
          </cell>
          <cell r="HO408">
            <v>0</v>
          </cell>
          <cell r="HP408">
            <v>0</v>
          </cell>
          <cell r="HQ408">
            <v>0</v>
          </cell>
          <cell r="HR408">
            <v>0</v>
          </cell>
          <cell r="HS408">
            <v>0</v>
          </cell>
          <cell r="HT408">
            <v>0</v>
          </cell>
          <cell r="HU408">
            <v>0</v>
          </cell>
          <cell r="HV408">
            <v>388</v>
          </cell>
          <cell r="HW408">
            <v>345</v>
          </cell>
          <cell r="HX408">
            <v>265</v>
          </cell>
          <cell r="HY408">
            <v>80</v>
          </cell>
          <cell r="HZ408">
            <v>66</v>
          </cell>
          <cell r="IA408">
            <v>46</v>
          </cell>
          <cell r="IB408">
            <v>20</v>
          </cell>
          <cell r="IC408">
            <v>4</v>
          </cell>
          <cell r="ID408" t="str">
            <v>*</v>
          </cell>
          <cell r="IE408" t="str">
            <v>*</v>
          </cell>
          <cell r="IF408">
            <v>10</v>
          </cell>
          <cell r="IG408" t="str">
            <v>*</v>
          </cell>
          <cell r="IH408">
            <v>515</v>
          </cell>
          <cell r="II408">
            <v>445</v>
          </cell>
          <cell r="IJ408">
            <v>351</v>
          </cell>
          <cell r="IK408">
            <v>94</v>
          </cell>
          <cell r="IL408">
            <v>75</v>
          </cell>
          <cell r="IM408">
            <v>51</v>
          </cell>
          <cell r="IN408">
            <v>24</v>
          </cell>
          <cell r="IO408">
            <v>10</v>
          </cell>
          <cell r="IP408">
            <v>19</v>
          </cell>
          <cell r="IQ408">
            <v>8</v>
          </cell>
          <cell r="IR408">
            <v>11</v>
          </cell>
          <cell r="IS408">
            <v>0</v>
          </cell>
        </row>
        <row r="409">
          <cell r="A409" t="str">
            <v>Weimar, Stadt</v>
          </cell>
          <cell r="B409">
            <v>1628</v>
          </cell>
          <cell r="C409">
            <v>1426</v>
          </cell>
          <cell r="D409">
            <v>1130</v>
          </cell>
          <cell r="E409">
            <v>296</v>
          </cell>
          <cell r="F409">
            <v>245</v>
          </cell>
          <cell r="G409">
            <v>204</v>
          </cell>
          <cell r="H409">
            <v>40</v>
          </cell>
          <cell r="I409">
            <v>30</v>
          </cell>
          <cell r="J409" t="str">
            <v>*</v>
          </cell>
          <cell r="K409" t="str">
            <v>*</v>
          </cell>
          <cell r="L409">
            <v>29</v>
          </cell>
          <cell r="M409" t="str">
            <v>*</v>
          </cell>
          <cell r="N409">
            <v>905</v>
          </cell>
          <cell r="O409">
            <v>789</v>
          </cell>
          <cell r="P409">
            <v>629</v>
          </cell>
          <cell r="Q409">
            <v>160</v>
          </cell>
          <cell r="R409">
            <v>129</v>
          </cell>
          <cell r="S409">
            <v>110</v>
          </cell>
          <cell r="T409">
            <v>18</v>
          </cell>
          <cell r="U409">
            <v>12</v>
          </cell>
          <cell r="V409" t="str">
            <v>*</v>
          </cell>
          <cell r="W409" t="str">
            <v>*</v>
          </cell>
          <cell r="X409">
            <v>17</v>
          </cell>
          <cell r="Y409" t="str">
            <v>*</v>
          </cell>
          <cell r="Z409">
            <v>723</v>
          </cell>
          <cell r="AA409">
            <v>637</v>
          </cell>
          <cell r="AB409">
            <v>501</v>
          </cell>
          <cell r="AC409">
            <v>136</v>
          </cell>
          <cell r="AD409">
            <v>116</v>
          </cell>
          <cell r="AE409">
            <v>94</v>
          </cell>
          <cell r="AF409">
            <v>22</v>
          </cell>
          <cell r="AG409">
            <v>18</v>
          </cell>
          <cell r="AH409">
            <v>20</v>
          </cell>
          <cell r="AI409">
            <v>8</v>
          </cell>
          <cell r="AJ409">
            <v>12</v>
          </cell>
          <cell r="AK409">
            <v>0</v>
          </cell>
          <cell r="AL409">
            <v>124</v>
          </cell>
          <cell r="AM409">
            <v>97</v>
          </cell>
          <cell r="AN409">
            <v>63</v>
          </cell>
          <cell r="AO409">
            <v>34</v>
          </cell>
          <cell r="AP409">
            <v>26</v>
          </cell>
          <cell r="AQ409" t="str">
            <v>*</v>
          </cell>
          <cell r="AR409" t="str">
            <v>*</v>
          </cell>
          <cell r="AS409" t="str">
            <v>*</v>
          </cell>
          <cell r="AT409">
            <v>8</v>
          </cell>
          <cell r="AU409" t="str">
            <v>*</v>
          </cell>
          <cell r="AV409" t="str">
            <v>*</v>
          </cell>
          <cell r="AW409">
            <v>0</v>
          </cell>
          <cell r="AX409">
            <v>379</v>
          </cell>
          <cell r="AY409">
            <v>343</v>
          </cell>
          <cell r="AZ409">
            <v>255</v>
          </cell>
          <cell r="BA409">
            <v>88</v>
          </cell>
          <cell r="BB409">
            <v>68</v>
          </cell>
          <cell r="BC409" t="str">
            <v>*</v>
          </cell>
          <cell r="BD409" t="str">
            <v>*</v>
          </cell>
          <cell r="BE409" t="str">
            <v>*</v>
          </cell>
          <cell r="BF409" t="str">
            <v>*</v>
          </cell>
          <cell r="BG409" t="str">
            <v>*</v>
          </cell>
          <cell r="BH409">
            <v>11</v>
          </cell>
          <cell r="BI409" t="str">
            <v>*</v>
          </cell>
          <cell r="BJ409">
            <v>423</v>
          </cell>
          <cell r="BK409">
            <v>372</v>
          </cell>
          <cell r="BL409">
            <v>302</v>
          </cell>
          <cell r="BM409">
            <v>70</v>
          </cell>
          <cell r="BN409">
            <v>61</v>
          </cell>
          <cell r="BO409">
            <v>51</v>
          </cell>
          <cell r="BP409">
            <v>9</v>
          </cell>
          <cell r="BQ409">
            <v>8</v>
          </cell>
          <cell r="BR409" t="str">
            <v>*</v>
          </cell>
          <cell r="BS409">
            <v>5</v>
          </cell>
          <cell r="BT409" t="str">
            <v>*</v>
          </cell>
          <cell r="BU409" t="str">
            <v>*</v>
          </cell>
          <cell r="BV409">
            <v>328</v>
          </cell>
          <cell r="BW409">
            <v>293</v>
          </cell>
          <cell r="BX409">
            <v>236</v>
          </cell>
          <cell r="BY409">
            <v>57</v>
          </cell>
          <cell r="BZ409">
            <v>49</v>
          </cell>
          <cell r="CA409">
            <v>38</v>
          </cell>
          <cell r="CB409">
            <v>11</v>
          </cell>
          <cell r="CC409">
            <v>9</v>
          </cell>
          <cell r="CD409">
            <v>8</v>
          </cell>
          <cell r="CE409">
            <v>3</v>
          </cell>
          <cell r="CF409">
            <v>5</v>
          </cell>
          <cell r="CG409">
            <v>0</v>
          </cell>
          <cell r="CH409">
            <v>374</v>
          </cell>
          <cell r="CI409">
            <v>321</v>
          </cell>
          <cell r="CJ409">
            <v>274</v>
          </cell>
          <cell r="CK409">
            <v>47</v>
          </cell>
          <cell r="CL409">
            <v>41</v>
          </cell>
          <cell r="CM409">
            <v>28</v>
          </cell>
          <cell r="CN409">
            <v>13</v>
          </cell>
          <cell r="CO409">
            <v>10</v>
          </cell>
          <cell r="CP409">
            <v>6</v>
          </cell>
          <cell r="CQ409">
            <v>0</v>
          </cell>
          <cell r="CR409">
            <v>6</v>
          </cell>
          <cell r="CS409">
            <v>0</v>
          </cell>
          <cell r="CT409">
            <v>186</v>
          </cell>
          <cell r="CU409">
            <v>174</v>
          </cell>
          <cell r="CV409">
            <v>117</v>
          </cell>
          <cell r="CW409">
            <v>57</v>
          </cell>
          <cell r="CX409">
            <v>51</v>
          </cell>
          <cell r="CY409">
            <v>48</v>
          </cell>
          <cell r="CZ409">
            <v>3</v>
          </cell>
          <cell r="DA409" t="str">
            <v>*</v>
          </cell>
          <cell r="DB409" t="str">
            <v>*</v>
          </cell>
          <cell r="DC409" t="str">
            <v>*</v>
          </cell>
          <cell r="DD409">
            <v>3</v>
          </cell>
          <cell r="DE409" t="str">
            <v>*</v>
          </cell>
          <cell r="DF409">
            <v>443</v>
          </cell>
          <cell r="DG409">
            <v>394</v>
          </cell>
          <cell r="DH409">
            <v>351</v>
          </cell>
          <cell r="DI409">
            <v>43</v>
          </cell>
          <cell r="DJ409">
            <v>30</v>
          </cell>
          <cell r="DK409">
            <v>25</v>
          </cell>
          <cell r="DL409">
            <v>5</v>
          </cell>
          <cell r="DM409">
            <v>5</v>
          </cell>
          <cell r="DN409">
            <v>13</v>
          </cell>
          <cell r="DO409" t="str">
            <v>*</v>
          </cell>
          <cell r="DP409" t="str">
            <v>*</v>
          </cell>
          <cell r="DQ409">
            <v>0</v>
          </cell>
          <cell r="DR409">
            <v>553</v>
          </cell>
          <cell r="DS409">
            <v>497</v>
          </cell>
          <cell r="DT409">
            <v>452</v>
          </cell>
          <cell r="DU409">
            <v>45</v>
          </cell>
          <cell r="DV409">
            <v>33</v>
          </cell>
          <cell r="DW409">
            <v>19</v>
          </cell>
          <cell r="DX409">
            <v>14</v>
          </cell>
          <cell r="DY409">
            <v>9</v>
          </cell>
          <cell r="DZ409" t="str">
            <v>*</v>
          </cell>
          <cell r="EA409" t="str">
            <v>*</v>
          </cell>
          <cell r="EB409">
            <v>9</v>
          </cell>
          <cell r="EC409" t="str">
            <v>*</v>
          </cell>
          <cell r="ED409">
            <v>345</v>
          </cell>
          <cell r="EE409">
            <v>277</v>
          </cell>
          <cell r="EF409">
            <v>189</v>
          </cell>
          <cell r="EG409">
            <v>88</v>
          </cell>
          <cell r="EH409">
            <v>73</v>
          </cell>
          <cell r="EI409">
            <v>60</v>
          </cell>
          <cell r="EJ409">
            <v>13</v>
          </cell>
          <cell r="EK409">
            <v>11</v>
          </cell>
          <cell r="EL409" t="str">
            <v>*</v>
          </cell>
          <cell r="EM409">
            <v>9</v>
          </cell>
          <cell r="EN409" t="str">
            <v>*</v>
          </cell>
          <cell r="EO409" t="str">
            <v>*</v>
          </cell>
          <cell r="EP409">
            <v>101</v>
          </cell>
          <cell r="EQ409">
            <v>84</v>
          </cell>
          <cell r="ER409">
            <v>21</v>
          </cell>
          <cell r="ES409">
            <v>63</v>
          </cell>
          <cell r="ET409">
            <v>58</v>
          </cell>
          <cell r="EU409">
            <v>52</v>
          </cell>
          <cell r="EV409">
            <v>5</v>
          </cell>
          <cell r="EW409" t="str">
            <v>*</v>
          </cell>
          <cell r="EX409">
            <v>5</v>
          </cell>
          <cell r="EY409" t="str">
            <v>*</v>
          </cell>
          <cell r="EZ409" t="str">
            <v>*</v>
          </cell>
          <cell r="FA409">
            <v>0</v>
          </cell>
          <cell r="FB409">
            <v>573</v>
          </cell>
          <cell r="FC409">
            <v>511</v>
          </cell>
          <cell r="FD409">
            <v>312</v>
          </cell>
          <cell r="FE409">
            <v>199</v>
          </cell>
          <cell r="FF409">
            <v>168</v>
          </cell>
          <cell r="FG409">
            <v>146</v>
          </cell>
          <cell r="FH409">
            <v>21</v>
          </cell>
          <cell r="FI409">
            <v>17</v>
          </cell>
          <cell r="FJ409" t="str">
            <v>*</v>
          </cell>
          <cell r="FK409" t="str">
            <v>*</v>
          </cell>
          <cell r="FL409">
            <v>15</v>
          </cell>
          <cell r="FM409" t="str">
            <v>*</v>
          </cell>
          <cell r="FN409">
            <v>850</v>
          </cell>
          <cell r="FO409">
            <v>755</v>
          </cell>
          <cell r="FP409">
            <v>709</v>
          </cell>
          <cell r="FQ409">
            <v>46</v>
          </cell>
          <cell r="FR409" t="str">
            <v>*</v>
          </cell>
          <cell r="FS409">
            <v>22</v>
          </cell>
          <cell r="FT409" t="str">
            <v>*</v>
          </cell>
          <cell r="FU409">
            <v>7</v>
          </cell>
          <cell r="FV409" t="str">
            <v>*</v>
          </cell>
          <cell r="FW409">
            <v>0</v>
          </cell>
          <cell r="FX409" t="str">
            <v>*</v>
          </cell>
          <cell r="FY409">
            <v>0</v>
          </cell>
          <cell r="FZ409">
            <v>205</v>
          </cell>
          <cell r="GA409">
            <v>160</v>
          </cell>
          <cell r="GB409">
            <v>109</v>
          </cell>
          <cell r="GC409">
            <v>51</v>
          </cell>
          <cell r="GD409" t="str">
            <v>*</v>
          </cell>
          <cell r="GE409">
            <v>36</v>
          </cell>
          <cell r="GF409" t="str">
            <v>*</v>
          </cell>
          <cell r="GG409">
            <v>6</v>
          </cell>
          <cell r="GH409">
            <v>7</v>
          </cell>
          <cell r="GI409" t="str">
            <v>*</v>
          </cell>
          <cell r="GJ409" t="str">
            <v>*</v>
          </cell>
          <cell r="GK409" t="str">
            <v>*</v>
          </cell>
          <cell r="GL409">
            <v>0</v>
          </cell>
          <cell r="GM409">
            <v>0</v>
          </cell>
          <cell r="GN409">
            <v>0</v>
          </cell>
          <cell r="GO409">
            <v>0</v>
          </cell>
          <cell r="GP409">
            <v>0</v>
          </cell>
          <cell r="GQ409">
            <v>0</v>
          </cell>
          <cell r="GR409">
            <v>0</v>
          </cell>
          <cell r="GS409">
            <v>0</v>
          </cell>
          <cell r="GT409">
            <v>0</v>
          </cell>
          <cell r="GU409">
            <v>0</v>
          </cell>
          <cell r="GV409">
            <v>0</v>
          </cell>
          <cell r="GW409">
            <v>0</v>
          </cell>
          <cell r="GX409">
            <v>747</v>
          </cell>
          <cell r="GY409">
            <v>668</v>
          </cell>
          <cell r="GZ409">
            <v>459</v>
          </cell>
          <cell r="HA409">
            <v>209</v>
          </cell>
          <cell r="HB409">
            <v>174</v>
          </cell>
          <cell r="HC409">
            <v>149</v>
          </cell>
          <cell r="HD409">
            <v>24</v>
          </cell>
          <cell r="HE409">
            <v>19</v>
          </cell>
          <cell r="HF409" t="str">
            <v>*</v>
          </cell>
          <cell r="HG409" t="str">
            <v>*</v>
          </cell>
          <cell r="HH409">
            <v>19</v>
          </cell>
          <cell r="HI409" t="str">
            <v>*</v>
          </cell>
          <cell r="HJ409">
            <v>0</v>
          </cell>
          <cell r="HK409">
            <v>0</v>
          </cell>
          <cell r="HL409">
            <v>0</v>
          </cell>
          <cell r="HM409">
            <v>0</v>
          </cell>
          <cell r="HN409">
            <v>0</v>
          </cell>
          <cell r="HO409">
            <v>0</v>
          </cell>
          <cell r="HP409">
            <v>0</v>
          </cell>
          <cell r="HQ409">
            <v>0</v>
          </cell>
          <cell r="HR409">
            <v>0</v>
          </cell>
          <cell r="HS409">
            <v>0</v>
          </cell>
          <cell r="HT409">
            <v>0</v>
          </cell>
          <cell r="HU409">
            <v>0</v>
          </cell>
          <cell r="HV409">
            <v>623</v>
          </cell>
          <cell r="HW409">
            <v>507</v>
          </cell>
          <cell r="HX409">
            <v>414</v>
          </cell>
          <cell r="HY409">
            <v>93</v>
          </cell>
          <cell r="HZ409">
            <v>73</v>
          </cell>
          <cell r="IA409">
            <v>63</v>
          </cell>
          <cell r="IB409">
            <v>9</v>
          </cell>
          <cell r="IC409">
            <v>5</v>
          </cell>
          <cell r="ID409" t="str">
            <v>*</v>
          </cell>
          <cell r="IE409" t="str">
            <v>*</v>
          </cell>
          <cell r="IF409">
            <v>15</v>
          </cell>
          <cell r="IG409" t="str">
            <v>*</v>
          </cell>
          <cell r="IH409">
            <v>1005</v>
          </cell>
          <cell r="II409">
            <v>919</v>
          </cell>
          <cell r="IJ409">
            <v>716</v>
          </cell>
          <cell r="IK409">
            <v>203</v>
          </cell>
          <cell r="IL409">
            <v>172</v>
          </cell>
          <cell r="IM409">
            <v>141</v>
          </cell>
          <cell r="IN409">
            <v>31</v>
          </cell>
          <cell r="IO409">
            <v>25</v>
          </cell>
          <cell r="IP409" t="str">
            <v>*</v>
          </cell>
          <cell r="IQ409">
            <v>16</v>
          </cell>
          <cell r="IR409" t="str">
            <v>*</v>
          </cell>
          <cell r="IS409" t="str">
            <v>*</v>
          </cell>
        </row>
        <row r="410">
          <cell r="A410" t="str">
            <v>Eisenach, Stadt</v>
          </cell>
          <cell r="B410">
            <v>1305</v>
          </cell>
          <cell r="C410">
            <v>1113</v>
          </cell>
          <cell r="D410">
            <v>832</v>
          </cell>
          <cell r="E410">
            <v>281</v>
          </cell>
          <cell r="F410">
            <v>215</v>
          </cell>
          <cell r="G410">
            <v>184</v>
          </cell>
          <cell r="H410">
            <v>30</v>
          </cell>
          <cell r="I410">
            <v>9</v>
          </cell>
          <cell r="J410" t="str">
            <v>*</v>
          </cell>
          <cell r="K410">
            <v>46</v>
          </cell>
          <cell r="L410" t="str">
            <v>*</v>
          </cell>
          <cell r="M410" t="str">
            <v>*</v>
          </cell>
          <cell r="N410">
            <v>714</v>
          </cell>
          <cell r="O410">
            <v>611</v>
          </cell>
          <cell r="P410">
            <v>442</v>
          </cell>
          <cell r="Q410">
            <v>169</v>
          </cell>
          <cell r="R410">
            <v>127</v>
          </cell>
          <cell r="S410">
            <v>110</v>
          </cell>
          <cell r="T410">
            <v>16</v>
          </cell>
          <cell r="U410">
            <v>6</v>
          </cell>
          <cell r="V410">
            <v>38</v>
          </cell>
          <cell r="W410">
            <v>29</v>
          </cell>
          <cell r="X410">
            <v>9</v>
          </cell>
          <cell r="Y410">
            <v>4</v>
          </cell>
          <cell r="Z410">
            <v>591</v>
          </cell>
          <cell r="AA410">
            <v>502</v>
          </cell>
          <cell r="AB410">
            <v>390</v>
          </cell>
          <cell r="AC410">
            <v>112</v>
          </cell>
          <cell r="AD410">
            <v>88</v>
          </cell>
          <cell r="AE410">
            <v>74</v>
          </cell>
          <cell r="AF410">
            <v>14</v>
          </cell>
          <cell r="AG410">
            <v>3</v>
          </cell>
          <cell r="AH410" t="str">
            <v>*</v>
          </cell>
          <cell r="AI410">
            <v>17</v>
          </cell>
          <cell r="AJ410" t="str">
            <v>*</v>
          </cell>
          <cell r="AK410" t="str">
            <v>*</v>
          </cell>
          <cell r="AL410">
            <v>118</v>
          </cell>
          <cell r="AM410">
            <v>100</v>
          </cell>
          <cell r="AN410">
            <v>62</v>
          </cell>
          <cell r="AO410">
            <v>38</v>
          </cell>
          <cell r="AP410">
            <v>27</v>
          </cell>
          <cell r="AQ410" t="str">
            <v>*</v>
          </cell>
          <cell r="AR410" t="str">
            <v>*</v>
          </cell>
          <cell r="AS410">
            <v>0</v>
          </cell>
          <cell r="AT410" t="str">
            <v>*</v>
          </cell>
          <cell r="AU410" t="str">
            <v>*</v>
          </cell>
          <cell r="AV410">
            <v>0</v>
          </cell>
          <cell r="AW410" t="str">
            <v>*</v>
          </cell>
          <cell r="AX410">
            <v>297</v>
          </cell>
          <cell r="AY410">
            <v>249</v>
          </cell>
          <cell r="AZ410">
            <v>169</v>
          </cell>
          <cell r="BA410">
            <v>80</v>
          </cell>
          <cell r="BB410">
            <v>58</v>
          </cell>
          <cell r="BC410">
            <v>54</v>
          </cell>
          <cell r="BD410">
            <v>3</v>
          </cell>
          <cell r="BE410">
            <v>0</v>
          </cell>
          <cell r="BF410">
            <v>22</v>
          </cell>
          <cell r="BG410">
            <v>18</v>
          </cell>
          <cell r="BH410">
            <v>4</v>
          </cell>
          <cell r="BI410">
            <v>0</v>
          </cell>
          <cell r="BJ410">
            <v>294</v>
          </cell>
          <cell r="BK410">
            <v>249</v>
          </cell>
          <cell r="BL410">
            <v>185</v>
          </cell>
          <cell r="BM410">
            <v>64</v>
          </cell>
          <cell r="BN410">
            <v>56</v>
          </cell>
          <cell r="BO410">
            <v>51</v>
          </cell>
          <cell r="BP410">
            <v>5</v>
          </cell>
          <cell r="BQ410" t="str">
            <v>*</v>
          </cell>
          <cell r="BR410">
            <v>8</v>
          </cell>
          <cell r="BS410" t="str">
            <v>*</v>
          </cell>
          <cell r="BT410" t="str">
            <v>*</v>
          </cell>
          <cell r="BU410">
            <v>0</v>
          </cell>
          <cell r="BV410">
            <v>260</v>
          </cell>
          <cell r="BW410">
            <v>225</v>
          </cell>
          <cell r="BX410">
            <v>167</v>
          </cell>
          <cell r="BY410">
            <v>58</v>
          </cell>
          <cell r="BZ410">
            <v>47</v>
          </cell>
          <cell r="CA410">
            <v>37</v>
          </cell>
          <cell r="CB410">
            <v>10</v>
          </cell>
          <cell r="CC410" t="str">
            <v>*</v>
          </cell>
          <cell r="CD410">
            <v>8</v>
          </cell>
          <cell r="CE410" t="str">
            <v>*</v>
          </cell>
          <cell r="CF410" t="str">
            <v>*</v>
          </cell>
          <cell r="CG410">
            <v>3</v>
          </cell>
          <cell r="CH410">
            <v>336</v>
          </cell>
          <cell r="CI410">
            <v>290</v>
          </cell>
          <cell r="CJ410">
            <v>249</v>
          </cell>
          <cell r="CK410">
            <v>41</v>
          </cell>
          <cell r="CL410">
            <v>27</v>
          </cell>
          <cell r="CM410" t="str">
            <v>*</v>
          </cell>
          <cell r="CN410" t="str">
            <v>*</v>
          </cell>
          <cell r="CO410">
            <v>5</v>
          </cell>
          <cell r="CP410" t="str">
            <v>*</v>
          </cell>
          <cell r="CQ410" t="str">
            <v>*</v>
          </cell>
          <cell r="CR410">
            <v>9</v>
          </cell>
          <cell r="CS410" t="str">
            <v>*</v>
          </cell>
          <cell r="CT410">
            <v>179</v>
          </cell>
          <cell r="CU410">
            <v>156</v>
          </cell>
          <cell r="CV410">
            <v>93</v>
          </cell>
          <cell r="CW410">
            <v>63</v>
          </cell>
          <cell r="CX410">
            <v>51</v>
          </cell>
          <cell r="CY410">
            <v>48</v>
          </cell>
          <cell r="CZ410">
            <v>3</v>
          </cell>
          <cell r="DA410">
            <v>0</v>
          </cell>
          <cell r="DB410" t="str">
            <v>*</v>
          </cell>
          <cell r="DC410">
            <v>9</v>
          </cell>
          <cell r="DD410" t="str">
            <v>*</v>
          </cell>
          <cell r="DE410" t="str">
            <v>*</v>
          </cell>
          <cell r="DF410">
            <v>387</v>
          </cell>
          <cell r="DG410">
            <v>322</v>
          </cell>
          <cell r="DH410">
            <v>287</v>
          </cell>
          <cell r="DI410">
            <v>35</v>
          </cell>
          <cell r="DJ410">
            <v>30</v>
          </cell>
          <cell r="DK410">
            <v>21</v>
          </cell>
          <cell r="DL410">
            <v>9</v>
          </cell>
          <cell r="DM410" t="str">
            <v>*</v>
          </cell>
          <cell r="DN410" t="str">
            <v>*</v>
          </cell>
          <cell r="DO410">
            <v>0</v>
          </cell>
          <cell r="DP410" t="str">
            <v>*</v>
          </cell>
          <cell r="DQ410" t="str">
            <v>*</v>
          </cell>
          <cell r="DR410">
            <v>498</v>
          </cell>
          <cell r="DS410">
            <v>424</v>
          </cell>
          <cell r="DT410">
            <v>376</v>
          </cell>
          <cell r="DU410">
            <v>48</v>
          </cell>
          <cell r="DV410">
            <v>33</v>
          </cell>
          <cell r="DW410">
            <v>21</v>
          </cell>
          <cell r="DX410">
            <v>11</v>
          </cell>
          <cell r="DY410">
            <v>4</v>
          </cell>
          <cell r="DZ410" t="str">
            <v>*</v>
          </cell>
          <cell r="EA410" t="str">
            <v>*</v>
          </cell>
          <cell r="EB410">
            <v>7</v>
          </cell>
          <cell r="EC410" t="str">
            <v>*</v>
          </cell>
          <cell r="ED410">
            <v>168</v>
          </cell>
          <cell r="EE410">
            <v>144</v>
          </cell>
          <cell r="EF410">
            <v>63</v>
          </cell>
          <cell r="EG410">
            <v>81</v>
          </cell>
          <cell r="EH410">
            <v>61</v>
          </cell>
          <cell r="EI410">
            <v>55</v>
          </cell>
          <cell r="EJ410">
            <v>6</v>
          </cell>
          <cell r="EK410" t="str">
            <v>*</v>
          </cell>
          <cell r="EL410">
            <v>20</v>
          </cell>
          <cell r="EM410" t="str">
            <v>*</v>
          </cell>
          <cell r="EN410" t="str">
            <v>*</v>
          </cell>
          <cell r="EO410">
            <v>0</v>
          </cell>
          <cell r="EP410">
            <v>73</v>
          </cell>
          <cell r="EQ410">
            <v>67</v>
          </cell>
          <cell r="ER410">
            <v>13</v>
          </cell>
          <cell r="ES410">
            <v>54</v>
          </cell>
          <cell r="ET410">
            <v>40</v>
          </cell>
          <cell r="EU410" t="str">
            <v>*</v>
          </cell>
          <cell r="EV410" t="str">
            <v>*</v>
          </cell>
          <cell r="EW410" t="str">
            <v>*</v>
          </cell>
          <cell r="EX410" t="str">
            <v>*</v>
          </cell>
          <cell r="EY410" t="str">
            <v>*</v>
          </cell>
          <cell r="EZ410">
            <v>0</v>
          </cell>
          <cell r="FA410" t="str">
            <v>*</v>
          </cell>
          <cell r="FB410">
            <v>527</v>
          </cell>
          <cell r="FC410">
            <v>461</v>
          </cell>
          <cell r="FD410">
            <v>262</v>
          </cell>
          <cell r="FE410">
            <v>199</v>
          </cell>
          <cell r="FF410">
            <v>154</v>
          </cell>
          <cell r="FG410">
            <v>137</v>
          </cell>
          <cell r="FH410">
            <v>16</v>
          </cell>
          <cell r="FI410">
            <v>6</v>
          </cell>
          <cell r="FJ410">
            <v>41</v>
          </cell>
          <cell r="FK410" t="str">
            <v>*</v>
          </cell>
          <cell r="FL410" t="str">
            <v>*</v>
          </cell>
          <cell r="FM410">
            <v>4</v>
          </cell>
          <cell r="FN410">
            <v>697</v>
          </cell>
          <cell r="FO410">
            <v>585</v>
          </cell>
          <cell r="FP410">
            <v>538</v>
          </cell>
          <cell r="FQ410">
            <v>47</v>
          </cell>
          <cell r="FR410">
            <v>33</v>
          </cell>
          <cell r="FS410">
            <v>23</v>
          </cell>
          <cell r="FT410">
            <v>10</v>
          </cell>
          <cell r="FU410">
            <v>0</v>
          </cell>
          <cell r="FV410" t="str">
            <v>*</v>
          </cell>
          <cell r="FW410" t="str">
            <v>*</v>
          </cell>
          <cell r="FX410">
            <v>9</v>
          </cell>
          <cell r="FY410" t="str">
            <v>*</v>
          </cell>
          <cell r="FZ410">
            <v>80</v>
          </cell>
          <cell r="GA410">
            <v>66</v>
          </cell>
          <cell r="GB410">
            <v>31</v>
          </cell>
          <cell r="GC410">
            <v>35</v>
          </cell>
          <cell r="GD410">
            <v>28</v>
          </cell>
          <cell r="GE410">
            <v>24</v>
          </cell>
          <cell r="GF410">
            <v>4</v>
          </cell>
          <cell r="GG410">
            <v>3</v>
          </cell>
          <cell r="GH410">
            <v>7</v>
          </cell>
          <cell r="GI410">
            <v>7</v>
          </cell>
          <cell r="GJ410">
            <v>0</v>
          </cell>
          <cell r="GK410">
            <v>0</v>
          </cell>
          <cell r="GL410" t="str">
            <v>*</v>
          </cell>
          <cell r="GM410" t="str">
            <v>*</v>
          </cell>
          <cell r="GN410" t="str">
            <v>*</v>
          </cell>
          <cell r="GO410">
            <v>0</v>
          </cell>
          <cell r="GP410">
            <v>0</v>
          </cell>
          <cell r="GQ410">
            <v>0</v>
          </cell>
          <cell r="GR410">
            <v>0</v>
          </cell>
          <cell r="GS410">
            <v>0</v>
          </cell>
          <cell r="GT410">
            <v>0</v>
          </cell>
          <cell r="GU410">
            <v>0</v>
          </cell>
          <cell r="GV410">
            <v>0</v>
          </cell>
          <cell r="GW410">
            <v>0</v>
          </cell>
          <cell r="GX410">
            <v>562</v>
          </cell>
          <cell r="GY410">
            <v>492</v>
          </cell>
          <cell r="GZ410">
            <v>290</v>
          </cell>
          <cell r="HA410">
            <v>202</v>
          </cell>
          <cell r="HB410">
            <v>156</v>
          </cell>
          <cell r="HC410">
            <v>139</v>
          </cell>
          <cell r="HD410">
            <v>16</v>
          </cell>
          <cell r="HE410">
            <v>6</v>
          </cell>
          <cell r="HF410">
            <v>42</v>
          </cell>
          <cell r="HG410">
            <v>35</v>
          </cell>
          <cell r="HH410">
            <v>7</v>
          </cell>
          <cell r="HI410">
            <v>4</v>
          </cell>
          <cell r="HJ410" t="str">
            <v>*</v>
          </cell>
          <cell r="HK410" t="str">
            <v>*</v>
          </cell>
          <cell r="HL410" t="str">
            <v>*</v>
          </cell>
          <cell r="HM410">
            <v>0</v>
          </cell>
          <cell r="HN410">
            <v>0</v>
          </cell>
          <cell r="HO410">
            <v>0</v>
          </cell>
          <cell r="HP410">
            <v>0</v>
          </cell>
          <cell r="HQ410">
            <v>0</v>
          </cell>
          <cell r="HR410">
            <v>0</v>
          </cell>
          <cell r="HS410">
            <v>0</v>
          </cell>
          <cell r="HT410">
            <v>0</v>
          </cell>
          <cell r="HU410">
            <v>0</v>
          </cell>
          <cell r="HV410">
            <v>492</v>
          </cell>
          <cell r="HW410">
            <v>415</v>
          </cell>
          <cell r="HX410">
            <v>323</v>
          </cell>
          <cell r="HY410">
            <v>92</v>
          </cell>
          <cell r="HZ410">
            <v>69</v>
          </cell>
          <cell r="IA410">
            <v>57</v>
          </cell>
          <cell r="IB410">
            <v>11</v>
          </cell>
          <cell r="IC410" t="str">
            <v>*</v>
          </cell>
          <cell r="ID410" t="str">
            <v>*</v>
          </cell>
          <cell r="IE410">
            <v>13</v>
          </cell>
          <cell r="IF410" t="str">
            <v>*</v>
          </cell>
          <cell r="IG410" t="str">
            <v>*</v>
          </cell>
          <cell r="IH410">
            <v>813</v>
          </cell>
          <cell r="II410">
            <v>698</v>
          </cell>
          <cell r="IJ410">
            <v>509</v>
          </cell>
          <cell r="IK410">
            <v>189</v>
          </cell>
          <cell r="IL410">
            <v>146</v>
          </cell>
          <cell r="IM410">
            <v>127</v>
          </cell>
          <cell r="IN410">
            <v>19</v>
          </cell>
          <cell r="IO410">
            <v>8</v>
          </cell>
          <cell r="IP410">
            <v>40</v>
          </cell>
          <cell r="IQ410">
            <v>33</v>
          </cell>
          <cell r="IR410">
            <v>7</v>
          </cell>
          <cell r="IS410">
            <v>3</v>
          </cell>
        </row>
        <row r="411">
          <cell r="A411" t="str">
            <v>Eichsfeld</v>
          </cell>
          <cell r="B411">
            <v>2017</v>
          </cell>
          <cell r="C411">
            <v>1758</v>
          </cell>
          <cell r="D411">
            <v>1493</v>
          </cell>
          <cell r="E411">
            <v>265</v>
          </cell>
          <cell r="F411">
            <v>246</v>
          </cell>
          <cell r="G411">
            <v>198</v>
          </cell>
          <cell r="H411">
            <v>48</v>
          </cell>
          <cell r="I411">
            <v>29</v>
          </cell>
          <cell r="J411">
            <v>19</v>
          </cell>
          <cell r="K411">
            <v>14</v>
          </cell>
          <cell r="L411">
            <v>5</v>
          </cell>
          <cell r="M411">
            <v>0</v>
          </cell>
          <cell r="N411">
            <v>1180</v>
          </cell>
          <cell r="O411">
            <v>1040</v>
          </cell>
          <cell r="P411">
            <v>891</v>
          </cell>
          <cell r="Q411">
            <v>149</v>
          </cell>
          <cell r="R411">
            <v>137</v>
          </cell>
          <cell r="S411">
            <v>113</v>
          </cell>
          <cell r="T411">
            <v>24</v>
          </cell>
          <cell r="U411">
            <v>14</v>
          </cell>
          <cell r="V411">
            <v>12</v>
          </cell>
          <cell r="W411" t="str">
            <v>*</v>
          </cell>
          <cell r="X411" t="str">
            <v>*</v>
          </cell>
          <cell r="Y411">
            <v>0</v>
          </cell>
          <cell r="Z411">
            <v>837</v>
          </cell>
          <cell r="AA411">
            <v>718</v>
          </cell>
          <cell r="AB411">
            <v>602</v>
          </cell>
          <cell r="AC411">
            <v>116</v>
          </cell>
          <cell r="AD411">
            <v>109</v>
          </cell>
          <cell r="AE411">
            <v>85</v>
          </cell>
          <cell r="AF411">
            <v>24</v>
          </cell>
          <cell r="AG411">
            <v>15</v>
          </cell>
          <cell r="AH411">
            <v>7</v>
          </cell>
          <cell r="AI411" t="str">
            <v>*</v>
          </cell>
          <cell r="AJ411" t="str">
            <v>*</v>
          </cell>
          <cell r="AK411">
            <v>0</v>
          </cell>
          <cell r="AL411">
            <v>132</v>
          </cell>
          <cell r="AM411">
            <v>120</v>
          </cell>
          <cell r="AN411">
            <v>85</v>
          </cell>
          <cell r="AO411">
            <v>35</v>
          </cell>
          <cell r="AP411">
            <v>31</v>
          </cell>
          <cell r="AQ411">
            <v>27</v>
          </cell>
          <cell r="AR411">
            <v>4</v>
          </cell>
          <cell r="AS411" t="str">
            <v>*</v>
          </cell>
          <cell r="AT411">
            <v>4</v>
          </cell>
          <cell r="AU411">
            <v>4</v>
          </cell>
          <cell r="AV411">
            <v>0</v>
          </cell>
          <cell r="AW411">
            <v>0</v>
          </cell>
          <cell r="AX411">
            <v>412</v>
          </cell>
          <cell r="AY411">
            <v>342</v>
          </cell>
          <cell r="AZ411">
            <v>269</v>
          </cell>
          <cell r="BA411">
            <v>73</v>
          </cell>
          <cell r="BB411">
            <v>68</v>
          </cell>
          <cell r="BC411">
            <v>57</v>
          </cell>
          <cell r="BD411">
            <v>11</v>
          </cell>
          <cell r="BE411" t="str">
            <v>*</v>
          </cell>
          <cell r="BF411">
            <v>5</v>
          </cell>
          <cell r="BG411" t="str">
            <v>*</v>
          </cell>
          <cell r="BH411" t="str">
            <v>*</v>
          </cell>
          <cell r="BI411">
            <v>0</v>
          </cell>
          <cell r="BJ411">
            <v>407</v>
          </cell>
          <cell r="BK411">
            <v>354</v>
          </cell>
          <cell r="BL411">
            <v>289</v>
          </cell>
          <cell r="BM411">
            <v>65</v>
          </cell>
          <cell r="BN411" t="str">
            <v>*</v>
          </cell>
          <cell r="BO411">
            <v>51</v>
          </cell>
          <cell r="BP411" t="str">
            <v>*</v>
          </cell>
          <cell r="BQ411">
            <v>8</v>
          </cell>
          <cell r="BR411" t="str">
            <v>*</v>
          </cell>
          <cell r="BS411" t="str">
            <v>*</v>
          </cell>
          <cell r="BT411" t="str">
            <v>*</v>
          </cell>
          <cell r="BU411">
            <v>0</v>
          </cell>
          <cell r="BV411">
            <v>426</v>
          </cell>
          <cell r="BW411">
            <v>371</v>
          </cell>
          <cell r="BX411">
            <v>310</v>
          </cell>
          <cell r="BY411">
            <v>61</v>
          </cell>
          <cell r="BZ411" t="str">
            <v>*</v>
          </cell>
          <cell r="CA411">
            <v>47</v>
          </cell>
          <cell r="CB411" t="str">
            <v>*</v>
          </cell>
          <cell r="CC411">
            <v>9</v>
          </cell>
          <cell r="CD411" t="str">
            <v>*</v>
          </cell>
          <cell r="CE411" t="str">
            <v>*</v>
          </cell>
          <cell r="CF411">
            <v>0</v>
          </cell>
          <cell r="CG411">
            <v>0</v>
          </cell>
          <cell r="CH411">
            <v>640</v>
          </cell>
          <cell r="CI411">
            <v>571</v>
          </cell>
          <cell r="CJ411">
            <v>540</v>
          </cell>
          <cell r="CK411">
            <v>31</v>
          </cell>
          <cell r="CL411">
            <v>26</v>
          </cell>
          <cell r="CM411">
            <v>16</v>
          </cell>
          <cell r="CN411">
            <v>10</v>
          </cell>
          <cell r="CO411">
            <v>6</v>
          </cell>
          <cell r="CP411">
            <v>5</v>
          </cell>
          <cell r="CQ411" t="str">
            <v>*</v>
          </cell>
          <cell r="CR411" t="str">
            <v>*</v>
          </cell>
          <cell r="CS411">
            <v>0</v>
          </cell>
          <cell r="CT411">
            <v>251</v>
          </cell>
          <cell r="CU411">
            <v>225</v>
          </cell>
          <cell r="CV411">
            <v>112</v>
          </cell>
          <cell r="CW411">
            <v>113</v>
          </cell>
          <cell r="CX411">
            <v>110</v>
          </cell>
          <cell r="CY411">
            <v>107</v>
          </cell>
          <cell r="CZ411">
            <v>3</v>
          </cell>
          <cell r="DA411" t="str">
            <v>*</v>
          </cell>
          <cell r="DB411">
            <v>3</v>
          </cell>
          <cell r="DC411">
            <v>3</v>
          </cell>
          <cell r="DD411">
            <v>0</v>
          </cell>
          <cell r="DE411">
            <v>0</v>
          </cell>
          <cell r="DF411">
            <v>536</v>
          </cell>
          <cell r="DG411">
            <v>451</v>
          </cell>
          <cell r="DH411">
            <v>397</v>
          </cell>
          <cell r="DI411">
            <v>54</v>
          </cell>
          <cell r="DJ411">
            <v>51</v>
          </cell>
          <cell r="DK411">
            <v>27</v>
          </cell>
          <cell r="DL411">
            <v>24</v>
          </cell>
          <cell r="DM411">
            <v>11</v>
          </cell>
          <cell r="DN411">
            <v>3</v>
          </cell>
          <cell r="DO411" t="str">
            <v>*</v>
          </cell>
          <cell r="DP411" t="str">
            <v>*</v>
          </cell>
          <cell r="DQ411">
            <v>0</v>
          </cell>
          <cell r="DR411">
            <v>975</v>
          </cell>
          <cell r="DS411">
            <v>855</v>
          </cell>
          <cell r="DT411">
            <v>811</v>
          </cell>
          <cell r="DU411">
            <v>44</v>
          </cell>
          <cell r="DV411">
            <v>39</v>
          </cell>
          <cell r="DW411">
            <v>27</v>
          </cell>
          <cell r="DX411">
            <v>12</v>
          </cell>
          <cell r="DY411">
            <v>8</v>
          </cell>
          <cell r="DZ411">
            <v>5</v>
          </cell>
          <cell r="EA411" t="str">
            <v>*</v>
          </cell>
          <cell r="EB411" t="str">
            <v>*</v>
          </cell>
          <cell r="EC411">
            <v>0</v>
          </cell>
          <cell r="ED411">
            <v>194</v>
          </cell>
          <cell r="EE411">
            <v>174</v>
          </cell>
          <cell r="EF411">
            <v>140</v>
          </cell>
          <cell r="EG411">
            <v>34</v>
          </cell>
          <cell r="EH411">
            <v>31</v>
          </cell>
          <cell r="EI411">
            <v>25</v>
          </cell>
          <cell r="EJ411">
            <v>6</v>
          </cell>
          <cell r="EK411">
            <v>5</v>
          </cell>
          <cell r="EL411">
            <v>3</v>
          </cell>
          <cell r="EM411" t="str">
            <v>*</v>
          </cell>
          <cell r="EN411" t="str">
            <v>*</v>
          </cell>
          <cell r="EO411">
            <v>0</v>
          </cell>
          <cell r="EP411">
            <v>51</v>
          </cell>
          <cell r="EQ411">
            <v>45</v>
          </cell>
          <cell r="ER411">
            <v>29</v>
          </cell>
          <cell r="ES411">
            <v>16</v>
          </cell>
          <cell r="ET411">
            <v>12</v>
          </cell>
          <cell r="EU411" t="str">
            <v>*</v>
          </cell>
          <cell r="EV411" t="str">
            <v>*</v>
          </cell>
          <cell r="EW411" t="str">
            <v>*</v>
          </cell>
          <cell r="EX411">
            <v>4</v>
          </cell>
          <cell r="EY411">
            <v>4</v>
          </cell>
          <cell r="EZ411">
            <v>0</v>
          </cell>
          <cell r="FA411">
            <v>0</v>
          </cell>
          <cell r="FB411">
            <v>469</v>
          </cell>
          <cell r="FC411">
            <v>406</v>
          </cell>
          <cell r="FD411">
            <v>230</v>
          </cell>
          <cell r="FE411">
            <v>176</v>
          </cell>
          <cell r="FF411">
            <v>169</v>
          </cell>
          <cell r="FG411">
            <v>153</v>
          </cell>
          <cell r="FH411">
            <v>16</v>
          </cell>
          <cell r="FI411">
            <v>8</v>
          </cell>
          <cell r="FJ411">
            <v>7</v>
          </cell>
          <cell r="FK411">
            <v>7</v>
          </cell>
          <cell r="FL411">
            <v>0</v>
          </cell>
          <cell r="FM411">
            <v>0</v>
          </cell>
          <cell r="FN411">
            <v>1421</v>
          </cell>
          <cell r="FO411">
            <v>1235</v>
          </cell>
          <cell r="FP411">
            <v>1172</v>
          </cell>
          <cell r="FQ411">
            <v>63</v>
          </cell>
          <cell r="FR411">
            <v>54</v>
          </cell>
          <cell r="FS411">
            <v>29</v>
          </cell>
          <cell r="FT411">
            <v>25</v>
          </cell>
          <cell r="FU411">
            <v>15</v>
          </cell>
          <cell r="FV411">
            <v>9</v>
          </cell>
          <cell r="FW411" t="str">
            <v>*</v>
          </cell>
          <cell r="FX411" t="str">
            <v>*</v>
          </cell>
          <cell r="FY411">
            <v>0</v>
          </cell>
          <cell r="FZ411">
            <v>98</v>
          </cell>
          <cell r="GA411">
            <v>93</v>
          </cell>
          <cell r="GB411">
            <v>74</v>
          </cell>
          <cell r="GC411">
            <v>19</v>
          </cell>
          <cell r="GD411" t="str">
            <v>*</v>
          </cell>
          <cell r="GE411">
            <v>13</v>
          </cell>
          <cell r="GF411" t="str">
            <v>*</v>
          </cell>
          <cell r="GG411">
            <v>4</v>
          </cell>
          <cell r="GH411" t="str">
            <v>*</v>
          </cell>
          <cell r="GI411">
            <v>0</v>
          </cell>
          <cell r="GJ411" t="str">
            <v>*</v>
          </cell>
          <cell r="GK411">
            <v>0</v>
          </cell>
          <cell r="GL411">
            <v>29</v>
          </cell>
          <cell r="GM411">
            <v>24</v>
          </cell>
          <cell r="GN411" t="str">
            <v>*</v>
          </cell>
          <cell r="GO411" t="str">
            <v>*</v>
          </cell>
          <cell r="GP411" t="str">
            <v>*</v>
          </cell>
          <cell r="GQ411">
            <v>3</v>
          </cell>
          <cell r="GR411" t="str">
            <v>*</v>
          </cell>
          <cell r="GS411" t="str">
            <v>*</v>
          </cell>
          <cell r="GT411" t="str">
            <v>*</v>
          </cell>
          <cell r="GU411" t="str">
            <v>*</v>
          </cell>
          <cell r="GV411">
            <v>0</v>
          </cell>
          <cell r="GW411">
            <v>0</v>
          </cell>
          <cell r="GX411">
            <v>627</v>
          </cell>
          <cell r="GY411">
            <v>542</v>
          </cell>
          <cell r="GZ411">
            <v>354</v>
          </cell>
          <cell r="HA411">
            <v>188</v>
          </cell>
          <cell r="HB411">
            <v>181</v>
          </cell>
          <cell r="HC411">
            <v>159</v>
          </cell>
          <cell r="HD411">
            <v>22</v>
          </cell>
          <cell r="HE411">
            <v>13</v>
          </cell>
          <cell r="HF411">
            <v>7</v>
          </cell>
          <cell r="HG411">
            <v>7</v>
          </cell>
          <cell r="HH411">
            <v>0</v>
          </cell>
          <cell r="HI411">
            <v>0</v>
          </cell>
          <cell r="HJ411">
            <v>29</v>
          </cell>
          <cell r="HK411">
            <v>24</v>
          </cell>
          <cell r="HL411" t="str">
            <v>*</v>
          </cell>
          <cell r="HM411" t="str">
            <v>*</v>
          </cell>
          <cell r="HN411">
            <v>5</v>
          </cell>
          <cell r="HO411" t="str">
            <v>*</v>
          </cell>
          <cell r="HP411" t="str">
            <v>*</v>
          </cell>
          <cell r="HQ411" t="str">
            <v>*</v>
          </cell>
          <cell r="HR411" t="str">
            <v>*</v>
          </cell>
          <cell r="HS411" t="str">
            <v>*</v>
          </cell>
          <cell r="HT411">
            <v>0</v>
          </cell>
          <cell r="HU411">
            <v>0</v>
          </cell>
          <cell r="HV411">
            <v>1097</v>
          </cell>
          <cell r="HW411">
            <v>1000</v>
          </cell>
          <cell r="HX411">
            <v>926</v>
          </cell>
          <cell r="HY411">
            <v>74</v>
          </cell>
          <cell r="HZ411">
            <v>63</v>
          </cell>
          <cell r="IA411">
            <v>44</v>
          </cell>
          <cell r="IB411">
            <v>19</v>
          </cell>
          <cell r="IC411">
            <v>10</v>
          </cell>
          <cell r="ID411">
            <v>11</v>
          </cell>
          <cell r="IE411" t="str">
            <v>*</v>
          </cell>
          <cell r="IF411" t="str">
            <v>*</v>
          </cell>
          <cell r="IG411">
            <v>0</v>
          </cell>
          <cell r="IH411">
            <v>920</v>
          </cell>
          <cell r="II411">
            <v>758</v>
          </cell>
          <cell r="IJ411">
            <v>567</v>
          </cell>
          <cell r="IK411">
            <v>191</v>
          </cell>
          <cell r="IL411">
            <v>183</v>
          </cell>
          <cell r="IM411">
            <v>154</v>
          </cell>
          <cell r="IN411">
            <v>29</v>
          </cell>
          <cell r="IO411">
            <v>19</v>
          </cell>
          <cell r="IP411">
            <v>8</v>
          </cell>
          <cell r="IQ411">
            <v>4</v>
          </cell>
          <cell r="IR411">
            <v>4</v>
          </cell>
          <cell r="IS411">
            <v>0</v>
          </cell>
        </row>
        <row r="412">
          <cell r="A412" t="str">
            <v>Nordhausen</v>
          </cell>
          <cell r="B412">
            <v>2906</v>
          </cell>
          <cell r="C412">
            <v>2537</v>
          </cell>
          <cell r="D412">
            <v>2143</v>
          </cell>
          <cell r="E412">
            <v>394</v>
          </cell>
          <cell r="F412">
            <v>314</v>
          </cell>
          <cell r="G412">
            <v>255</v>
          </cell>
          <cell r="H412">
            <v>58</v>
          </cell>
          <cell r="I412">
            <v>30</v>
          </cell>
          <cell r="J412">
            <v>75</v>
          </cell>
          <cell r="K412">
            <v>32</v>
          </cell>
          <cell r="L412">
            <v>43</v>
          </cell>
          <cell r="M412">
            <v>5</v>
          </cell>
          <cell r="N412">
            <v>1652</v>
          </cell>
          <cell r="O412">
            <v>1447</v>
          </cell>
          <cell r="P412">
            <v>1213</v>
          </cell>
          <cell r="Q412">
            <v>234</v>
          </cell>
          <cell r="R412">
            <v>191</v>
          </cell>
          <cell r="S412">
            <v>161</v>
          </cell>
          <cell r="T412">
            <v>29</v>
          </cell>
          <cell r="U412">
            <v>15</v>
          </cell>
          <cell r="V412" t="str">
            <v>*</v>
          </cell>
          <cell r="W412" t="str">
            <v>*</v>
          </cell>
          <cell r="X412">
            <v>22</v>
          </cell>
          <cell r="Y412" t="str">
            <v>*</v>
          </cell>
          <cell r="Z412">
            <v>1254</v>
          </cell>
          <cell r="AA412">
            <v>1090</v>
          </cell>
          <cell r="AB412">
            <v>930</v>
          </cell>
          <cell r="AC412">
            <v>160</v>
          </cell>
          <cell r="AD412">
            <v>123</v>
          </cell>
          <cell r="AE412">
            <v>94</v>
          </cell>
          <cell r="AF412">
            <v>29</v>
          </cell>
          <cell r="AG412">
            <v>15</v>
          </cell>
          <cell r="AH412" t="str">
            <v>*</v>
          </cell>
          <cell r="AI412" t="str">
            <v>*</v>
          </cell>
          <cell r="AJ412">
            <v>21</v>
          </cell>
          <cell r="AK412" t="str">
            <v>*</v>
          </cell>
          <cell r="AL412">
            <v>260</v>
          </cell>
          <cell r="AM412">
            <v>218</v>
          </cell>
          <cell r="AN412">
            <v>173</v>
          </cell>
          <cell r="AO412">
            <v>45</v>
          </cell>
          <cell r="AP412">
            <v>34</v>
          </cell>
          <cell r="AQ412">
            <v>29</v>
          </cell>
          <cell r="AR412">
            <v>5</v>
          </cell>
          <cell r="AS412" t="str">
            <v>*</v>
          </cell>
          <cell r="AT412">
            <v>11</v>
          </cell>
          <cell r="AU412">
            <v>5</v>
          </cell>
          <cell r="AV412">
            <v>6</v>
          </cell>
          <cell r="AW412">
            <v>0</v>
          </cell>
          <cell r="AX412">
            <v>718</v>
          </cell>
          <cell r="AY412">
            <v>637</v>
          </cell>
          <cell r="AZ412">
            <v>534</v>
          </cell>
          <cell r="BA412">
            <v>103</v>
          </cell>
          <cell r="BB412">
            <v>90</v>
          </cell>
          <cell r="BC412">
            <v>77</v>
          </cell>
          <cell r="BD412">
            <v>13</v>
          </cell>
          <cell r="BE412">
            <v>8</v>
          </cell>
          <cell r="BF412" t="str">
            <v>*</v>
          </cell>
          <cell r="BG412">
            <v>8</v>
          </cell>
          <cell r="BH412" t="str">
            <v>*</v>
          </cell>
          <cell r="BI412" t="str">
            <v>*</v>
          </cell>
          <cell r="BJ412">
            <v>654</v>
          </cell>
          <cell r="BK412">
            <v>573</v>
          </cell>
          <cell r="BL412">
            <v>468</v>
          </cell>
          <cell r="BM412">
            <v>105</v>
          </cell>
          <cell r="BN412">
            <v>87</v>
          </cell>
          <cell r="BO412">
            <v>72</v>
          </cell>
          <cell r="BP412">
            <v>14</v>
          </cell>
          <cell r="BQ412">
            <v>8</v>
          </cell>
          <cell r="BR412" t="str">
            <v>*</v>
          </cell>
          <cell r="BS412">
            <v>10</v>
          </cell>
          <cell r="BT412" t="str">
            <v>*</v>
          </cell>
          <cell r="BU412" t="str">
            <v>*</v>
          </cell>
          <cell r="BV412">
            <v>579</v>
          </cell>
          <cell r="BW412">
            <v>523</v>
          </cell>
          <cell r="BX412">
            <v>443</v>
          </cell>
          <cell r="BY412">
            <v>80</v>
          </cell>
          <cell r="BZ412">
            <v>61</v>
          </cell>
          <cell r="CA412">
            <v>55</v>
          </cell>
          <cell r="CB412">
            <v>6</v>
          </cell>
          <cell r="CC412" t="str">
            <v>*</v>
          </cell>
          <cell r="CD412" t="str">
            <v>*</v>
          </cell>
          <cell r="CE412" t="str">
            <v>*</v>
          </cell>
          <cell r="CF412">
            <v>8</v>
          </cell>
          <cell r="CG412" t="str">
            <v>*</v>
          </cell>
          <cell r="CH412">
            <v>695</v>
          </cell>
          <cell r="CI412">
            <v>586</v>
          </cell>
          <cell r="CJ412">
            <v>525</v>
          </cell>
          <cell r="CK412">
            <v>61</v>
          </cell>
          <cell r="CL412">
            <v>42</v>
          </cell>
          <cell r="CM412">
            <v>22</v>
          </cell>
          <cell r="CN412">
            <v>20</v>
          </cell>
          <cell r="CO412">
            <v>9</v>
          </cell>
          <cell r="CP412">
            <v>19</v>
          </cell>
          <cell r="CQ412" t="str">
            <v>*</v>
          </cell>
          <cell r="CR412" t="str">
            <v>*</v>
          </cell>
          <cell r="CS412">
            <v>0</v>
          </cell>
          <cell r="CT412">
            <v>458</v>
          </cell>
          <cell r="CU412">
            <v>392</v>
          </cell>
          <cell r="CV412">
            <v>297</v>
          </cell>
          <cell r="CW412">
            <v>95</v>
          </cell>
          <cell r="CX412">
            <v>79</v>
          </cell>
          <cell r="CY412">
            <v>75</v>
          </cell>
          <cell r="CZ412">
            <v>4</v>
          </cell>
          <cell r="DA412" t="str">
            <v>*</v>
          </cell>
          <cell r="DB412" t="str">
            <v>*</v>
          </cell>
          <cell r="DC412">
            <v>8</v>
          </cell>
          <cell r="DD412" t="str">
            <v>*</v>
          </cell>
          <cell r="DE412" t="str">
            <v>*</v>
          </cell>
          <cell r="DF412">
            <v>916</v>
          </cell>
          <cell r="DG412">
            <v>801</v>
          </cell>
          <cell r="DH412">
            <v>737</v>
          </cell>
          <cell r="DI412">
            <v>64</v>
          </cell>
          <cell r="DJ412">
            <v>46</v>
          </cell>
          <cell r="DK412">
            <v>31</v>
          </cell>
          <cell r="DL412">
            <v>15</v>
          </cell>
          <cell r="DM412">
            <v>9</v>
          </cell>
          <cell r="DN412">
            <v>18</v>
          </cell>
          <cell r="DO412" t="str">
            <v>*</v>
          </cell>
          <cell r="DP412" t="str">
            <v>*</v>
          </cell>
          <cell r="DQ412">
            <v>0</v>
          </cell>
          <cell r="DR412">
            <v>1141</v>
          </cell>
          <cell r="DS412">
            <v>1007</v>
          </cell>
          <cell r="DT412">
            <v>933</v>
          </cell>
          <cell r="DU412">
            <v>74</v>
          </cell>
          <cell r="DV412">
            <v>50</v>
          </cell>
          <cell r="DW412">
            <v>27</v>
          </cell>
          <cell r="DX412">
            <v>23</v>
          </cell>
          <cell r="DY412">
            <v>11</v>
          </cell>
          <cell r="DZ412" t="str">
            <v>*</v>
          </cell>
          <cell r="EA412" t="str">
            <v>*</v>
          </cell>
          <cell r="EB412">
            <v>20</v>
          </cell>
          <cell r="EC412" t="str">
            <v>*</v>
          </cell>
          <cell r="ED412">
            <v>261</v>
          </cell>
          <cell r="EE412">
            <v>221</v>
          </cell>
          <cell r="EF412">
            <v>147</v>
          </cell>
          <cell r="EG412">
            <v>74</v>
          </cell>
          <cell r="EH412">
            <v>61</v>
          </cell>
          <cell r="EI412">
            <v>48</v>
          </cell>
          <cell r="EJ412">
            <v>13</v>
          </cell>
          <cell r="EK412">
            <v>7</v>
          </cell>
          <cell r="EL412" t="str">
            <v>*</v>
          </cell>
          <cell r="EM412">
            <v>8</v>
          </cell>
          <cell r="EN412" t="str">
            <v>*</v>
          </cell>
          <cell r="EO412" t="str">
            <v>*</v>
          </cell>
          <cell r="EP412">
            <v>130</v>
          </cell>
          <cell r="EQ412">
            <v>116</v>
          </cell>
          <cell r="ER412">
            <v>29</v>
          </cell>
          <cell r="ES412">
            <v>87</v>
          </cell>
          <cell r="ET412">
            <v>78</v>
          </cell>
          <cell r="EU412">
            <v>74</v>
          </cell>
          <cell r="EV412">
            <v>3</v>
          </cell>
          <cell r="EW412" t="str">
            <v>*</v>
          </cell>
          <cell r="EX412">
            <v>9</v>
          </cell>
          <cell r="EY412">
            <v>9</v>
          </cell>
          <cell r="EZ412">
            <v>0</v>
          </cell>
          <cell r="FA412">
            <v>0</v>
          </cell>
          <cell r="FB412">
            <v>1010</v>
          </cell>
          <cell r="FC412">
            <v>895</v>
          </cell>
          <cell r="FD412">
            <v>609</v>
          </cell>
          <cell r="FE412">
            <v>286</v>
          </cell>
          <cell r="FF412">
            <v>242</v>
          </cell>
          <cell r="FG412">
            <v>214</v>
          </cell>
          <cell r="FH412">
            <v>27</v>
          </cell>
          <cell r="FI412">
            <v>16</v>
          </cell>
          <cell r="FJ412" t="str">
            <v>*</v>
          </cell>
          <cell r="FK412">
            <v>25</v>
          </cell>
          <cell r="FL412" t="str">
            <v>*</v>
          </cell>
          <cell r="FM412" t="str">
            <v>*</v>
          </cell>
          <cell r="FN412">
            <v>1761</v>
          </cell>
          <cell r="FO412">
            <v>1532</v>
          </cell>
          <cell r="FP412">
            <v>1458</v>
          </cell>
          <cell r="FQ412">
            <v>74</v>
          </cell>
          <cell r="FR412">
            <v>42</v>
          </cell>
          <cell r="FS412">
            <v>19</v>
          </cell>
          <cell r="FT412">
            <v>23</v>
          </cell>
          <cell r="FU412">
            <v>8</v>
          </cell>
          <cell r="FV412">
            <v>32</v>
          </cell>
          <cell r="FW412" t="str">
            <v>*</v>
          </cell>
          <cell r="FX412" t="str">
            <v>*</v>
          </cell>
          <cell r="FY412">
            <v>0</v>
          </cell>
          <cell r="FZ412">
            <v>135</v>
          </cell>
          <cell r="GA412">
            <v>110</v>
          </cell>
          <cell r="GB412">
            <v>76</v>
          </cell>
          <cell r="GC412">
            <v>34</v>
          </cell>
          <cell r="GD412">
            <v>30</v>
          </cell>
          <cell r="GE412">
            <v>22</v>
          </cell>
          <cell r="GF412">
            <v>8</v>
          </cell>
          <cell r="GG412">
            <v>6</v>
          </cell>
          <cell r="GH412" t="str">
            <v>*</v>
          </cell>
          <cell r="GI412" t="str">
            <v>*</v>
          </cell>
          <cell r="GJ412" t="str">
            <v>*</v>
          </cell>
          <cell r="GK412" t="str">
            <v>*</v>
          </cell>
          <cell r="GL412">
            <v>0</v>
          </cell>
          <cell r="GM412">
            <v>0</v>
          </cell>
          <cell r="GN412">
            <v>0</v>
          </cell>
          <cell r="GO412">
            <v>0</v>
          </cell>
          <cell r="GP412">
            <v>0</v>
          </cell>
          <cell r="GQ412">
            <v>0</v>
          </cell>
          <cell r="GR412">
            <v>0</v>
          </cell>
          <cell r="GS412">
            <v>0</v>
          </cell>
          <cell r="GT412">
            <v>0</v>
          </cell>
          <cell r="GU412">
            <v>0</v>
          </cell>
          <cell r="GV412">
            <v>0</v>
          </cell>
          <cell r="GW412">
            <v>0</v>
          </cell>
          <cell r="GX412">
            <v>1069</v>
          </cell>
          <cell r="GY412">
            <v>948</v>
          </cell>
          <cell r="GZ412">
            <v>661</v>
          </cell>
          <cell r="HA412">
            <v>287</v>
          </cell>
          <cell r="HB412">
            <v>243</v>
          </cell>
          <cell r="HC412">
            <v>214</v>
          </cell>
          <cell r="HD412">
            <v>28</v>
          </cell>
          <cell r="HE412">
            <v>17</v>
          </cell>
          <cell r="HF412">
            <v>40</v>
          </cell>
          <cell r="HG412">
            <v>25</v>
          </cell>
          <cell r="HH412">
            <v>15</v>
          </cell>
          <cell r="HI412">
            <v>4</v>
          </cell>
          <cell r="HJ412">
            <v>0</v>
          </cell>
          <cell r="HK412">
            <v>0</v>
          </cell>
          <cell r="HL412">
            <v>0</v>
          </cell>
          <cell r="HM412">
            <v>0</v>
          </cell>
          <cell r="HN412">
            <v>0</v>
          </cell>
          <cell r="HO412">
            <v>0</v>
          </cell>
          <cell r="HP412">
            <v>0</v>
          </cell>
          <cell r="HQ412">
            <v>0</v>
          </cell>
          <cell r="HR412">
            <v>0</v>
          </cell>
          <cell r="HS412">
            <v>0</v>
          </cell>
          <cell r="HT412">
            <v>0</v>
          </cell>
          <cell r="HU412">
            <v>0</v>
          </cell>
          <cell r="HV412">
            <v>1017</v>
          </cell>
          <cell r="HW412">
            <v>868</v>
          </cell>
          <cell r="HX412">
            <v>797</v>
          </cell>
          <cell r="HY412">
            <v>71</v>
          </cell>
          <cell r="HZ412">
            <v>58</v>
          </cell>
          <cell r="IA412">
            <v>41</v>
          </cell>
          <cell r="IB412">
            <v>17</v>
          </cell>
          <cell r="IC412">
            <v>5</v>
          </cell>
          <cell r="ID412" t="str">
            <v>*</v>
          </cell>
          <cell r="IE412" t="str">
            <v>*</v>
          </cell>
          <cell r="IF412">
            <v>6</v>
          </cell>
          <cell r="IG412" t="str">
            <v>*</v>
          </cell>
          <cell r="IH412">
            <v>1889</v>
          </cell>
          <cell r="II412">
            <v>1669</v>
          </cell>
          <cell r="IJ412">
            <v>1346</v>
          </cell>
          <cell r="IK412">
            <v>323</v>
          </cell>
          <cell r="IL412">
            <v>256</v>
          </cell>
          <cell r="IM412">
            <v>214</v>
          </cell>
          <cell r="IN412">
            <v>41</v>
          </cell>
          <cell r="IO412">
            <v>25</v>
          </cell>
          <cell r="IP412">
            <v>63</v>
          </cell>
          <cell r="IQ412">
            <v>26</v>
          </cell>
          <cell r="IR412">
            <v>37</v>
          </cell>
          <cell r="IS412">
            <v>4</v>
          </cell>
        </row>
        <row r="413">
          <cell r="A413" t="str">
            <v>Wartburgkreis</v>
          </cell>
          <cell r="B413">
            <v>2574</v>
          </cell>
          <cell r="C413">
            <v>2253</v>
          </cell>
          <cell r="D413">
            <v>1967</v>
          </cell>
          <cell r="E413">
            <v>286</v>
          </cell>
          <cell r="F413">
            <v>229</v>
          </cell>
          <cell r="G413">
            <v>147</v>
          </cell>
          <cell r="H413">
            <v>82</v>
          </cell>
          <cell r="I413">
            <v>48</v>
          </cell>
          <cell r="J413" t="str">
            <v>*</v>
          </cell>
          <cell r="K413">
            <v>29</v>
          </cell>
          <cell r="L413" t="str">
            <v>*</v>
          </cell>
          <cell r="M413" t="str">
            <v>*</v>
          </cell>
          <cell r="N413">
            <v>1437</v>
          </cell>
          <cell r="O413">
            <v>1259</v>
          </cell>
          <cell r="P413">
            <v>1100</v>
          </cell>
          <cell r="Q413">
            <v>159</v>
          </cell>
          <cell r="R413">
            <v>130</v>
          </cell>
          <cell r="S413">
            <v>85</v>
          </cell>
          <cell r="T413">
            <v>45</v>
          </cell>
          <cell r="U413">
            <v>25</v>
          </cell>
          <cell r="V413" t="str">
            <v>*</v>
          </cell>
          <cell r="W413" t="str">
            <v>*</v>
          </cell>
          <cell r="X413" t="str">
            <v>*</v>
          </cell>
          <cell r="Y413" t="str">
            <v>*</v>
          </cell>
          <cell r="Z413">
            <v>1137</v>
          </cell>
          <cell r="AA413">
            <v>994</v>
          </cell>
          <cell r="AB413">
            <v>867</v>
          </cell>
          <cell r="AC413">
            <v>127</v>
          </cell>
          <cell r="AD413">
            <v>99</v>
          </cell>
          <cell r="AE413">
            <v>62</v>
          </cell>
          <cell r="AF413">
            <v>37</v>
          </cell>
          <cell r="AG413">
            <v>23</v>
          </cell>
          <cell r="AH413" t="str">
            <v>*</v>
          </cell>
          <cell r="AI413" t="str">
            <v>*</v>
          </cell>
          <cell r="AJ413">
            <v>14</v>
          </cell>
          <cell r="AK413" t="str">
            <v>*</v>
          </cell>
          <cell r="AL413">
            <v>189</v>
          </cell>
          <cell r="AM413">
            <v>144</v>
          </cell>
          <cell r="AN413">
            <v>113</v>
          </cell>
          <cell r="AO413">
            <v>31</v>
          </cell>
          <cell r="AP413">
            <v>21</v>
          </cell>
          <cell r="AQ413">
            <v>17</v>
          </cell>
          <cell r="AR413">
            <v>4</v>
          </cell>
          <cell r="AS413" t="str">
            <v>*</v>
          </cell>
          <cell r="AT413" t="str">
            <v>*</v>
          </cell>
          <cell r="AU413">
            <v>7</v>
          </cell>
          <cell r="AV413" t="str">
            <v>*</v>
          </cell>
          <cell r="AW413" t="str">
            <v>*</v>
          </cell>
          <cell r="AX413">
            <v>511</v>
          </cell>
          <cell r="AY413">
            <v>441</v>
          </cell>
          <cell r="AZ413">
            <v>370</v>
          </cell>
          <cell r="BA413">
            <v>71</v>
          </cell>
          <cell r="BB413">
            <v>57</v>
          </cell>
          <cell r="BC413">
            <v>42</v>
          </cell>
          <cell r="BD413">
            <v>15</v>
          </cell>
          <cell r="BE413" t="str">
            <v>*</v>
          </cell>
          <cell r="BF413">
            <v>14</v>
          </cell>
          <cell r="BG413" t="str">
            <v>*</v>
          </cell>
          <cell r="BH413" t="str">
            <v>*</v>
          </cell>
          <cell r="BI413">
            <v>0</v>
          </cell>
          <cell r="BJ413">
            <v>561</v>
          </cell>
          <cell r="BK413">
            <v>504</v>
          </cell>
          <cell r="BL413">
            <v>435</v>
          </cell>
          <cell r="BM413">
            <v>69</v>
          </cell>
          <cell r="BN413">
            <v>57</v>
          </cell>
          <cell r="BO413">
            <v>40</v>
          </cell>
          <cell r="BP413">
            <v>17</v>
          </cell>
          <cell r="BQ413">
            <v>11</v>
          </cell>
          <cell r="BR413" t="str">
            <v>*</v>
          </cell>
          <cell r="BS413">
            <v>8</v>
          </cell>
          <cell r="BT413" t="str">
            <v>*</v>
          </cell>
          <cell r="BU413" t="str">
            <v>*</v>
          </cell>
          <cell r="BV413">
            <v>502</v>
          </cell>
          <cell r="BW413">
            <v>454</v>
          </cell>
          <cell r="BX413">
            <v>403</v>
          </cell>
          <cell r="BY413">
            <v>51</v>
          </cell>
          <cell r="BZ413">
            <v>45</v>
          </cell>
          <cell r="CA413">
            <v>28</v>
          </cell>
          <cell r="CB413">
            <v>17</v>
          </cell>
          <cell r="CC413">
            <v>10</v>
          </cell>
          <cell r="CD413">
            <v>6</v>
          </cell>
          <cell r="CE413" t="str">
            <v>*</v>
          </cell>
          <cell r="CF413" t="str">
            <v>*</v>
          </cell>
          <cell r="CG413">
            <v>0</v>
          </cell>
          <cell r="CH413">
            <v>811</v>
          </cell>
          <cell r="CI413">
            <v>710</v>
          </cell>
          <cell r="CJ413">
            <v>646</v>
          </cell>
          <cell r="CK413">
            <v>64</v>
          </cell>
          <cell r="CL413">
            <v>49</v>
          </cell>
          <cell r="CM413">
            <v>20</v>
          </cell>
          <cell r="CN413">
            <v>29</v>
          </cell>
          <cell r="CO413">
            <v>18</v>
          </cell>
          <cell r="CP413">
            <v>15</v>
          </cell>
          <cell r="CQ413">
            <v>0</v>
          </cell>
          <cell r="CR413">
            <v>15</v>
          </cell>
          <cell r="CS413">
            <v>0</v>
          </cell>
          <cell r="CT413">
            <v>258</v>
          </cell>
          <cell r="CU413">
            <v>236</v>
          </cell>
          <cell r="CV413">
            <v>181</v>
          </cell>
          <cell r="CW413">
            <v>55</v>
          </cell>
          <cell r="CX413">
            <v>44</v>
          </cell>
          <cell r="CY413">
            <v>33</v>
          </cell>
          <cell r="CZ413">
            <v>11</v>
          </cell>
          <cell r="DA413">
            <v>3</v>
          </cell>
          <cell r="DB413">
            <v>11</v>
          </cell>
          <cell r="DC413">
            <v>5</v>
          </cell>
          <cell r="DD413">
            <v>6</v>
          </cell>
          <cell r="DE413">
            <v>0</v>
          </cell>
          <cell r="DF413">
            <v>822</v>
          </cell>
          <cell r="DG413">
            <v>717</v>
          </cell>
          <cell r="DH413">
            <v>664</v>
          </cell>
          <cell r="DI413">
            <v>53</v>
          </cell>
          <cell r="DJ413">
            <v>40</v>
          </cell>
          <cell r="DK413">
            <v>18</v>
          </cell>
          <cell r="DL413">
            <v>22</v>
          </cell>
          <cell r="DM413">
            <v>15</v>
          </cell>
          <cell r="DN413" t="str">
            <v>*</v>
          </cell>
          <cell r="DO413" t="str">
            <v>*</v>
          </cell>
          <cell r="DP413">
            <v>8</v>
          </cell>
          <cell r="DQ413" t="str">
            <v>*</v>
          </cell>
          <cell r="DR413">
            <v>1132</v>
          </cell>
          <cell r="DS413">
            <v>997</v>
          </cell>
          <cell r="DT413">
            <v>932</v>
          </cell>
          <cell r="DU413">
            <v>65</v>
          </cell>
          <cell r="DV413">
            <v>53</v>
          </cell>
          <cell r="DW413">
            <v>21</v>
          </cell>
          <cell r="DX413">
            <v>32</v>
          </cell>
          <cell r="DY413">
            <v>26</v>
          </cell>
          <cell r="DZ413" t="str">
            <v>*</v>
          </cell>
          <cell r="EA413" t="str">
            <v>*</v>
          </cell>
          <cell r="EB413">
            <v>9</v>
          </cell>
          <cell r="EC413" t="str">
            <v>*</v>
          </cell>
          <cell r="ED413">
            <v>278</v>
          </cell>
          <cell r="EE413">
            <v>231</v>
          </cell>
          <cell r="EF413">
            <v>171</v>
          </cell>
          <cell r="EG413">
            <v>60</v>
          </cell>
          <cell r="EH413">
            <v>51</v>
          </cell>
          <cell r="EI413">
            <v>36</v>
          </cell>
          <cell r="EJ413">
            <v>15</v>
          </cell>
          <cell r="EK413">
            <v>4</v>
          </cell>
          <cell r="EL413">
            <v>9</v>
          </cell>
          <cell r="EM413" t="str">
            <v>*</v>
          </cell>
          <cell r="EN413" t="str">
            <v>*</v>
          </cell>
          <cell r="EO413">
            <v>0</v>
          </cell>
          <cell r="EP413">
            <v>84</v>
          </cell>
          <cell r="EQ413">
            <v>72</v>
          </cell>
          <cell r="ER413">
            <v>19</v>
          </cell>
          <cell r="ES413">
            <v>53</v>
          </cell>
          <cell r="ET413">
            <v>41</v>
          </cell>
          <cell r="EU413" t="str">
            <v>*</v>
          </cell>
          <cell r="EV413" t="str">
            <v>*</v>
          </cell>
          <cell r="EW413">
            <v>0</v>
          </cell>
          <cell r="EX413" t="str">
            <v>*</v>
          </cell>
          <cell r="EY413" t="str">
            <v>*</v>
          </cell>
          <cell r="EZ413">
            <v>0</v>
          </cell>
          <cell r="FA413" t="str">
            <v>*</v>
          </cell>
          <cell r="FB413">
            <v>734</v>
          </cell>
          <cell r="FC413">
            <v>648</v>
          </cell>
          <cell r="FD413">
            <v>473</v>
          </cell>
          <cell r="FE413">
            <v>175</v>
          </cell>
          <cell r="FF413">
            <v>141</v>
          </cell>
          <cell r="FG413">
            <v>102</v>
          </cell>
          <cell r="FH413">
            <v>39</v>
          </cell>
          <cell r="FI413">
            <v>26</v>
          </cell>
          <cell r="FJ413" t="str">
            <v>*</v>
          </cell>
          <cell r="FK413" t="str">
            <v>*</v>
          </cell>
          <cell r="FL413">
            <v>6</v>
          </cell>
          <cell r="FM413" t="str">
            <v>*</v>
          </cell>
          <cell r="FN413">
            <v>1690</v>
          </cell>
          <cell r="FO413">
            <v>1483</v>
          </cell>
          <cell r="FP413">
            <v>1403</v>
          </cell>
          <cell r="FQ413">
            <v>80</v>
          </cell>
          <cell r="FR413">
            <v>62</v>
          </cell>
          <cell r="FS413">
            <v>28</v>
          </cell>
          <cell r="FT413">
            <v>34</v>
          </cell>
          <cell r="FU413" t="str">
            <v>*</v>
          </cell>
          <cell r="FV413">
            <v>18</v>
          </cell>
          <cell r="FW413">
            <v>0</v>
          </cell>
          <cell r="FX413">
            <v>18</v>
          </cell>
          <cell r="FY413">
            <v>0</v>
          </cell>
          <cell r="FZ413">
            <v>150</v>
          </cell>
          <cell r="GA413">
            <v>122</v>
          </cell>
          <cell r="GB413">
            <v>91</v>
          </cell>
          <cell r="GC413">
            <v>31</v>
          </cell>
          <cell r="GD413">
            <v>26</v>
          </cell>
          <cell r="GE413">
            <v>17</v>
          </cell>
          <cell r="GF413">
            <v>9</v>
          </cell>
          <cell r="GG413" t="str">
            <v>*</v>
          </cell>
          <cell r="GH413">
            <v>5</v>
          </cell>
          <cell r="GI413" t="str">
            <v>*</v>
          </cell>
          <cell r="GJ413" t="str">
            <v>*</v>
          </cell>
          <cell r="GK413">
            <v>0</v>
          </cell>
          <cell r="GL413">
            <v>0</v>
          </cell>
          <cell r="GM413">
            <v>0</v>
          </cell>
          <cell r="GN413">
            <v>0</v>
          </cell>
          <cell r="GO413">
            <v>0</v>
          </cell>
          <cell r="GP413">
            <v>0</v>
          </cell>
          <cell r="GQ413">
            <v>0</v>
          </cell>
          <cell r="GR413">
            <v>0</v>
          </cell>
          <cell r="GS413">
            <v>0</v>
          </cell>
          <cell r="GT413">
            <v>0</v>
          </cell>
          <cell r="GU413">
            <v>0</v>
          </cell>
          <cell r="GV413">
            <v>0</v>
          </cell>
          <cell r="GW413">
            <v>0</v>
          </cell>
          <cell r="GX413">
            <v>859</v>
          </cell>
          <cell r="GY413">
            <v>758</v>
          </cell>
          <cell r="GZ413">
            <v>577</v>
          </cell>
          <cell r="HA413">
            <v>181</v>
          </cell>
          <cell r="HB413">
            <v>146</v>
          </cell>
          <cell r="HC413">
            <v>104</v>
          </cell>
          <cell r="HD413">
            <v>42</v>
          </cell>
          <cell r="HE413">
            <v>27</v>
          </cell>
          <cell r="HF413">
            <v>32</v>
          </cell>
          <cell r="HG413">
            <v>25</v>
          </cell>
          <cell r="HH413">
            <v>7</v>
          </cell>
          <cell r="HI413">
            <v>3</v>
          </cell>
          <cell r="HJ413">
            <v>0</v>
          </cell>
          <cell r="HK413">
            <v>0</v>
          </cell>
          <cell r="HL413">
            <v>0</v>
          </cell>
          <cell r="HM413">
            <v>0</v>
          </cell>
          <cell r="HN413">
            <v>0</v>
          </cell>
          <cell r="HO413">
            <v>0</v>
          </cell>
          <cell r="HP413">
            <v>0</v>
          </cell>
          <cell r="HQ413">
            <v>0</v>
          </cell>
          <cell r="HR413">
            <v>0</v>
          </cell>
          <cell r="HS413">
            <v>0</v>
          </cell>
          <cell r="HT413">
            <v>0</v>
          </cell>
          <cell r="HU413">
            <v>0</v>
          </cell>
          <cell r="HV413">
            <v>1235</v>
          </cell>
          <cell r="HW413">
            <v>1052</v>
          </cell>
          <cell r="HX413">
            <v>952</v>
          </cell>
          <cell r="HY413">
            <v>100</v>
          </cell>
          <cell r="HZ413">
            <v>84</v>
          </cell>
          <cell r="IA413">
            <v>58</v>
          </cell>
          <cell r="IB413">
            <v>26</v>
          </cell>
          <cell r="IC413">
            <v>12</v>
          </cell>
          <cell r="ID413">
            <v>16</v>
          </cell>
          <cell r="IE413">
            <v>10</v>
          </cell>
          <cell r="IF413">
            <v>6</v>
          </cell>
          <cell r="IG413">
            <v>0</v>
          </cell>
          <cell r="IH413">
            <v>1339</v>
          </cell>
          <cell r="II413">
            <v>1201</v>
          </cell>
          <cell r="IJ413">
            <v>1015</v>
          </cell>
          <cell r="IK413">
            <v>186</v>
          </cell>
          <cell r="IL413">
            <v>145</v>
          </cell>
          <cell r="IM413">
            <v>89</v>
          </cell>
          <cell r="IN413">
            <v>56</v>
          </cell>
          <cell r="IO413">
            <v>36</v>
          </cell>
          <cell r="IP413">
            <v>38</v>
          </cell>
          <cell r="IQ413">
            <v>19</v>
          </cell>
          <cell r="IR413">
            <v>19</v>
          </cell>
          <cell r="IS413">
            <v>3</v>
          </cell>
        </row>
        <row r="414">
          <cell r="A414" t="str">
            <v>Unstrut-Hainich-Kreis</v>
          </cell>
          <cell r="B414">
            <v>3631</v>
          </cell>
          <cell r="C414">
            <v>2874</v>
          </cell>
          <cell r="D414">
            <v>2387</v>
          </cell>
          <cell r="E414">
            <v>487</v>
          </cell>
          <cell r="F414">
            <v>300</v>
          </cell>
          <cell r="G414">
            <v>198</v>
          </cell>
          <cell r="H414">
            <v>100</v>
          </cell>
          <cell r="I414">
            <v>38</v>
          </cell>
          <cell r="J414">
            <v>174</v>
          </cell>
          <cell r="K414">
            <v>65</v>
          </cell>
          <cell r="L414">
            <v>107</v>
          </cell>
          <cell r="M414">
            <v>13</v>
          </cell>
          <cell r="N414">
            <v>2046</v>
          </cell>
          <cell r="O414">
            <v>1623</v>
          </cell>
          <cell r="P414">
            <v>1333</v>
          </cell>
          <cell r="Q414">
            <v>290</v>
          </cell>
          <cell r="R414">
            <v>171</v>
          </cell>
          <cell r="S414">
            <v>117</v>
          </cell>
          <cell r="T414">
            <v>53</v>
          </cell>
          <cell r="U414">
            <v>16</v>
          </cell>
          <cell r="V414">
            <v>111</v>
          </cell>
          <cell r="W414">
            <v>50</v>
          </cell>
          <cell r="X414">
            <v>61</v>
          </cell>
          <cell r="Y414">
            <v>8</v>
          </cell>
          <cell r="Z414">
            <v>1585</v>
          </cell>
          <cell r="AA414">
            <v>1251</v>
          </cell>
          <cell r="AB414">
            <v>1054</v>
          </cell>
          <cell r="AC414">
            <v>197</v>
          </cell>
          <cell r="AD414">
            <v>129</v>
          </cell>
          <cell r="AE414">
            <v>81</v>
          </cell>
          <cell r="AF414">
            <v>47</v>
          </cell>
          <cell r="AG414">
            <v>22</v>
          </cell>
          <cell r="AH414">
            <v>63</v>
          </cell>
          <cell r="AI414">
            <v>15</v>
          </cell>
          <cell r="AJ414">
            <v>46</v>
          </cell>
          <cell r="AK414">
            <v>5</v>
          </cell>
          <cell r="AL414">
            <v>284</v>
          </cell>
          <cell r="AM414">
            <v>205</v>
          </cell>
          <cell r="AN414">
            <v>147</v>
          </cell>
          <cell r="AO414">
            <v>58</v>
          </cell>
          <cell r="AP414">
            <v>37</v>
          </cell>
          <cell r="AQ414">
            <v>24</v>
          </cell>
          <cell r="AR414">
            <v>12</v>
          </cell>
          <cell r="AS414">
            <v>0</v>
          </cell>
          <cell r="AT414">
            <v>17</v>
          </cell>
          <cell r="AU414" t="str">
            <v>*</v>
          </cell>
          <cell r="AV414" t="str">
            <v>*</v>
          </cell>
          <cell r="AW414">
            <v>4</v>
          </cell>
          <cell r="AX414">
            <v>788</v>
          </cell>
          <cell r="AY414">
            <v>633</v>
          </cell>
          <cell r="AZ414">
            <v>504</v>
          </cell>
          <cell r="BA414">
            <v>129</v>
          </cell>
          <cell r="BB414">
            <v>89</v>
          </cell>
          <cell r="BC414">
            <v>70</v>
          </cell>
          <cell r="BD414">
            <v>19</v>
          </cell>
          <cell r="BE414">
            <v>7</v>
          </cell>
          <cell r="BF414">
            <v>34</v>
          </cell>
          <cell r="BG414">
            <v>24</v>
          </cell>
          <cell r="BH414" t="str">
            <v>*</v>
          </cell>
          <cell r="BI414">
            <v>6</v>
          </cell>
          <cell r="BJ414">
            <v>733</v>
          </cell>
          <cell r="BK414">
            <v>583</v>
          </cell>
          <cell r="BL414">
            <v>482</v>
          </cell>
          <cell r="BM414">
            <v>101</v>
          </cell>
          <cell r="BN414">
            <v>65</v>
          </cell>
          <cell r="BO414">
            <v>46</v>
          </cell>
          <cell r="BP414">
            <v>19</v>
          </cell>
          <cell r="BQ414">
            <v>8</v>
          </cell>
          <cell r="BR414" t="str">
            <v>*</v>
          </cell>
          <cell r="BS414" t="str">
            <v>*</v>
          </cell>
          <cell r="BT414">
            <v>19</v>
          </cell>
          <cell r="BU414" t="str">
            <v>*</v>
          </cell>
          <cell r="BV414">
            <v>694</v>
          </cell>
          <cell r="BW414">
            <v>553</v>
          </cell>
          <cell r="BX414">
            <v>465</v>
          </cell>
          <cell r="BY414">
            <v>88</v>
          </cell>
          <cell r="BZ414">
            <v>62</v>
          </cell>
          <cell r="CA414">
            <v>43</v>
          </cell>
          <cell r="CB414">
            <v>18</v>
          </cell>
          <cell r="CC414">
            <v>7</v>
          </cell>
          <cell r="CD414" t="str">
            <v>*</v>
          </cell>
          <cell r="CE414">
            <v>6</v>
          </cell>
          <cell r="CF414">
            <v>17</v>
          </cell>
          <cell r="CG414" t="str">
            <v>*</v>
          </cell>
          <cell r="CH414">
            <v>1132</v>
          </cell>
          <cell r="CI414">
            <v>900</v>
          </cell>
          <cell r="CJ414">
            <v>789</v>
          </cell>
          <cell r="CK414">
            <v>111</v>
          </cell>
          <cell r="CL414">
            <v>47</v>
          </cell>
          <cell r="CM414">
            <v>15</v>
          </cell>
          <cell r="CN414">
            <v>32</v>
          </cell>
          <cell r="CO414">
            <v>16</v>
          </cell>
          <cell r="CP414">
            <v>64</v>
          </cell>
          <cell r="CQ414">
            <v>5</v>
          </cell>
          <cell r="CR414">
            <v>59</v>
          </cell>
          <cell r="CS414">
            <v>0</v>
          </cell>
          <cell r="CT414">
            <v>555</v>
          </cell>
          <cell r="CU414">
            <v>430</v>
          </cell>
          <cell r="CV414">
            <v>328</v>
          </cell>
          <cell r="CW414">
            <v>102</v>
          </cell>
          <cell r="CX414">
            <v>55</v>
          </cell>
          <cell r="CY414">
            <v>45</v>
          </cell>
          <cell r="CZ414">
            <v>9</v>
          </cell>
          <cell r="DA414" t="str">
            <v>*</v>
          </cell>
          <cell r="DB414">
            <v>39</v>
          </cell>
          <cell r="DC414">
            <v>22</v>
          </cell>
          <cell r="DD414">
            <v>17</v>
          </cell>
          <cell r="DE414">
            <v>8</v>
          </cell>
          <cell r="DF414">
            <v>1218</v>
          </cell>
          <cell r="DG414">
            <v>924</v>
          </cell>
          <cell r="DH414">
            <v>822</v>
          </cell>
          <cell r="DI414">
            <v>102</v>
          </cell>
          <cell r="DJ414">
            <v>50</v>
          </cell>
          <cell r="DK414">
            <v>15</v>
          </cell>
          <cell r="DL414">
            <v>34</v>
          </cell>
          <cell r="DM414">
            <v>13</v>
          </cell>
          <cell r="DN414">
            <v>52</v>
          </cell>
          <cell r="DO414" t="str">
            <v>*</v>
          </cell>
          <cell r="DP414">
            <v>42</v>
          </cell>
          <cell r="DQ414">
            <v>0</v>
          </cell>
          <cell r="DR414">
            <v>1435</v>
          </cell>
          <cell r="DS414">
            <v>1165</v>
          </cell>
          <cell r="DT414">
            <v>1048</v>
          </cell>
          <cell r="DU414">
            <v>117</v>
          </cell>
          <cell r="DV414">
            <v>63</v>
          </cell>
          <cell r="DW414">
            <v>18</v>
          </cell>
          <cell r="DX414">
            <v>45</v>
          </cell>
          <cell r="DY414">
            <v>18</v>
          </cell>
          <cell r="DZ414" t="str">
            <v>*</v>
          </cell>
          <cell r="EA414" t="str">
            <v>*</v>
          </cell>
          <cell r="EB414">
            <v>44</v>
          </cell>
          <cell r="EC414" t="str">
            <v>*</v>
          </cell>
          <cell r="ED414">
            <v>271</v>
          </cell>
          <cell r="EE414">
            <v>230</v>
          </cell>
          <cell r="EF414">
            <v>161</v>
          </cell>
          <cell r="EG414">
            <v>69</v>
          </cell>
          <cell r="EH414">
            <v>49</v>
          </cell>
          <cell r="EI414">
            <v>40</v>
          </cell>
          <cell r="EJ414">
            <v>9</v>
          </cell>
          <cell r="EK414">
            <v>3</v>
          </cell>
          <cell r="EL414" t="str">
            <v>*</v>
          </cell>
          <cell r="EM414">
            <v>15</v>
          </cell>
          <cell r="EN414">
            <v>3</v>
          </cell>
          <cell r="EO414" t="str">
            <v>*</v>
          </cell>
          <cell r="EP414">
            <v>151</v>
          </cell>
          <cell r="EQ414">
            <v>124</v>
          </cell>
          <cell r="ER414">
            <v>27</v>
          </cell>
          <cell r="ES414">
            <v>97</v>
          </cell>
          <cell r="ET414">
            <v>83</v>
          </cell>
          <cell r="EU414">
            <v>80</v>
          </cell>
          <cell r="EV414">
            <v>3</v>
          </cell>
          <cell r="EW414" t="str">
            <v>*</v>
          </cell>
          <cell r="EX414" t="str">
            <v>*</v>
          </cell>
          <cell r="EY414">
            <v>10</v>
          </cell>
          <cell r="EZ414" t="str">
            <v>*</v>
          </cell>
          <cell r="FA414" t="str">
            <v>*</v>
          </cell>
          <cell r="FB414">
            <v>1245</v>
          </cell>
          <cell r="FC414">
            <v>957</v>
          </cell>
          <cell r="FD414">
            <v>655</v>
          </cell>
          <cell r="FE414">
            <v>302</v>
          </cell>
          <cell r="FF414">
            <v>207</v>
          </cell>
          <cell r="FG414">
            <v>166</v>
          </cell>
          <cell r="FH414">
            <v>40</v>
          </cell>
          <cell r="FI414">
            <v>17</v>
          </cell>
          <cell r="FJ414" t="str">
            <v>*</v>
          </cell>
          <cell r="FK414">
            <v>53</v>
          </cell>
          <cell r="FL414" t="str">
            <v>*</v>
          </cell>
          <cell r="FM414" t="str">
            <v>*</v>
          </cell>
          <cell r="FN414">
            <v>2259</v>
          </cell>
          <cell r="FO414">
            <v>1806</v>
          </cell>
          <cell r="FP414">
            <v>1653</v>
          </cell>
          <cell r="FQ414">
            <v>153</v>
          </cell>
          <cell r="FR414">
            <v>69</v>
          </cell>
          <cell r="FS414">
            <v>15</v>
          </cell>
          <cell r="FT414">
            <v>53</v>
          </cell>
          <cell r="FU414">
            <v>17</v>
          </cell>
          <cell r="FV414">
            <v>84</v>
          </cell>
          <cell r="FW414">
            <v>6</v>
          </cell>
          <cell r="FX414">
            <v>76</v>
          </cell>
          <cell r="FY414">
            <v>0</v>
          </cell>
          <cell r="FZ414">
            <v>127</v>
          </cell>
          <cell r="GA414">
            <v>111</v>
          </cell>
          <cell r="GB414">
            <v>79</v>
          </cell>
          <cell r="GC414">
            <v>32</v>
          </cell>
          <cell r="GD414">
            <v>24</v>
          </cell>
          <cell r="GE414">
            <v>17</v>
          </cell>
          <cell r="GF414">
            <v>7</v>
          </cell>
          <cell r="GG414">
            <v>4</v>
          </cell>
          <cell r="GH414" t="str">
            <v>*</v>
          </cell>
          <cell r="GI414">
            <v>6</v>
          </cell>
          <cell r="GJ414" t="str">
            <v>*</v>
          </cell>
          <cell r="GK414" t="str">
            <v>*</v>
          </cell>
          <cell r="GL414">
            <v>0</v>
          </cell>
          <cell r="GM414">
            <v>0</v>
          </cell>
          <cell r="GN414">
            <v>0</v>
          </cell>
          <cell r="GO414">
            <v>0</v>
          </cell>
          <cell r="GP414">
            <v>0</v>
          </cell>
          <cell r="GQ414">
            <v>0</v>
          </cell>
          <cell r="GR414">
            <v>0</v>
          </cell>
          <cell r="GS414">
            <v>0</v>
          </cell>
          <cell r="GT414">
            <v>0</v>
          </cell>
          <cell r="GU414">
            <v>0</v>
          </cell>
          <cell r="GV414">
            <v>0</v>
          </cell>
          <cell r="GW414">
            <v>0</v>
          </cell>
          <cell r="GX414">
            <v>1276</v>
          </cell>
          <cell r="GY414">
            <v>981</v>
          </cell>
          <cell r="GZ414">
            <v>677</v>
          </cell>
          <cell r="HA414">
            <v>304</v>
          </cell>
          <cell r="HB414">
            <v>208</v>
          </cell>
          <cell r="HC414">
            <v>166</v>
          </cell>
          <cell r="HD414">
            <v>41</v>
          </cell>
          <cell r="HE414">
            <v>17</v>
          </cell>
          <cell r="HF414">
            <v>84</v>
          </cell>
          <cell r="HG414">
            <v>53</v>
          </cell>
          <cell r="HH414">
            <v>31</v>
          </cell>
          <cell r="HI414">
            <v>12</v>
          </cell>
          <cell r="HJ414">
            <v>0</v>
          </cell>
          <cell r="HK414">
            <v>0</v>
          </cell>
          <cell r="HL414">
            <v>0</v>
          </cell>
          <cell r="HM414">
            <v>0</v>
          </cell>
          <cell r="HN414">
            <v>0</v>
          </cell>
          <cell r="HO414">
            <v>0</v>
          </cell>
          <cell r="HP414">
            <v>0</v>
          </cell>
          <cell r="HQ414">
            <v>0</v>
          </cell>
          <cell r="HR414">
            <v>0</v>
          </cell>
          <cell r="HS414">
            <v>0</v>
          </cell>
          <cell r="HT414">
            <v>0</v>
          </cell>
          <cell r="HU414">
            <v>0</v>
          </cell>
          <cell r="HV414">
            <v>1297</v>
          </cell>
          <cell r="HW414">
            <v>1060</v>
          </cell>
          <cell r="HX414">
            <v>950</v>
          </cell>
          <cell r="HY414">
            <v>110</v>
          </cell>
          <cell r="HZ414">
            <v>71</v>
          </cell>
          <cell r="IA414">
            <v>37</v>
          </cell>
          <cell r="IB414">
            <v>33</v>
          </cell>
          <cell r="IC414">
            <v>5</v>
          </cell>
          <cell r="ID414" t="str">
            <v>*</v>
          </cell>
          <cell r="IE414">
            <v>18</v>
          </cell>
          <cell r="IF414">
            <v>19</v>
          </cell>
          <cell r="IG414" t="str">
            <v>*</v>
          </cell>
          <cell r="IH414">
            <v>2334</v>
          </cell>
          <cell r="II414">
            <v>1814</v>
          </cell>
          <cell r="IJ414">
            <v>1437</v>
          </cell>
          <cell r="IK414">
            <v>377</v>
          </cell>
          <cell r="IL414">
            <v>229</v>
          </cell>
          <cell r="IM414">
            <v>161</v>
          </cell>
          <cell r="IN414">
            <v>67</v>
          </cell>
          <cell r="IO414">
            <v>33</v>
          </cell>
          <cell r="IP414">
            <v>136</v>
          </cell>
          <cell r="IQ414">
            <v>47</v>
          </cell>
          <cell r="IR414">
            <v>88</v>
          </cell>
          <cell r="IS414">
            <v>12</v>
          </cell>
        </row>
        <row r="415">
          <cell r="A415" t="str">
            <v>Kyffhäuserkreis</v>
          </cell>
          <cell r="B415">
            <v>2938</v>
          </cell>
          <cell r="C415">
            <v>2563</v>
          </cell>
          <cell r="D415">
            <v>2328</v>
          </cell>
          <cell r="E415">
            <v>235</v>
          </cell>
          <cell r="F415">
            <v>164</v>
          </cell>
          <cell r="G415">
            <v>109</v>
          </cell>
          <cell r="H415">
            <v>54</v>
          </cell>
          <cell r="I415">
            <v>35</v>
          </cell>
          <cell r="J415">
            <v>65</v>
          </cell>
          <cell r="K415">
            <v>34</v>
          </cell>
          <cell r="L415">
            <v>31</v>
          </cell>
          <cell r="M415">
            <v>6</v>
          </cell>
          <cell r="N415">
            <v>1672</v>
          </cell>
          <cell r="O415">
            <v>1474</v>
          </cell>
          <cell r="P415">
            <v>1352</v>
          </cell>
          <cell r="Q415">
            <v>122</v>
          </cell>
          <cell r="R415">
            <v>82</v>
          </cell>
          <cell r="S415">
            <v>54</v>
          </cell>
          <cell r="T415">
            <v>27</v>
          </cell>
          <cell r="U415">
            <v>17</v>
          </cell>
          <cell r="V415" t="str">
            <v>*</v>
          </cell>
          <cell r="W415">
            <v>19</v>
          </cell>
          <cell r="X415" t="str">
            <v>*</v>
          </cell>
          <cell r="Y415" t="str">
            <v>*</v>
          </cell>
          <cell r="Z415">
            <v>1266</v>
          </cell>
          <cell r="AA415">
            <v>1089</v>
          </cell>
          <cell r="AB415">
            <v>976</v>
          </cell>
          <cell r="AC415">
            <v>113</v>
          </cell>
          <cell r="AD415">
            <v>82</v>
          </cell>
          <cell r="AE415">
            <v>55</v>
          </cell>
          <cell r="AF415">
            <v>27</v>
          </cell>
          <cell r="AG415">
            <v>18</v>
          </cell>
          <cell r="AH415" t="str">
            <v>*</v>
          </cell>
          <cell r="AI415">
            <v>15</v>
          </cell>
          <cell r="AJ415" t="str">
            <v>*</v>
          </cell>
          <cell r="AK415" t="str">
            <v>*</v>
          </cell>
          <cell r="AL415">
            <v>188</v>
          </cell>
          <cell r="AM415">
            <v>167</v>
          </cell>
          <cell r="AN415">
            <v>141</v>
          </cell>
          <cell r="AO415">
            <v>26</v>
          </cell>
          <cell r="AP415">
            <v>21</v>
          </cell>
          <cell r="AQ415" t="str">
            <v>*</v>
          </cell>
          <cell r="AR415" t="str">
            <v>*</v>
          </cell>
          <cell r="AS415" t="str">
            <v>*</v>
          </cell>
          <cell r="AT415">
            <v>5</v>
          </cell>
          <cell r="AU415" t="str">
            <v>*</v>
          </cell>
          <cell r="AV415" t="str">
            <v>*</v>
          </cell>
          <cell r="AW415">
            <v>0</v>
          </cell>
          <cell r="AX415">
            <v>589</v>
          </cell>
          <cell r="AY415">
            <v>507</v>
          </cell>
          <cell r="AZ415">
            <v>444</v>
          </cell>
          <cell r="BA415">
            <v>63</v>
          </cell>
          <cell r="BB415">
            <v>38</v>
          </cell>
          <cell r="BC415" t="str">
            <v>*</v>
          </cell>
          <cell r="BD415" t="str">
            <v>*</v>
          </cell>
          <cell r="BE415" t="str">
            <v>*</v>
          </cell>
          <cell r="BF415">
            <v>22</v>
          </cell>
          <cell r="BG415">
            <v>15</v>
          </cell>
          <cell r="BH415">
            <v>7</v>
          </cell>
          <cell r="BI415">
            <v>3</v>
          </cell>
          <cell r="BJ415">
            <v>618</v>
          </cell>
          <cell r="BK415">
            <v>522</v>
          </cell>
          <cell r="BL415">
            <v>470</v>
          </cell>
          <cell r="BM415">
            <v>52</v>
          </cell>
          <cell r="BN415">
            <v>41</v>
          </cell>
          <cell r="BO415">
            <v>28</v>
          </cell>
          <cell r="BP415">
            <v>12</v>
          </cell>
          <cell r="BQ415">
            <v>7</v>
          </cell>
          <cell r="BR415" t="str">
            <v>*</v>
          </cell>
          <cell r="BS415">
            <v>5</v>
          </cell>
          <cell r="BT415" t="str">
            <v>*</v>
          </cell>
          <cell r="BU415" t="str">
            <v>*</v>
          </cell>
          <cell r="BV415">
            <v>710</v>
          </cell>
          <cell r="BW415">
            <v>617</v>
          </cell>
          <cell r="BX415">
            <v>559</v>
          </cell>
          <cell r="BY415">
            <v>58</v>
          </cell>
          <cell r="BZ415">
            <v>40</v>
          </cell>
          <cell r="CA415">
            <v>25</v>
          </cell>
          <cell r="CB415">
            <v>15</v>
          </cell>
          <cell r="CC415">
            <v>10</v>
          </cell>
          <cell r="CD415" t="str">
            <v>*</v>
          </cell>
          <cell r="CE415">
            <v>11</v>
          </cell>
          <cell r="CF415" t="str">
            <v>*</v>
          </cell>
          <cell r="CG415" t="str">
            <v>*</v>
          </cell>
          <cell r="CH415">
            <v>833</v>
          </cell>
          <cell r="CI415">
            <v>750</v>
          </cell>
          <cell r="CJ415">
            <v>714</v>
          </cell>
          <cell r="CK415">
            <v>36</v>
          </cell>
          <cell r="CL415">
            <v>24</v>
          </cell>
          <cell r="CM415">
            <v>5</v>
          </cell>
          <cell r="CN415">
            <v>19</v>
          </cell>
          <cell r="CO415">
            <v>13</v>
          </cell>
          <cell r="CP415">
            <v>12</v>
          </cell>
          <cell r="CQ415" t="str">
            <v>*</v>
          </cell>
          <cell r="CR415" t="str">
            <v>*</v>
          </cell>
          <cell r="CS415">
            <v>0</v>
          </cell>
          <cell r="CT415">
            <v>379</v>
          </cell>
          <cell r="CU415">
            <v>307</v>
          </cell>
          <cell r="CV415">
            <v>262</v>
          </cell>
          <cell r="CW415">
            <v>45</v>
          </cell>
          <cell r="CX415">
            <v>30</v>
          </cell>
          <cell r="CY415">
            <v>23</v>
          </cell>
          <cell r="CZ415">
            <v>7</v>
          </cell>
          <cell r="DA415" t="str">
            <v>*</v>
          </cell>
          <cell r="DB415" t="str">
            <v>*</v>
          </cell>
          <cell r="DC415">
            <v>8</v>
          </cell>
          <cell r="DD415" t="str">
            <v>*</v>
          </cell>
          <cell r="DE415" t="str">
            <v>*</v>
          </cell>
          <cell r="DF415">
            <v>1009</v>
          </cell>
          <cell r="DG415">
            <v>866</v>
          </cell>
          <cell r="DH415">
            <v>810</v>
          </cell>
          <cell r="DI415">
            <v>56</v>
          </cell>
          <cell r="DJ415">
            <v>44</v>
          </cell>
          <cell r="DK415">
            <v>22</v>
          </cell>
          <cell r="DL415">
            <v>22</v>
          </cell>
          <cell r="DM415">
            <v>16</v>
          </cell>
          <cell r="DN415">
            <v>12</v>
          </cell>
          <cell r="DO415" t="str">
            <v>*</v>
          </cell>
          <cell r="DP415" t="str">
            <v>*</v>
          </cell>
          <cell r="DQ415">
            <v>0</v>
          </cell>
          <cell r="DR415">
            <v>1249</v>
          </cell>
          <cell r="DS415">
            <v>1127</v>
          </cell>
          <cell r="DT415">
            <v>1084</v>
          </cell>
          <cell r="DU415">
            <v>43</v>
          </cell>
          <cell r="DV415">
            <v>25</v>
          </cell>
          <cell r="DW415">
            <v>9</v>
          </cell>
          <cell r="DX415">
            <v>16</v>
          </cell>
          <cell r="DY415">
            <v>13</v>
          </cell>
          <cell r="DZ415">
            <v>18</v>
          </cell>
          <cell r="EA415" t="str">
            <v>*</v>
          </cell>
          <cell r="EB415" t="str">
            <v>*</v>
          </cell>
          <cell r="EC415">
            <v>0</v>
          </cell>
          <cell r="ED415">
            <v>170</v>
          </cell>
          <cell r="EE415">
            <v>149</v>
          </cell>
          <cell r="EF415">
            <v>125</v>
          </cell>
          <cell r="EG415">
            <v>24</v>
          </cell>
          <cell r="EH415">
            <v>17</v>
          </cell>
          <cell r="EI415">
            <v>10</v>
          </cell>
          <cell r="EJ415">
            <v>7</v>
          </cell>
          <cell r="EK415">
            <v>3</v>
          </cell>
          <cell r="EL415" t="str">
            <v>*</v>
          </cell>
          <cell r="EM415">
            <v>5</v>
          </cell>
          <cell r="EN415" t="str">
            <v>*</v>
          </cell>
          <cell r="EO415" t="str">
            <v>*</v>
          </cell>
          <cell r="EP415">
            <v>131</v>
          </cell>
          <cell r="EQ415">
            <v>114</v>
          </cell>
          <cell r="ER415">
            <v>47</v>
          </cell>
          <cell r="ES415">
            <v>67</v>
          </cell>
          <cell r="ET415">
            <v>48</v>
          </cell>
          <cell r="EU415">
            <v>45</v>
          </cell>
          <cell r="EV415" t="str">
            <v>*</v>
          </cell>
          <cell r="EW415" t="str">
            <v>*</v>
          </cell>
          <cell r="EX415">
            <v>16</v>
          </cell>
          <cell r="EY415">
            <v>16</v>
          </cell>
          <cell r="EZ415">
            <v>0</v>
          </cell>
          <cell r="FA415">
            <v>3</v>
          </cell>
          <cell r="FB415">
            <v>858</v>
          </cell>
          <cell r="FC415">
            <v>733</v>
          </cell>
          <cell r="FD415">
            <v>556</v>
          </cell>
          <cell r="FE415">
            <v>177</v>
          </cell>
          <cell r="FF415">
            <v>127</v>
          </cell>
          <cell r="FG415">
            <v>92</v>
          </cell>
          <cell r="FH415">
            <v>34</v>
          </cell>
          <cell r="FI415">
            <v>27</v>
          </cell>
          <cell r="FJ415" t="str">
            <v>*</v>
          </cell>
          <cell r="FK415" t="str">
            <v>*</v>
          </cell>
          <cell r="FL415">
            <v>13</v>
          </cell>
          <cell r="FM415" t="str">
            <v>*</v>
          </cell>
          <cell r="FN415">
            <v>1991</v>
          </cell>
          <cell r="FO415">
            <v>1753</v>
          </cell>
          <cell r="FP415">
            <v>1704</v>
          </cell>
          <cell r="FQ415">
            <v>49</v>
          </cell>
          <cell r="FR415" t="str">
            <v>*</v>
          </cell>
          <cell r="FS415" t="str">
            <v>*</v>
          </cell>
          <cell r="FT415" t="str">
            <v>*</v>
          </cell>
          <cell r="FU415" t="str">
            <v>*</v>
          </cell>
          <cell r="FV415">
            <v>18</v>
          </cell>
          <cell r="FW415" t="str">
            <v>*</v>
          </cell>
          <cell r="FX415" t="str">
            <v>*</v>
          </cell>
          <cell r="FY415" t="str">
            <v>*</v>
          </cell>
          <cell r="FZ415">
            <v>89</v>
          </cell>
          <cell r="GA415">
            <v>77</v>
          </cell>
          <cell r="GB415">
            <v>68</v>
          </cell>
          <cell r="GC415">
            <v>9</v>
          </cell>
          <cell r="GD415" t="str">
            <v>*</v>
          </cell>
          <cell r="GE415" t="str">
            <v>*</v>
          </cell>
          <cell r="GF415" t="str">
            <v>*</v>
          </cell>
          <cell r="GG415" t="str">
            <v>*</v>
          </cell>
          <cell r="GH415" t="str">
            <v>*</v>
          </cell>
          <cell r="GI415" t="str">
            <v>*</v>
          </cell>
          <cell r="GJ415" t="str">
            <v>*</v>
          </cell>
          <cell r="GK415">
            <v>0</v>
          </cell>
          <cell r="GL415">
            <v>0</v>
          </cell>
          <cell r="GM415">
            <v>0</v>
          </cell>
          <cell r="GN415">
            <v>0</v>
          </cell>
          <cell r="GO415">
            <v>0</v>
          </cell>
          <cell r="GP415">
            <v>0</v>
          </cell>
          <cell r="GQ415">
            <v>0</v>
          </cell>
          <cell r="GR415">
            <v>0</v>
          </cell>
          <cell r="GS415">
            <v>0</v>
          </cell>
          <cell r="GT415">
            <v>0</v>
          </cell>
          <cell r="GU415">
            <v>0</v>
          </cell>
          <cell r="GV415">
            <v>0</v>
          </cell>
          <cell r="GW415">
            <v>0</v>
          </cell>
          <cell r="GX415">
            <v>1004</v>
          </cell>
          <cell r="GY415">
            <v>850</v>
          </cell>
          <cell r="GZ415">
            <v>669</v>
          </cell>
          <cell r="HA415">
            <v>181</v>
          </cell>
          <cell r="HB415">
            <v>128</v>
          </cell>
          <cell r="HC415">
            <v>93</v>
          </cell>
          <cell r="HD415">
            <v>34</v>
          </cell>
          <cell r="HE415">
            <v>27</v>
          </cell>
          <cell r="HF415">
            <v>48</v>
          </cell>
          <cell r="HG415">
            <v>32</v>
          </cell>
          <cell r="HH415">
            <v>16</v>
          </cell>
          <cell r="HI415">
            <v>5</v>
          </cell>
          <cell r="HJ415">
            <v>0</v>
          </cell>
          <cell r="HK415">
            <v>0</v>
          </cell>
          <cell r="HL415">
            <v>0</v>
          </cell>
          <cell r="HM415">
            <v>0</v>
          </cell>
          <cell r="HN415">
            <v>0</v>
          </cell>
          <cell r="HO415">
            <v>0</v>
          </cell>
          <cell r="HP415">
            <v>0</v>
          </cell>
          <cell r="HQ415">
            <v>0</v>
          </cell>
          <cell r="HR415">
            <v>0</v>
          </cell>
          <cell r="HS415">
            <v>0</v>
          </cell>
          <cell r="HT415">
            <v>0</v>
          </cell>
          <cell r="HU415">
            <v>0</v>
          </cell>
          <cell r="HV415">
            <v>1109</v>
          </cell>
          <cell r="HW415">
            <v>1014</v>
          </cell>
          <cell r="HX415">
            <v>966</v>
          </cell>
          <cell r="HY415">
            <v>48</v>
          </cell>
          <cell r="HZ415">
            <v>36</v>
          </cell>
          <cell r="IA415">
            <v>26</v>
          </cell>
          <cell r="IB415">
            <v>10</v>
          </cell>
          <cell r="IC415">
            <v>4</v>
          </cell>
          <cell r="ID415" t="str">
            <v>*</v>
          </cell>
          <cell r="IE415" t="str">
            <v>*</v>
          </cell>
          <cell r="IF415">
            <v>6</v>
          </cell>
          <cell r="IG415" t="str">
            <v>*</v>
          </cell>
          <cell r="IH415">
            <v>1829</v>
          </cell>
          <cell r="II415">
            <v>1549</v>
          </cell>
          <cell r="IJ415">
            <v>1362</v>
          </cell>
          <cell r="IK415">
            <v>187</v>
          </cell>
          <cell r="IL415">
            <v>128</v>
          </cell>
          <cell r="IM415">
            <v>83</v>
          </cell>
          <cell r="IN415">
            <v>44</v>
          </cell>
          <cell r="IO415">
            <v>31</v>
          </cell>
          <cell r="IP415">
            <v>54</v>
          </cell>
          <cell r="IQ415">
            <v>29</v>
          </cell>
          <cell r="IR415">
            <v>25</v>
          </cell>
          <cell r="IS415">
            <v>5</v>
          </cell>
        </row>
        <row r="416">
          <cell r="A416" t="str">
            <v>Schmalkalden-Meiningen</v>
          </cell>
          <cell r="B416">
            <v>2860</v>
          </cell>
          <cell r="C416">
            <v>2314</v>
          </cell>
          <cell r="D416">
            <v>1943</v>
          </cell>
          <cell r="E416">
            <v>371</v>
          </cell>
          <cell r="F416">
            <v>315</v>
          </cell>
          <cell r="G416">
            <v>273</v>
          </cell>
          <cell r="H416">
            <v>42</v>
          </cell>
          <cell r="I416">
            <v>20</v>
          </cell>
          <cell r="J416">
            <v>56</v>
          </cell>
          <cell r="K416">
            <v>15</v>
          </cell>
          <cell r="L416">
            <v>41</v>
          </cell>
          <cell r="M416">
            <v>0</v>
          </cell>
          <cell r="N416">
            <v>1604</v>
          </cell>
          <cell r="O416">
            <v>1317</v>
          </cell>
          <cell r="P416">
            <v>1110</v>
          </cell>
          <cell r="Q416">
            <v>207</v>
          </cell>
          <cell r="R416">
            <v>176</v>
          </cell>
          <cell r="S416">
            <v>151</v>
          </cell>
          <cell r="T416">
            <v>25</v>
          </cell>
          <cell r="U416">
            <v>10</v>
          </cell>
          <cell r="V416">
            <v>31</v>
          </cell>
          <cell r="W416">
            <v>12</v>
          </cell>
          <cell r="X416">
            <v>19</v>
          </cell>
          <cell r="Y416">
            <v>0</v>
          </cell>
          <cell r="Z416">
            <v>1256</v>
          </cell>
          <cell r="AA416">
            <v>997</v>
          </cell>
          <cell r="AB416">
            <v>833</v>
          </cell>
          <cell r="AC416">
            <v>164</v>
          </cell>
          <cell r="AD416">
            <v>139</v>
          </cell>
          <cell r="AE416">
            <v>122</v>
          </cell>
          <cell r="AF416">
            <v>17</v>
          </cell>
          <cell r="AG416">
            <v>10</v>
          </cell>
          <cell r="AH416">
            <v>25</v>
          </cell>
          <cell r="AI416">
            <v>3</v>
          </cell>
          <cell r="AJ416">
            <v>22</v>
          </cell>
          <cell r="AK416">
            <v>0</v>
          </cell>
          <cell r="AL416">
            <v>287</v>
          </cell>
          <cell r="AM416">
            <v>253</v>
          </cell>
          <cell r="AN416">
            <v>199</v>
          </cell>
          <cell r="AO416">
            <v>54</v>
          </cell>
          <cell r="AP416">
            <v>50</v>
          </cell>
          <cell r="AQ416">
            <v>47</v>
          </cell>
          <cell r="AR416">
            <v>3</v>
          </cell>
          <cell r="AS416" t="str">
            <v>*</v>
          </cell>
          <cell r="AT416">
            <v>4</v>
          </cell>
          <cell r="AU416" t="str">
            <v>*</v>
          </cell>
          <cell r="AV416" t="str">
            <v>*</v>
          </cell>
          <cell r="AW416">
            <v>0</v>
          </cell>
          <cell r="AX416">
            <v>594</v>
          </cell>
          <cell r="AY416">
            <v>524</v>
          </cell>
          <cell r="AZ416">
            <v>405</v>
          </cell>
          <cell r="BA416">
            <v>119</v>
          </cell>
          <cell r="BB416">
            <v>105</v>
          </cell>
          <cell r="BC416">
            <v>97</v>
          </cell>
          <cell r="BD416">
            <v>8</v>
          </cell>
          <cell r="BE416" t="str">
            <v>*</v>
          </cell>
          <cell r="BF416">
            <v>14</v>
          </cell>
          <cell r="BG416">
            <v>5</v>
          </cell>
          <cell r="BH416">
            <v>9</v>
          </cell>
          <cell r="BI416">
            <v>0</v>
          </cell>
          <cell r="BJ416">
            <v>598</v>
          </cell>
          <cell r="BK416">
            <v>502</v>
          </cell>
          <cell r="BL416">
            <v>423</v>
          </cell>
          <cell r="BM416">
            <v>79</v>
          </cell>
          <cell r="BN416">
            <v>69</v>
          </cell>
          <cell r="BO416">
            <v>59</v>
          </cell>
          <cell r="BP416">
            <v>10</v>
          </cell>
          <cell r="BQ416">
            <v>5</v>
          </cell>
          <cell r="BR416">
            <v>10</v>
          </cell>
          <cell r="BS416">
            <v>7</v>
          </cell>
          <cell r="BT416">
            <v>3</v>
          </cell>
          <cell r="BU416">
            <v>0</v>
          </cell>
          <cell r="BV416">
            <v>541</v>
          </cell>
          <cell r="BW416">
            <v>413</v>
          </cell>
          <cell r="BX416">
            <v>351</v>
          </cell>
          <cell r="BY416">
            <v>62</v>
          </cell>
          <cell r="BZ416">
            <v>52</v>
          </cell>
          <cell r="CA416">
            <v>44</v>
          </cell>
          <cell r="CB416">
            <v>8</v>
          </cell>
          <cell r="CC416">
            <v>5</v>
          </cell>
          <cell r="CD416">
            <v>10</v>
          </cell>
          <cell r="CE416" t="str">
            <v>*</v>
          </cell>
          <cell r="CF416" t="str">
            <v>*</v>
          </cell>
          <cell r="CG416">
            <v>0</v>
          </cell>
          <cell r="CH416">
            <v>840</v>
          </cell>
          <cell r="CI416">
            <v>622</v>
          </cell>
          <cell r="CJ416">
            <v>565</v>
          </cell>
          <cell r="CK416">
            <v>57</v>
          </cell>
          <cell r="CL416">
            <v>39</v>
          </cell>
          <cell r="CM416">
            <v>26</v>
          </cell>
          <cell r="CN416">
            <v>13</v>
          </cell>
          <cell r="CO416">
            <v>5</v>
          </cell>
          <cell r="CP416">
            <v>18</v>
          </cell>
          <cell r="CQ416">
            <v>0</v>
          </cell>
          <cell r="CR416">
            <v>18</v>
          </cell>
          <cell r="CS416">
            <v>0</v>
          </cell>
          <cell r="CT416">
            <v>451</v>
          </cell>
          <cell r="CU416">
            <v>388</v>
          </cell>
          <cell r="CV416">
            <v>223</v>
          </cell>
          <cell r="CW416">
            <v>165</v>
          </cell>
          <cell r="CX416">
            <v>158</v>
          </cell>
          <cell r="CY416">
            <v>150</v>
          </cell>
          <cell r="CZ416">
            <v>8</v>
          </cell>
          <cell r="DA416" t="str">
            <v>*</v>
          </cell>
          <cell r="DB416">
            <v>7</v>
          </cell>
          <cell r="DC416" t="str">
            <v>*</v>
          </cell>
          <cell r="DD416" t="str">
            <v>*</v>
          </cell>
          <cell r="DE416">
            <v>0</v>
          </cell>
          <cell r="DF416">
            <v>890</v>
          </cell>
          <cell r="DG416">
            <v>740</v>
          </cell>
          <cell r="DH416">
            <v>669</v>
          </cell>
          <cell r="DI416">
            <v>71</v>
          </cell>
          <cell r="DJ416">
            <v>55</v>
          </cell>
          <cell r="DK416">
            <v>40</v>
          </cell>
          <cell r="DL416">
            <v>15</v>
          </cell>
          <cell r="DM416">
            <v>9</v>
          </cell>
          <cell r="DN416">
            <v>16</v>
          </cell>
          <cell r="DO416">
            <v>7</v>
          </cell>
          <cell r="DP416">
            <v>9</v>
          </cell>
          <cell r="DQ416">
            <v>0</v>
          </cell>
          <cell r="DR416">
            <v>1223</v>
          </cell>
          <cell r="DS416">
            <v>941</v>
          </cell>
          <cell r="DT416">
            <v>881</v>
          </cell>
          <cell r="DU416">
            <v>60</v>
          </cell>
          <cell r="DV416">
            <v>37</v>
          </cell>
          <cell r="DW416">
            <v>24</v>
          </cell>
          <cell r="DX416">
            <v>13</v>
          </cell>
          <cell r="DY416">
            <v>6</v>
          </cell>
          <cell r="DZ416">
            <v>23</v>
          </cell>
          <cell r="EA416" t="str">
            <v>*</v>
          </cell>
          <cell r="EB416" t="str">
            <v>*</v>
          </cell>
          <cell r="EC416">
            <v>0</v>
          </cell>
          <cell r="ED416">
            <v>257</v>
          </cell>
          <cell r="EE416">
            <v>217</v>
          </cell>
          <cell r="EF416">
            <v>160</v>
          </cell>
          <cell r="EG416">
            <v>57</v>
          </cell>
          <cell r="EH416">
            <v>48</v>
          </cell>
          <cell r="EI416">
            <v>45</v>
          </cell>
          <cell r="EJ416">
            <v>3</v>
          </cell>
          <cell r="EK416" t="str">
            <v>*</v>
          </cell>
          <cell r="EL416">
            <v>9</v>
          </cell>
          <cell r="EM416">
            <v>3</v>
          </cell>
          <cell r="EN416">
            <v>6</v>
          </cell>
          <cell r="EO416">
            <v>0</v>
          </cell>
          <cell r="EP416">
            <v>38</v>
          </cell>
          <cell r="EQ416">
            <v>28</v>
          </cell>
          <cell r="ER416">
            <v>10</v>
          </cell>
          <cell r="ES416">
            <v>18</v>
          </cell>
          <cell r="ET416" t="str">
            <v>*</v>
          </cell>
          <cell r="EU416">
            <v>14</v>
          </cell>
          <cell r="EV416" t="str">
            <v>*</v>
          </cell>
          <cell r="EW416">
            <v>0</v>
          </cell>
          <cell r="EX416" t="str">
            <v>*</v>
          </cell>
          <cell r="EY416">
            <v>0</v>
          </cell>
          <cell r="EZ416" t="str">
            <v>*</v>
          </cell>
          <cell r="FA416">
            <v>0</v>
          </cell>
          <cell r="FB416">
            <v>841</v>
          </cell>
          <cell r="FC416">
            <v>733</v>
          </cell>
          <cell r="FD416">
            <v>471</v>
          </cell>
          <cell r="FE416">
            <v>262</v>
          </cell>
          <cell r="FF416">
            <v>243</v>
          </cell>
          <cell r="FG416">
            <v>221</v>
          </cell>
          <cell r="FH416">
            <v>22</v>
          </cell>
          <cell r="FI416">
            <v>13</v>
          </cell>
          <cell r="FJ416">
            <v>19</v>
          </cell>
          <cell r="FK416" t="str">
            <v>*</v>
          </cell>
          <cell r="FL416" t="str">
            <v>*</v>
          </cell>
          <cell r="FM416">
            <v>0</v>
          </cell>
          <cell r="FN416">
            <v>1871</v>
          </cell>
          <cell r="FO416">
            <v>1458</v>
          </cell>
          <cell r="FP416">
            <v>1383</v>
          </cell>
          <cell r="FQ416">
            <v>75</v>
          </cell>
          <cell r="FR416">
            <v>46</v>
          </cell>
          <cell r="FS416">
            <v>29</v>
          </cell>
          <cell r="FT416">
            <v>17</v>
          </cell>
          <cell r="FU416" t="str">
            <v>*</v>
          </cell>
          <cell r="FV416">
            <v>29</v>
          </cell>
          <cell r="FW416">
            <v>8</v>
          </cell>
          <cell r="FX416">
            <v>21</v>
          </cell>
          <cell r="FY416">
            <v>0</v>
          </cell>
          <cell r="FZ416">
            <v>141</v>
          </cell>
          <cell r="GA416">
            <v>118</v>
          </cell>
          <cell r="GB416">
            <v>85</v>
          </cell>
          <cell r="GC416">
            <v>33</v>
          </cell>
          <cell r="GD416">
            <v>25</v>
          </cell>
          <cell r="GE416">
            <v>22</v>
          </cell>
          <cell r="GF416">
            <v>3</v>
          </cell>
          <cell r="GG416" t="str">
            <v>*</v>
          </cell>
          <cell r="GH416">
            <v>8</v>
          </cell>
          <cell r="GI416" t="str">
            <v>*</v>
          </cell>
          <cell r="GJ416" t="str">
            <v>*</v>
          </cell>
          <cell r="GK416">
            <v>0</v>
          </cell>
          <cell r="GL416" t="str">
            <v>*</v>
          </cell>
          <cell r="GM416" t="str">
            <v>*</v>
          </cell>
          <cell r="GN416">
            <v>4</v>
          </cell>
          <cell r="GO416" t="str">
            <v>*</v>
          </cell>
          <cell r="GP416" t="str">
            <v>*</v>
          </cell>
          <cell r="GQ416" t="str">
            <v>*</v>
          </cell>
          <cell r="GR416">
            <v>0</v>
          </cell>
          <cell r="GS416">
            <v>0</v>
          </cell>
          <cell r="GT416">
            <v>0</v>
          </cell>
          <cell r="GU416">
            <v>0</v>
          </cell>
          <cell r="GV416">
            <v>0</v>
          </cell>
          <cell r="GW416">
            <v>0</v>
          </cell>
          <cell r="GX416">
            <v>875</v>
          </cell>
          <cell r="GY416">
            <v>758</v>
          </cell>
          <cell r="GZ416">
            <v>496</v>
          </cell>
          <cell r="HA416">
            <v>262</v>
          </cell>
          <cell r="HB416">
            <v>243</v>
          </cell>
          <cell r="HC416">
            <v>221</v>
          </cell>
          <cell r="HD416">
            <v>22</v>
          </cell>
          <cell r="HE416">
            <v>13</v>
          </cell>
          <cell r="HF416">
            <v>19</v>
          </cell>
          <cell r="HG416">
            <v>5</v>
          </cell>
          <cell r="HH416">
            <v>14</v>
          </cell>
          <cell r="HI416">
            <v>0</v>
          </cell>
          <cell r="HJ416" t="str">
            <v>*</v>
          </cell>
          <cell r="HK416" t="str">
            <v>*</v>
          </cell>
          <cell r="HL416">
            <v>4</v>
          </cell>
          <cell r="HM416" t="str">
            <v>*</v>
          </cell>
          <cell r="HN416" t="str">
            <v>*</v>
          </cell>
          <cell r="HO416" t="str">
            <v>*</v>
          </cell>
          <cell r="HP416">
            <v>0</v>
          </cell>
          <cell r="HQ416">
            <v>0</v>
          </cell>
          <cell r="HR416">
            <v>0</v>
          </cell>
          <cell r="HS416">
            <v>0</v>
          </cell>
          <cell r="HT416">
            <v>0</v>
          </cell>
          <cell r="HU416">
            <v>0</v>
          </cell>
          <cell r="HV416">
            <v>1291</v>
          </cell>
          <cell r="HW416">
            <v>1041</v>
          </cell>
          <cell r="HX416">
            <v>929</v>
          </cell>
          <cell r="HY416">
            <v>112</v>
          </cell>
          <cell r="HZ416">
            <v>87</v>
          </cell>
          <cell r="IA416">
            <v>71</v>
          </cell>
          <cell r="IB416">
            <v>16</v>
          </cell>
          <cell r="IC416">
            <v>5</v>
          </cell>
          <cell r="ID416">
            <v>25</v>
          </cell>
          <cell r="IE416">
            <v>7</v>
          </cell>
          <cell r="IF416">
            <v>18</v>
          </cell>
          <cell r="IG416">
            <v>0</v>
          </cell>
          <cell r="IH416">
            <v>1569</v>
          </cell>
          <cell r="II416">
            <v>1273</v>
          </cell>
          <cell r="IJ416">
            <v>1014</v>
          </cell>
          <cell r="IK416">
            <v>259</v>
          </cell>
          <cell r="IL416">
            <v>228</v>
          </cell>
          <cell r="IM416">
            <v>202</v>
          </cell>
          <cell r="IN416">
            <v>26</v>
          </cell>
          <cell r="IO416">
            <v>15</v>
          </cell>
          <cell r="IP416">
            <v>31</v>
          </cell>
          <cell r="IQ416">
            <v>8</v>
          </cell>
          <cell r="IR416">
            <v>23</v>
          </cell>
          <cell r="IS416">
            <v>0</v>
          </cell>
        </row>
        <row r="417">
          <cell r="A417" t="str">
            <v>Gotha</v>
          </cell>
          <cell r="B417">
            <v>3561</v>
          </cell>
          <cell r="C417">
            <v>3115</v>
          </cell>
          <cell r="D417">
            <v>2520</v>
          </cell>
          <cell r="E417">
            <v>595</v>
          </cell>
          <cell r="F417">
            <v>463</v>
          </cell>
          <cell r="G417">
            <v>380</v>
          </cell>
          <cell r="H417">
            <v>81</v>
          </cell>
          <cell r="I417">
            <v>51</v>
          </cell>
          <cell r="J417">
            <v>113</v>
          </cell>
          <cell r="K417">
            <v>68</v>
          </cell>
          <cell r="L417">
            <v>45</v>
          </cell>
          <cell r="M417">
            <v>19</v>
          </cell>
          <cell r="N417">
            <v>1984</v>
          </cell>
          <cell r="O417">
            <v>1766</v>
          </cell>
          <cell r="P417">
            <v>1417</v>
          </cell>
          <cell r="Q417">
            <v>349</v>
          </cell>
          <cell r="R417">
            <v>268</v>
          </cell>
          <cell r="S417">
            <v>228</v>
          </cell>
          <cell r="T417">
            <v>39</v>
          </cell>
          <cell r="U417">
            <v>24</v>
          </cell>
          <cell r="V417">
            <v>71</v>
          </cell>
          <cell r="W417">
            <v>40</v>
          </cell>
          <cell r="X417">
            <v>31</v>
          </cell>
          <cell r="Y417">
            <v>10</v>
          </cell>
          <cell r="Z417">
            <v>1577</v>
          </cell>
          <cell r="AA417">
            <v>1349</v>
          </cell>
          <cell r="AB417">
            <v>1103</v>
          </cell>
          <cell r="AC417">
            <v>246</v>
          </cell>
          <cell r="AD417">
            <v>195</v>
          </cell>
          <cell r="AE417">
            <v>152</v>
          </cell>
          <cell r="AF417">
            <v>42</v>
          </cell>
          <cell r="AG417">
            <v>27</v>
          </cell>
          <cell r="AH417">
            <v>42</v>
          </cell>
          <cell r="AI417">
            <v>28</v>
          </cell>
          <cell r="AJ417">
            <v>14</v>
          </cell>
          <cell r="AK417">
            <v>9</v>
          </cell>
          <cell r="AL417">
            <v>340</v>
          </cell>
          <cell r="AM417">
            <v>269</v>
          </cell>
          <cell r="AN417">
            <v>188</v>
          </cell>
          <cell r="AO417">
            <v>81</v>
          </cell>
          <cell r="AP417">
            <v>69</v>
          </cell>
          <cell r="AQ417">
            <v>64</v>
          </cell>
          <cell r="AR417">
            <v>5</v>
          </cell>
          <cell r="AS417">
            <v>4</v>
          </cell>
          <cell r="AT417" t="str">
            <v>*</v>
          </cell>
          <cell r="AU417" t="str">
            <v>*</v>
          </cell>
          <cell r="AV417">
            <v>0</v>
          </cell>
          <cell r="AW417" t="str">
            <v>*</v>
          </cell>
          <cell r="AX417">
            <v>795</v>
          </cell>
          <cell r="AY417">
            <v>707</v>
          </cell>
          <cell r="AZ417">
            <v>540</v>
          </cell>
          <cell r="BA417">
            <v>167</v>
          </cell>
          <cell r="BB417">
            <v>130</v>
          </cell>
          <cell r="BC417">
            <v>117</v>
          </cell>
          <cell r="BD417">
            <v>13</v>
          </cell>
          <cell r="BE417">
            <v>9</v>
          </cell>
          <cell r="BF417">
            <v>30</v>
          </cell>
          <cell r="BG417" t="str">
            <v>*</v>
          </cell>
          <cell r="BH417" t="str">
            <v>*</v>
          </cell>
          <cell r="BI417">
            <v>7</v>
          </cell>
          <cell r="BJ417">
            <v>801</v>
          </cell>
          <cell r="BK417">
            <v>713</v>
          </cell>
          <cell r="BL417">
            <v>556</v>
          </cell>
          <cell r="BM417">
            <v>157</v>
          </cell>
          <cell r="BN417">
            <v>129</v>
          </cell>
          <cell r="BO417">
            <v>108</v>
          </cell>
          <cell r="BP417">
            <v>20</v>
          </cell>
          <cell r="BQ417">
            <v>11</v>
          </cell>
          <cell r="BR417">
            <v>22</v>
          </cell>
          <cell r="BS417">
            <v>12</v>
          </cell>
          <cell r="BT417">
            <v>10</v>
          </cell>
          <cell r="BU417">
            <v>6</v>
          </cell>
          <cell r="BV417">
            <v>648</v>
          </cell>
          <cell r="BW417">
            <v>577</v>
          </cell>
          <cell r="BX417">
            <v>474</v>
          </cell>
          <cell r="BY417">
            <v>103</v>
          </cell>
          <cell r="BZ417">
            <v>78</v>
          </cell>
          <cell r="CA417">
            <v>60</v>
          </cell>
          <cell r="CB417">
            <v>17</v>
          </cell>
          <cell r="CC417">
            <v>11</v>
          </cell>
          <cell r="CD417" t="str">
            <v>*</v>
          </cell>
          <cell r="CE417">
            <v>13</v>
          </cell>
          <cell r="CF417" t="str">
            <v>*</v>
          </cell>
          <cell r="CG417" t="str">
            <v>*</v>
          </cell>
          <cell r="CH417">
            <v>977</v>
          </cell>
          <cell r="CI417">
            <v>849</v>
          </cell>
          <cell r="CJ417">
            <v>762</v>
          </cell>
          <cell r="CK417">
            <v>87</v>
          </cell>
          <cell r="CL417">
            <v>57</v>
          </cell>
          <cell r="CM417">
            <v>31</v>
          </cell>
          <cell r="CN417">
            <v>26</v>
          </cell>
          <cell r="CO417">
            <v>16</v>
          </cell>
          <cell r="CP417" t="str">
            <v>*</v>
          </cell>
          <cell r="CQ417" t="str">
            <v>*</v>
          </cell>
          <cell r="CR417">
            <v>22</v>
          </cell>
          <cell r="CS417" t="str">
            <v>*</v>
          </cell>
          <cell r="CT417">
            <v>486</v>
          </cell>
          <cell r="CU417">
            <v>432</v>
          </cell>
          <cell r="CV417">
            <v>291</v>
          </cell>
          <cell r="CW417">
            <v>141</v>
          </cell>
          <cell r="CX417">
            <v>114</v>
          </cell>
          <cell r="CY417">
            <v>104</v>
          </cell>
          <cell r="CZ417">
            <v>10</v>
          </cell>
          <cell r="DA417">
            <v>4</v>
          </cell>
          <cell r="DB417">
            <v>24</v>
          </cell>
          <cell r="DC417" t="str">
            <v>*</v>
          </cell>
          <cell r="DD417" t="str">
            <v>*</v>
          </cell>
          <cell r="DE417">
            <v>3</v>
          </cell>
          <cell r="DF417">
            <v>1210</v>
          </cell>
          <cell r="DG417">
            <v>1059</v>
          </cell>
          <cell r="DH417">
            <v>910</v>
          </cell>
          <cell r="DI417">
            <v>149</v>
          </cell>
          <cell r="DJ417">
            <v>120</v>
          </cell>
          <cell r="DK417">
            <v>92</v>
          </cell>
          <cell r="DL417">
            <v>27</v>
          </cell>
          <cell r="DM417">
            <v>18</v>
          </cell>
          <cell r="DN417">
            <v>24</v>
          </cell>
          <cell r="DO417">
            <v>15</v>
          </cell>
          <cell r="DP417">
            <v>9</v>
          </cell>
          <cell r="DQ417">
            <v>5</v>
          </cell>
          <cell r="DR417">
            <v>1401</v>
          </cell>
          <cell r="DS417">
            <v>1215</v>
          </cell>
          <cell r="DT417">
            <v>1065</v>
          </cell>
          <cell r="DU417">
            <v>150</v>
          </cell>
          <cell r="DV417">
            <v>98</v>
          </cell>
          <cell r="DW417">
            <v>68</v>
          </cell>
          <cell r="DX417">
            <v>29</v>
          </cell>
          <cell r="DY417">
            <v>20</v>
          </cell>
          <cell r="DZ417">
            <v>45</v>
          </cell>
          <cell r="EA417">
            <v>18</v>
          </cell>
          <cell r="EB417">
            <v>27</v>
          </cell>
          <cell r="EC417">
            <v>7</v>
          </cell>
          <cell r="ED417">
            <v>385</v>
          </cell>
          <cell r="EE417">
            <v>334</v>
          </cell>
          <cell r="EF417">
            <v>232</v>
          </cell>
          <cell r="EG417">
            <v>102</v>
          </cell>
          <cell r="EH417">
            <v>87</v>
          </cell>
          <cell r="EI417">
            <v>72</v>
          </cell>
          <cell r="EJ417">
            <v>15</v>
          </cell>
          <cell r="EK417">
            <v>9</v>
          </cell>
          <cell r="EL417" t="str">
            <v>*</v>
          </cell>
          <cell r="EM417">
            <v>8</v>
          </cell>
          <cell r="EN417" t="str">
            <v>*</v>
          </cell>
          <cell r="EO417" t="str">
            <v>*</v>
          </cell>
          <cell r="EP417">
            <v>79</v>
          </cell>
          <cell r="EQ417">
            <v>75</v>
          </cell>
          <cell r="ER417">
            <v>22</v>
          </cell>
          <cell r="ES417">
            <v>53</v>
          </cell>
          <cell r="ET417">
            <v>44</v>
          </cell>
          <cell r="EU417">
            <v>44</v>
          </cell>
          <cell r="EV417">
            <v>0</v>
          </cell>
          <cell r="EW417">
            <v>0</v>
          </cell>
          <cell r="EX417" t="str">
            <v>*</v>
          </cell>
          <cell r="EY417" t="str">
            <v>*</v>
          </cell>
          <cell r="EZ417">
            <v>0</v>
          </cell>
          <cell r="FA417" t="str">
            <v>*</v>
          </cell>
          <cell r="FB417">
            <v>1155</v>
          </cell>
          <cell r="FC417">
            <v>983</v>
          </cell>
          <cell r="FD417">
            <v>603</v>
          </cell>
          <cell r="FE417">
            <v>380</v>
          </cell>
          <cell r="FF417">
            <v>312</v>
          </cell>
          <cell r="FG417">
            <v>277</v>
          </cell>
          <cell r="FH417">
            <v>33</v>
          </cell>
          <cell r="FI417">
            <v>21</v>
          </cell>
          <cell r="FJ417" t="str">
            <v>*</v>
          </cell>
          <cell r="FK417">
            <v>51</v>
          </cell>
          <cell r="FL417" t="str">
            <v>*</v>
          </cell>
          <cell r="FM417" t="str">
            <v>*</v>
          </cell>
          <cell r="FN417">
            <v>2210</v>
          </cell>
          <cell r="FO417">
            <v>1964</v>
          </cell>
          <cell r="FP417">
            <v>1796</v>
          </cell>
          <cell r="FQ417">
            <v>168</v>
          </cell>
          <cell r="FR417">
            <v>113</v>
          </cell>
          <cell r="FS417">
            <v>72</v>
          </cell>
          <cell r="FT417">
            <v>41</v>
          </cell>
          <cell r="FU417">
            <v>27</v>
          </cell>
          <cell r="FV417">
            <v>46</v>
          </cell>
          <cell r="FW417">
            <v>11</v>
          </cell>
          <cell r="FX417">
            <v>35</v>
          </cell>
          <cell r="FY417">
            <v>9</v>
          </cell>
          <cell r="FZ417">
            <v>195</v>
          </cell>
          <cell r="GA417">
            <v>167</v>
          </cell>
          <cell r="GB417">
            <v>121</v>
          </cell>
          <cell r="GC417">
            <v>46</v>
          </cell>
          <cell r="GD417">
            <v>37</v>
          </cell>
          <cell r="GE417">
            <v>30</v>
          </cell>
          <cell r="GF417">
            <v>7</v>
          </cell>
          <cell r="GG417">
            <v>3</v>
          </cell>
          <cell r="GH417" t="str">
            <v>*</v>
          </cell>
          <cell r="GI417">
            <v>6</v>
          </cell>
          <cell r="GJ417" t="str">
            <v>*</v>
          </cell>
          <cell r="GK417" t="str">
            <v>*</v>
          </cell>
          <cell r="GL417" t="str">
            <v>*</v>
          </cell>
          <cell r="GM417" t="str">
            <v>*</v>
          </cell>
          <cell r="GN417">
            <v>0</v>
          </cell>
          <cell r="GO417" t="str">
            <v>*</v>
          </cell>
          <cell r="GP417" t="str">
            <v>*</v>
          </cell>
          <cell r="GQ417" t="str">
            <v>*</v>
          </cell>
          <cell r="GR417">
            <v>0</v>
          </cell>
          <cell r="GS417">
            <v>0</v>
          </cell>
          <cell r="GT417">
            <v>0</v>
          </cell>
          <cell r="GU417">
            <v>0</v>
          </cell>
          <cell r="GV417">
            <v>0</v>
          </cell>
          <cell r="GW417">
            <v>0</v>
          </cell>
          <cell r="GX417">
            <v>1181</v>
          </cell>
          <cell r="GY417">
            <v>1007</v>
          </cell>
          <cell r="GZ417">
            <v>627</v>
          </cell>
          <cell r="HA417">
            <v>380</v>
          </cell>
          <cell r="HB417">
            <v>312</v>
          </cell>
          <cell r="HC417">
            <v>277</v>
          </cell>
          <cell r="HD417">
            <v>33</v>
          </cell>
          <cell r="HE417">
            <v>21</v>
          </cell>
          <cell r="HF417">
            <v>59</v>
          </cell>
          <cell r="HG417">
            <v>51</v>
          </cell>
          <cell r="HH417">
            <v>8</v>
          </cell>
          <cell r="HI417">
            <v>9</v>
          </cell>
          <cell r="HJ417" t="str">
            <v>*</v>
          </cell>
          <cell r="HK417" t="str">
            <v>*</v>
          </cell>
          <cell r="HL417">
            <v>0</v>
          </cell>
          <cell r="HM417" t="str">
            <v>*</v>
          </cell>
          <cell r="HN417" t="str">
            <v>*</v>
          </cell>
          <cell r="HO417" t="str">
            <v>*</v>
          </cell>
          <cell r="HP417">
            <v>0</v>
          </cell>
          <cell r="HQ417">
            <v>0</v>
          </cell>
          <cell r="HR417">
            <v>0</v>
          </cell>
          <cell r="HS417">
            <v>0</v>
          </cell>
          <cell r="HT417">
            <v>0</v>
          </cell>
          <cell r="HU417">
            <v>0</v>
          </cell>
          <cell r="HV417">
            <v>1591</v>
          </cell>
          <cell r="HW417">
            <v>1386</v>
          </cell>
          <cell r="HX417">
            <v>1178</v>
          </cell>
          <cell r="HY417">
            <v>208</v>
          </cell>
          <cell r="HZ417">
            <v>148</v>
          </cell>
          <cell r="IA417">
            <v>123</v>
          </cell>
          <cell r="IB417">
            <v>25</v>
          </cell>
          <cell r="IC417">
            <v>18</v>
          </cell>
          <cell r="ID417">
            <v>46</v>
          </cell>
          <cell r="IE417">
            <v>28</v>
          </cell>
          <cell r="IF417">
            <v>18</v>
          </cell>
          <cell r="IG417">
            <v>14</v>
          </cell>
          <cell r="IH417">
            <v>1970</v>
          </cell>
          <cell r="II417">
            <v>1729</v>
          </cell>
          <cell r="IJ417">
            <v>1342</v>
          </cell>
          <cell r="IK417">
            <v>387</v>
          </cell>
          <cell r="IL417">
            <v>315</v>
          </cell>
          <cell r="IM417">
            <v>257</v>
          </cell>
          <cell r="IN417">
            <v>56</v>
          </cell>
          <cell r="IO417">
            <v>33</v>
          </cell>
          <cell r="IP417">
            <v>67</v>
          </cell>
          <cell r="IQ417">
            <v>40</v>
          </cell>
          <cell r="IR417">
            <v>27</v>
          </cell>
          <cell r="IS417">
            <v>5</v>
          </cell>
        </row>
        <row r="418">
          <cell r="A418" t="str">
            <v>Sömmerda</v>
          </cell>
          <cell r="B418">
            <v>1984</v>
          </cell>
          <cell r="C418">
            <v>1697</v>
          </cell>
          <cell r="D418">
            <v>1489</v>
          </cell>
          <cell r="E418">
            <v>208</v>
          </cell>
          <cell r="F418">
            <v>111</v>
          </cell>
          <cell r="G418">
            <v>83</v>
          </cell>
          <cell r="H418">
            <v>26</v>
          </cell>
          <cell r="I418">
            <v>11</v>
          </cell>
          <cell r="J418">
            <v>97</v>
          </cell>
          <cell r="K418">
            <v>31</v>
          </cell>
          <cell r="L418">
            <v>66</v>
          </cell>
          <cell r="M418">
            <v>0</v>
          </cell>
          <cell r="N418">
            <v>1150</v>
          </cell>
          <cell r="O418">
            <v>992</v>
          </cell>
          <cell r="P418">
            <v>871</v>
          </cell>
          <cell r="Q418">
            <v>121</v>
          </cell>
          <cell r="R418">
            <v>60</v>
          </cell>
          <cell r="S418">
            <v>48</v>
          </cell>
          <cell r="T418">
            <v>12</v>
          </cell>
          <cell r="U418">
            <v>7</v>
          </cell>
          <cell r="V418">
            <v>61</v>
          </cell>
          <cell r="W418">
            <v>24</v>
          </cell>
          <cell r="X418">
            <v>37</v>
          </cell>
          <cell r="Y418">
            <v>0</v>
          </cell>
          <cell r="Z418">
            <v>834</v>
          </cell>
          <cell r="AA418">
            <v>705</v>
          </cell>
          <cell r="AB418">
            <v>618</v>
          </cell>
          <cell r="AC418">
            <v>87</v>
          </cell>
          <cell r="AD418">
            <v>51</v>
          </cell>
          <cell r="AE418">
            <v>35</v>
          </cell>
          <cell r="AF418">
            <v>14</v>
          </cell>
          <cell r="AG418">
            <v>4</v>
          </cell>
          <cell r="AH418">
            <v>36</v>
          </cell>
          <cell r="AI418">
            <v>7</v>
          </cell>
          <cell r="AJ418">
            <v>29</v>
          </cell>
          <cell r="AK418">
            <v>0</v>
          </cell>
          <cell r="AL418">
            <v>173</v>
          </cell>
          <cell r="AM418">
            <v>157</v>
          </cell>
          <cell r="AN418">
            <v>135</v>
          </cell>
          <cell r="AO418">
            <v>22</v>
          </cell>
          <cell r="AP418">
            <v>13</v>
          </cell>
          <cell r="AQ418" t="str">
            <v>*</v>
          </cell>
          <cell r="AR418" t="str">
            <v>*</v>
          </cell>
          <cell r="AS418">
            <v>0</v>
          </cell>
          <cell r="AT418">
            <v>9</v>
          </cell>
          <cell r="AU418">
            <v>6</v>
          </cell>
          <cell r="AV418">
            <v>3</v>
          </cell>
          <cell r="AW418">
            <v>0</v>
          </cell>
          <cell r="AX418">
            <v>367</v>
          </cell>
          <cell r="AY418">
            <v>310</v>
          </cell>
          <cell r="AZ418">
            <v>260</v>
          </cell>
          <cell r="BA418">
            <v>50</v>
          </cell>
          <cell r="BB418">
            <v>29</v>
          </cell>
          <cell r="BC418">
            <v>25</v>
          </cell>
          <cell r="BD418">
            <v>4</v>
          </cell>
          <cell r="BE418" t="str">
            <v>*</v>
          </cell>
          <cell r="BF418">
            <v>21</v>
          </cell>
          <cell r="BG418">
            <v>16</v>
          </cell>
          <cell r="BH418">
            <v>5</v>
          </cell>
          <cell r="BI418">
            <v>0</v>
          </cell>
          <cell r="BJ418">
            <v>411</v>
          </cell>
          <cell r="BK418">
            <v>345</v>
          </cell>
          <cell r="BL418">
            <v>295</v>
          </cell>
          <cell r="BM418">
            <v>50</v>
          </cell>
          <cell r="BN418">
            <v>41</v>
          </cell>
          <cell r="BO418">
            <v>35</v>
          </cell>
          <cell r="BP418">
            <v>6</v>
          </cell>
          <cell r="BQ418" t="str">
            <v>*</v>
          </cell>
          <cell r="BR418">
            <v>9</v>
          </cell>
          <cell r="BS418" t="str">
            <v>*</v>
          </cell>
          <cell r="BT418" t="str">
            <v>*</v>
          </cell>
          <cell r="BU418">
            <v>0</v>
          </cell>
          <cell r="BV418">
            <v>444</v>
          </cell>
          <cell r="BW418">
            <v>374</v>
          </cell>
          <cell r="BX418">
            <v>336</v>
          </cell>
          <cell r="BY418">
            <v>38</v>
          </cell>
          <cell r="BZ418">
            <v>19</v>
          </cell>
          <cell r="CA418" t="str">
            <v>*</v>
          </cell>
          <cell r="CB418">
            <v>8</v>
          </cell>
          <cell r="CC418">
            <v>4</v>
          </cell>
          <cell r="CD418">
            <v>19</v>
          </cell>
          <cell r="CE418">
            <v>6</v>
          </cell>
          <cell r="CF418">
            <v>13</v>
          </cell>
          <cell r="CG418">
            <v>0</v>
          </cell>
          <cell r="CH418">
            <v>589</v>
          </cell>
          <cell r="CI418">
            <v>511</v>
          </cell>
          <cell r="CJ418">
            <v>463</v>
          </cell>
          <cell r="CK418">
            <v>48</v>
          </cell>
          <cell r="CL418">
            <v>9</v>
          </cell>
          <cell r="CM418" t="str">
            <v>*</v>
          </cell>
          <cell r="CN418" t="str">
            <v>*</v>
          </cell>
          <cell r="CO418" t="str">
            <v>*</v>
          </cell>
          <cell r="CP418">
            <v>39</v>
          </cell>
          <cell r="CQ418" t="str">
            <v>*</v>
          </cell>
          <cell r="CR418" t="str">
            <v>*</v>
          </cell>
          <cell r="CS418">
            <v>0</v>
          </cell>
          <cell r="CT418">
            <v>258</v>
          </cell>
          <cell r="CU418">
            <v>213</v>
          </cell>
          <cell r="CV418">
            <v>173</v>
          </cell>
          <cell r="CW418">
            <v>40</v>
          </cell>
          <cell r="CX418">
            <v>22</v>
          </cell>
          <cell r="CY418">
            <v>19</v>
          </cell>
          <cell r="CZ418">
            <v>3</v>
          </cell>
          <cell r="DA418" t="str">
            <v>*</v>
          </cell>
          <cell r="DB418">
            <v>18</v>
          </cell>
          <cell r="DC418">
            <v>10</v>
          </cell>
          <cell r="DD418">
            <v>8</v>
          </cell>
          <cell r="DE418">
            <v>0</v>
          </cell>
          <cell r="DF418">
            <v>670</v>
          </cell>
          <cell r="DG418">
            <v>558</v>
          </cell>
          <cell r="DH418">
            <v>511</v>
          </cell>
          <cell r="DI418">
            <v>47</v>
          </cell>
          <cell r="DJ418">
            <v>25</v>
          </cell>
          <cell r="DK418">
            <v>15</v>
          </cell>
          <cell r="DL418">
            <v>8</v>
          </cell>
          <cell r="DM418" t="str">
            <v>*</v>
          </cell>
          <cell r="DN418">
            <v>22</v>
          </cell>
          <cell r="DO418" t="str">
            <v>*</v>
          </cell>
          <cell r="DP418" t="str">
            <v>*</v>
          </cell>
          <cell r="DQ418">
            <v>0</v>
          </cell>
          <cell r="DR418">
            <v>865</v>
          </cell>
          <cell r="DS418">
            <v>754</v>
          </cell>
          <cell r="DT418">
            <v>696</v>
          </cell>
          <cell r="DU418">
            <v>58</v>
          </cell>
          <cell r="DV418">
            <v>19</v>
          </cell>
          <cell r="DW418">
            <v>8</v>
          </cell>
          <cell r="DX418">
            <v>11</v>
          </cell>
          <cell r="DY418">
            <v>7</v>
          </cell>
          <cell r="DZ418">
            <v>39</v>
          </cell>
          <cell r="EA418">
            <v>5</v>
          </cell>
          <cell r="EB418">
            <v>34</v>
          </cell>
          <cell r="EC418">
            <v>0</v>
          </cell>
          <cell r="ED418">
            <v>163</v>
          </cell>
          <cell r="EE418">
            <v>146</v>
          </cell>
          <cell r="EF418">
            <v>97</v>
          </cell>
          <cell r="EG418">
            <v>49</v>
          </cell>
          <cell r="EH418">
            <v>35</v>
          </cell>
          <cell r="EI418">
            <v>31</v>
          </cell>
          <cell r="EJ418">
            <v>4</v>
          </cell>
          <cell r="EK418" t="str">
            <v>*</v>
          </cell>
          <cell r="EL418">
            <v>14</v>
          </cell>
          <cell r="EM418" t="str">
            <v>*</v>
          </cell>
          <cell r="EN418" t="str">
            <v>*</v>
          </cell>
          <cell r="EO418">
            <v>0</v>
          </cell>
          <cell r="EP418">
            <v>28</v>
          </cell>
          <cell r="EQ418">
            <v>26</v>
          </cell>
          <cell r="ER418">
            <v>12</v>
          </cell>
          <cell r="ES418">
            <v>14</v>
          </cell>
          <cell r="ET418">
            <v>10</v>
          </cell>
          <cell r="EU418">
            <v>10</v>
          </cell>
          <cell r="EV418">
            <v>0</v>
          </cell>
          <cell r="EW418">
            <v>0</v>
          </cell>
          <cell r="EX418">
            <v>4</v>
          </cell>
          <cell r="EY418">
            <v>4</v>
          </cell>
          <cell r="EZ418">
            <v>0</v>
          </cell>
          <cell r="FA418">
            <v>0</v>
          </cell>
          <cell r="FB418">
            <v>553</v>
          </cell>
          <cell r="FC418">
            <v>470</v>
          </cell>
          <cell r="FD418">
            <v>369</v>
          </cell>
          <cell r="FE418">
            <v>101</v>
          </cell>
          <cell r="FF418">
            <v>67</v>
          </cell>
          <cell r="FG418">
            <v>55</v>
          </cell>
          <cell r="FH418" t="str">
            <v>*</v>
          </cell>
          <cell r="FI418">
            <v>6</v>
          </cell>
          <cell r="FJ418">
            <v>34</v>
          </cell>
          <cell r="FK418" t="str">
            <v>*</v>
          </cell>
          <cell r="FL418" t="str">
            <v>*</v>
          </cell>
          <cell r="FM418">
            <v>0</v>
          </cell>
          <cell r="FN418">
            <v>1355</v>
          </cell>
          <cell r="FO418">
            <v>1159</v>
          </cell>
          <cell r="FP418">
            <v>1074</v>
          </cell>
          <cell r="FQ418">
            <v>85</v>
          </cell>
          <cell r="FR418">
            <v>27</v>
          </cell>
          <cell r="FS418" t="str">
            <v>*</v>
          </cell>
          <cell r="FT418">
            <v>13</v>
          </cell>
          <cell r="FU418" t="str">
            <v>*</v>
          </cell>
          <cell r="FV418">
            <v>58</v>
          </cell>
          <cell r="FW418">
            <v>6</v>
          </cell>
          <cell r="FX418">
            <v>52</v>
          </cell>
          <cell r="FY418">
            <v>0</v>
          </cell>
          <cell r="FZ418">
            <v>76</v>
          </cell>
          <cell r="GA418">
            <v>68</v>
          </cell>
          <cell r="GB418">
            <v>46</v>
          </cell>
          <cell r="GC418">
            <v>22</v>
          </cell>
          <cell r="GD418">
            <v>17</v>
          </cell>
          <cell r="GE418" t="str">
            <v>*</v>
          </cell>
          <cell r="GF418" t="str">
            <v>*</v>
          </cell>
          <cell r="GG418" t="str">
            <v>*</v>
          </cell>
          <cell r="GH418">
            <v>5</v>
          </cell>
          <cell r="GI418" t="str">
            <v>*</v>
          </cell>
          <cell r="GJ418" t="str">
            <v>*</v>
          </cell>
          <cell r="GK418">
            <v>0</v>
          </cell>
          <cell r="GL418">
            <v>0</v>
          </cell>
          <cell r="GM418">
            <v>0</v>
          </cell>
          <cell r="GN418">
            <v>0</v>
          </cell>
          <cell r="GO418">
            <v>0</v>
          </cell>
          <cell r="GP418">
            <v>0</v>
          </cell>
          <cell r="GQ418">
            <v>0</v>
          </cell>
          <cell r="GR418">
            <v>0</v>
          </cell>
          <cell r="GS418">
            <v>0</v>
          </cell>
          <cell r="GT418">
            <v>0</v>
          </cell>
          <cell r="GU418">
            <v>0</v>
          </cell>
          <cell r="GV418">
            <v>0</v>
          </cell>
          <cell r="GW418">
            <v>0</v>
          </cell>
          <cell r="GX418">
            <v>703</v>
          </cell>
          <cell r="GY418">
            <v>597</v>
          </cell>
          <cell r="GZ418">
            <v>490</v>
          </cell>
          <cell r="HA418">
            <v>107</v>
          </cell>
          <cell r="HB418">
            <v>68</v>
          </cell>
          <cell r="HC418">
            <v>55</v>
          </cell>
          <cell r="HD418">
            <v>12</v>
          </cell>
          <cell r="HE418">
            <v>6</v>
          </cell>
          <cell r="HF418">
            <v>39</v>
          </cell>
          <cell r="HG418">
            <v>21</v>
          </cell>
          <cell r="HH418">
            <v>18</v>
          </cell>
          <cell r="HI418">
            <v>0</v>
          </cell>
          <cell r="HJ418">
            <v>0</v>
          </cell>
          <cell r="HK418">
            <v>0</v>
          </cell>
          <cell r="HL418">
            <v>0</v>
          </cell>
          <cell r="HM418">
            <v>0</v>
          </cell>
          <cell r="HN418">
            <v>0</v>
          </cell>
          <cell r="HO418">
            <v>0</v>
          </cell>
          <cell r="HP418">
            <v>0</v>
          </cell>
          <cell r="HQ418">
            <v>0</v>
          </cell>
          <cell r="HR418">
            <v>0</v>
          </cell>
          <cell r="HS418">
            <v>0</v>
          </cell>
          <cell r="HT418">
            <v>0</v>
          </cell>
          <cell r="HU418">
            <v>0</v>
          </cell>
          <cell r="HV418">
            <v>934</v>
          </cell>
          <cell r="HW418">
            <v>824</v>
          </cell>
          <cell r="HX418">
            <v>733</v>
          </cell>
          <cell r="HY418">
            <v>91</v>
          </cell>
          <cell r="HZ418">
            <v>47</v>
          </cell>
          <cell r="IA418">
            <v>37</v>
          </cell>
          <cell r="IB418">
            <v>10</v>
          </cell>
          <cell r="IC418" t="str">
            <v>*</v>
          </cell>
          <cell r="ID418">
            <v>44</v>
          </cell>
          <cell r="IE418">
            <v>18</v>
          </cell>
          <cell r="IF418">
            <v>26</v>
          </cell>
          <cell r="IG418">
            <v>0</v>
          </cell>
          <cell r="IH418">
            <v>1050</v>
          </cell>
          <cell r="II418">
            <v>873</v>
          </cell>
          <cell r="IJ418">
            <v>756</v>
          </cell>
          <cell r="IK418">
            <v>117</v>
          </cell>
          <cell r="IL418">
            <v>64</v>
          </cell>
          <cell r="IM418">
            <v>46</v>
          </cell>
          <cell r="IN418">
            <v>16</v>
          </cell>
          <cell r="IO418">
            <v>9</v>
          </cell>
          <cell r="IP418">
            <v>53</v>
          </cell>
          <cell r="IQ418">
            <v>13</v>
          </cell>
          <cell r="IR418">
            <v>40</v>
          </cell>
          <cell r="IS418">
            <v>0</v>
          </cell>
        </row>
        <row r="419">
          <cell r="A419" t="str">
            <v>Hildburghausen</v>
          </cell>
          <cell r="B419">
            <v>1234</v>
          </cell>
          <cell r="C419">
            <v>1144</v>
          </cell>
          <cell r="D419">
            <v>977</v>
          </cell>
          <cell r="E419">
            <v>167</v>
          </cell>
          <cell r="F419">
            <v>132</v>
          </cell>
          <cell r="G419">
            <v>119</v>
          </cell>
          <cell r="H419">
            <v>12</v>
          </cell>
          <cell r="I419">
            <v>5</v>
          </cell>
          <cell r="J419" t="str">
            <v>*</v>
          </cell>
          <cell r="K419" t="str">
            <v>*</v>
          </cell>
          <cell r="L419">
            <v>24</v>
          </cell>
          <cell r="M419" t="str">
            <v>*</v>
          </cell>
          <cell r="N419">
            <v>722</v>
          </cell>
          <cell r="O419">
            <v>664</v>
          </cell>
          <cell r="P419">
            <v>570</v>
          </cell>
          <cell r="Q419">
            <v>94</v>
          </cell>
          <cell r="R419">
            <v>75</v>
          </cell>
          <cell r="S419">
            <v>69</v>
          </cell>
          <cell r="T419">
            <v>6</v>
          </cell>
          <cell r="U419" t="str">
            <v>*</v>
          </cell>
          <cell r="V419">
            <v>19</v>
          </cell>
          <cell r="W419">
            <v>5</v>
          </cell>
          <cell r="X419">
            <v>14</v>
          </cell>
          <cell r="Y419">
            <v>0</v>
          </cell>
          <cell r="Z419">
            <v>512</v>
          </cell>
          <cell r="AA419">
            <v>480</v>
          </cell>
          <cell r="AB419">
            <v>407</v>
          </cell>
          <cell r="AC419">
            <v>73</v>
          </cell>
          <cell r="AD419">
            <v>57</v>
          </cell>
          <cell r="AE419">
            <v>50</v>
          </cell>
          <cell r="AF419">
            <v>6</v>
          </cell>
          <cell r="AG419" t="str">
            <v>*</v>
          </cell>
          <cell r="AH419" t="str">
            <v>*</v>
          </cell>
          <cell r="AI419" t="str">
            <v>*</v>
          </cell>
          <cell r="AJ419">
            <v>10</v>
          </cell>
          <cell r="AK419" t="str">
            <v>*</v>
          </cell>
          <cell r="AL419">
            <v>92</v>
          </cell>
          <cell r="AM419">
            <v>88</v>
          </cell>
          <cell r="AN419">
            <v>65</v>
          </cell>
          <cell r="AO419">
            <v>23</v>
          </cell>
          <cell r="AP419" t="str">
            <v>*</v>
          </cell>
          <cell r="AQ419">
            <v>20</v>
          </cell>
          <cell r="AR419" t="str">
            <v>*</v>
          </cell>
          <cell r="AS419">
            <v>0</v>
          </cell>
          <cell r="AT419" t="str">
            <v>*</v>
          </cell>
          <cell r="AU419">
            <v>0</v>
          </cell>
          <cell r="AV419" t="str">
            <v>*</v>
          </cell>
          <cell r="AW419">
            <v>0</v>
          </cell>
          <cell r="AX419">
            <v>263</v>
          </cell>
          <cell r="AY419">
            <v>249</v>
          </cell>
          <cell r="AZ419">
            <v>197</v>
          </cell>
          <cell r="BA419">
            <v>52</v>
          </cell>
          <cell r="BB419">
            <v>45</v>
          </cell>
          <cell r="BC419">
            <v>42</v>
          </cell>
          <cell r="BD419">
            <v>3</v>
          </cell>
          <cell r="BE419" t="str">
            <v>*</v>
          </cell>
          <cell r="BF419">
            <v>7</v>
          </cell>
          <cell r="BG419">
            <v>3</v>
          </cell>
          <cell r="BH419">
            <v>4</v>
          </cell>
          <cell r="BI419">
            <v>0</v>
          </cell>
          <cell r="BJ419">
            <v>284</v>
          </cell>
          <cell r="BK419">
            <v>256</v>
          </cell>
          <cell r="BL419">
            <v>217</v>
          </cell>
          <cell r="BM419">
            <v>39</v>
          </cell>
          <cell r="BN419">
            <v>34</v>
          </cell>
          <cell r="BO419" t="str">
            <v>*</v>
          </cell>
          <cell r="BP419" t="str">
            <v>*</v>
          </cell>
          <cell r="BQ419">
            <v>0</v>
          </cell>
          <cell r="BR419">
            <v>5</v>
          </cell>
          <cell r="BS419" t="str">
            <v>*</v>
          </cell>
          <cell r="BT419" t="str">
            <v>*</v>
          </cell>
          <cell r="BU419">
            <v>0</v>
          </cell>
          <cell r="BV419">
            <v>221</v>
          </cell>
          <cell r="BW419">
            <v>206</v>
          </cell>
          <cell r="BX419">
            <v>179</v>
          </cell>
          <cell r="BY419">
            <v>27</v>
          </cell>
          <cell r="BZ419">
            <v>20</v>
          </cell>
          <cell r="CA419">
            <v>16</v>
          </cell>
          <cell r="CB419">
            <v>4</v>
          </cell>
          <cell r="CC419" t="str">
            <v>*</v>
          </cell>
          <cell r="CD419" t="str">
            <v>*</v>
          </cell>
          <cell r="CE419">
            <v>0</v>
          </cell>
          <cell r="CF419" t="str">
            <v>*</v>
          </cell>
          <cell r="CG419" t="str">
            <v>*</v>
          </cell>
          <cell r="CH419">
            <v>374</v>
          </cell>
          <cell r="CI419">
            <v>345</v>
          </cell>
          <cell r="CJ419">
            <v>319</v>
          </cell>
          <cell r="CK419">
            <v>26</v>
          </cell>
          <cell r="CL419" t="str">
            <v>*</v>
          </cell>
          <cell r="CM419" t="str">
            <v>*</v>
          </cell>
          <cell r="CN419" t="str">
            <v>*</v>
          </cell>
          <cell r="CO419" t="str">
            <v>*</v>
          </cell>
          <cell r="CP419" t="str">
            <v>*</v>
          </cell>
          <cell r="CQ419" t="str">
            <v>*</v>
          </cell>
          <cell r="CR419">
            <v>10</v>
          </cell>
          <cell r="CS419">
            <v>0</v>
          </cell>
          <cell r="CT419">
            <v>156</v>
          </cell>
          <cell r="CU419">
            <v>149</v>
          </cell>
          <cell r="CV419">
            <v>103</v>
          </cell>
          <cell r="CW419">
            <v>46</v>
          </cell>
          <cell r="CX419">
            <v>43</v>
          </cell>
          <cell r="CY419" t="str">
            <v>*</v>
          </cell>
          <cell r="CZ419" t="str">
            <v>*</v>
          </cell>
          <cell r="DA419">
            <v>0</v>
          </cell>
          <cell r="DB419" t="str">
            <v>*</v>
          </cell>
          <cell r="DC419" t="str">
            <v>*</v>
          </cell>
          <cell r="DD419">
            <v>0</v>
          </cell>
          <cell r="DE419" t="str">
            <v>*</v>
          </cell>
          <cell r="DF419">
            <v>410</v>
          </cell>
          <cell r="DG419">
            <v>386</v>
          </cell>
          <cell r="DH419">
            <v>352</v>
          </cell>
          <cell r="DI419">
            <v>34</v>
          </cell>
          <cell r="DJ419">
            <v>24</v>
          </cell>
          <cell r="DK419">
            <v>19</v>
          </cell>
          <cell r="DL419">
            <v>5</v>
          </cell>
          <cell r="DM419" t="str">
            <v>*</v>
          </cell>
          <cell r="DN419">
            <v>10</v>
          </cell>
          <cell r="DO419" t="str">
            <v>*</v>
          </cell>
          <cell r="DP419" t="str">
            <v>*</v>
          </cell>
          <cell r="DQ419">
            <v>0</v>
          </cell>
          <cell r="DR419">
            <v>515</v>
          </cell>
          <cell r="DS419">
            <v>474</v>
          </cell>
          <cell r="DT419">
            <v>440</v>
          </cell>
          <cell r="DU419">
            <v>34</v>
          </cell>
          <cell r="DV419">
            <v>20</v>
          </cell>
          <cell r="DW419">
            <v>15</v>
          </cell>
          <cell r="DX419" t="str">
            <v>*</v>
          </cell>
          <cell r="DY419" t="str">
            <v>*</v>
          </cell>
          <cell r="DZ419">
            <v>14</v>
          </cell>
          <cell r="EA419" t="str">
            <v>*</v>
          </cell>
          <cell r="EB419" t="str">
            <v>*</v>
          </cell>
          <cell r="EC419">
            <v>0</v>
          </cell>
          <cell r="ED419">
            <v>114</v>
          </cell>
          <cell r="EE419">
            <v>97</v>
          </cell>
          <cell r="EF419">
            <v>68</v>
          </cell>
          <cell r="EG419">
            <v>29</v>
          </cell>
          <cell r="EH419">
            <v>23</v>
          </cell>
          <cell r="EI419" t="str">
            <v>*</v>
          </cell>
          <cell r="EJ419" t="str">
            <v>*</v>
          </cell>
          <cell r="EK419">
            <v>0</v>
          </cell>
          <cell r="EL419">
            <v>6</v>
          </cell>
          <cell r="EM419" t="str">
            <v>*</v>
          </cell>
          <cell r="EN419" t="str">
            <v>*</v>
          </cell>
          <cell r="EO419">
            <v>0</v>
          </cell>
          <cell r="EP419">
            <v>39</v>
          </cell>
          <cell r="EQ419">
            <v>38</v>
          </cell>
          <cell r="ER419">
            <v>14</v>
          </cell>
          <cell r="ES419">
            <v>24</v>
          </cell>
          <cell r="ET419" t="str">
            <v>*</v>
          </cell>
          <cell r="EU419">
            <v>21</v>
          </cell>
          <cell r="EV419" t="str">
            <v>*</v>
          </cell>
          <cell r="EW419">
            <v>0</v>
          </cell>
          <cell r="EX419" t="str">
            <v>*</v>
          </cell>
          <cell r="EY419" t="str">
            <v>*</v>
          </cell>
          <cell r="EZ419" t="str">
            <v>*</v>
          </cell>
          <cell r="FA419">
            <v>0</v>
          </cell>
          <cell r="FB419">
            <v>347</v>
          </cell>
          <cell r="FC419">
            <v>336</v>
          </cell>
          <cell r="FD419">
            <v>223</v>
          </cell>
          <cell r="FE419">
            <v>113</v>
          </cell>
          <cell r="FF419">
            <v>101</v>
          </cell>
          <cell r="FG419">
            <v>96</v>
          </cell>
          <cell r="FH419">
            <v>4</v>
          </cell>
          <cell r="FI419" t="str">
            <v>*</v>
          </cell>
          <cell r="FJ419" t="str">
            <v>*</v>
          </cell>
          <cell r="FK419">
            <v>4</v>
          </cell>
          <cell r="FL419" t="str">
            <v>*</v>
          </cell>
          <cell r="FM419" t="str">
            <v>*</v>
          </cell>
          <cell r="FN419">
            <v>820</v>
          </cell>
          <cell r="FO419">
            <v>748</v>
          </cell>
          <cell r="FP419">
            <v>706</v>
          </cell>
          <cell r="FQ419">
            <v>42</v>
          </cell>
          <cell r="FR419">
            <v>23</v>
          </cell>
          <cell r="FS419">
            <v>15</v>
          </cell>
          <cell r="FT419">
            <v>8</v>
          </cell>
          <cell r="FU419" t="str">
            <v>*</v>
          </cell>
          <cell r="FV419">
            <v>19</v>
          </cell>
          <cell r="FW419">
            <v>3</v>
          </cell>
          <cell r="FX419">
            <v>16</v>
          </cell>
          <cell r="FY419">
            <v>0</v>
          </cell>
          <cell r="FZ419">
            <v>67</v>
          </cell>
          <cell r="GA419">
            <v>60</v>
          </cell>
          <cell r="GB419">
            <v>48</v>
          </cell>
          <cell r="GC419">
            <v>12</v>
          </cell>
          <cell r="GD419">
            <v>8</v>
          </cell>
          <cell r="GE419">
            <v>8</v>
          </cell>
          <cell r="GF419">
            <v>0</v>
          </cell>
          <cell r="GG419">
            <v>0</v>
          </cell>
          <cell r="GH419">
            <v>4</v>
          </cell>
          <cell r="GI419" t="str">
            <v>*</v>
          </cell>
          <cell r="GJ419" t="str">
            <v>*</v>
          </cell>
          <cell r="GK419">
            <v>0</v>
          </cell>
          <cell r="GL419">
            <v>0</v>
          </cell>
          <cell r="GM419">
            <v>0</v>
          </cell>
          <cell r="GN419">
            <v>0</v>
          </cell>
          <cell r="GO419">
            <v>0</v>
          </cell>
          <cell r="GP419">
            <v>0</v>
          </cell>
          <cell r="GQ419">
            <v>0</v>
          </cell>
          <cell r="GR419">
            <v>0</v>
          </cell>
          <cell r="GS419">
            <v>0</v>
          </cell>
          <cell r="GT419">
            <v>0</v>
          </cell>
          <cell r="GU419">
            <v>0</v>
          </cell>
          <cell r="GV419">
            <v>0</v>
          </cell>
          <cell r="GW419">
            <v>0</v>
          </cell>
          <cell r="GX419">
            <v>392</v>
          </cell>
          <cell r="GY419">
            <v>377</v>
          </cell>
          <cell r="GZ419">
            <v>263</v>
          </cell>
          <cell r="HA419">
            <v>114</v>
          </cell>
          <cell r="HB419">
            <v>101</v>
          </cell>
          <cell r="HC419">
            <v>96</v>
          </cell>
          <cell r="HD419">
            <v>4</v>
          </cell>
          <cell r="HE419" t="str">
            <v>*</v>
          </cell>
          <cell r="HF419" t="str">
            <v>*</v>
          </cell>
          <cell r="HG419" t="str">
            <v>*</v>
          </cell>
          <cell r="HH419">
            <v>8</v>
          </cell>
          <cell r="HI419" t="str">
            <v>*</v>
          </cell>
          <cell r="HJ419">
            <v>0</v>
          </cell>
          <cell r="HK419">
            <v>0</v>
          </cell>
          <cell r="HL419">
            <v>0</v>
          </cell>
          <cell r="HM419">
            <v>0</v>
          </cell>
          <cell r="HN419">
            <v>0</v>
          </cell>
          <cell r="HO419">
            <v>0</v>
          </cell>
          <cell r="HP419">
            <v>0</v>
          </cell>
          <cell r="HQ419">
            <v>0</v>
          </cell>
          <cell r="HR419">
            <v>0</v>
          </cell>
          <cell r="HS419">
            <v>0</v>
          </cell>
          <cell r="HT419">
            <v>0</v>
          </cell>
          <cell r="HU419">
            <v>0</v>
          </cell>
          <cell r="HV419">
            <v>694</v>
          </cell>
          <cell r="HW419">
            <v>628</v>
          </cell>
          <cell r="HX419">
            <v>553</v>
          </cell>
          <cell r="HY419">
            <v>75</v>
          </cell>
          <cell r="HZ419">
            <v>58</v>
          </cell>
          <cell r="IA419">
            <v>52</v>
          </cell>
          <cell r="IB419">
            <v>6</v>
          </cell>
          <cell r="IC419" t="str">
            <v>*</v>
          </cell>
          <cell r="ID419" t="str">
            <v>*</v>
          </cell>
          <cell r="IE419" t="str">
            <v>*</v>
          </cell>
          <cell r="IF419">
            <v>10</v>
          </cell>
          <cell r="IG419" t="str">
            <v>*</v>
          </cell>
          <cell r="IH419">
            <v>540</v>
          </cell>
          <cell r="II419">
            <v>516</v>
          </cell>
          <cell r="IJ419">
            <v>424</v>
          </cell>
          <cell r="IK419">
            <v>92</v>
          </cell>
          <cell r="IL419">
            <v>74</v>
          </cell>
          <cell r="IM419">
            <v>67</v>
          </cell>
          <cell r="IN419">
            <v>6</v>
          </cell>
          <cell r="IO419">
            <v>3</v>
          </cell>
          <cell r="IP419">
            <v>18</v>
          </cell>
          <cell r="IQ419">
            <v>4</v>
          </cell>
          <cell r="IR419">
            <v>14</v>
          </cell>
          <cell r="IS419">
            <v>0</v>
          </cell>
        </row>
        <row r="420">
          <cell r="A420" t="str">
            <v>Ilm-Kreis</v>
          </cell>
          <cell r="B420">
            <v>2585</v>
          </cell>
          <cell r="C420">
            <v>2222</v>
          </cell>
          <cell r="D420">
            <v>1827</v>
          </cell>
          <cell r="E420">
            <v>395</v>
          </cell>
          <cell r="F420">
            <v>275</v>
          </cell>
          <cell r="G420">
            <v>218</v>
          </cell>
          <cell r="H420">
            <v>57</v>
          </cell>
          <cell r="I420">
            <v>30</v>
          </cell>
          <cell r="J420" t="str">
            <v>*</v>
          </cell>
          <cell r="K420">
            <v>90</v>
          </cell>
          <cell r="L420" t="str">
            <v>*</v>
          </cell>
          <cell r="M420" t="str">
            <v>*</v>
          </cell>
          <cell r="N420">
            <v>1492</v>
          </cell>
          <cell r="O420">
            <v>1297</v>
          </cell>
          <cell r="P420">
            <v>1073</v>
          </cell>
          <cell r="Q420">
            <v>224</v>
          </cell>
          <cell r="R420">
            <v>148</v>
          </cell>
          <cell r="S420">
            <v>119</v>
          </cell>
          <cell r="T420">
            <v>29</v>
          </cell>
          <cell r="U420">
            <v>17</v>
          </cell>
          <cell r="V420">
            <v>76</v>
          </cell>
          <cell r="W420">
            <v>59</v>
          </cell>
          <cell r="X420">
            <v>17</v>
          </cell>
          <cell r="Y420">
            <v>0</v>
          </cell>
          <cell r="Z420">
            <v>1093</v>
          </cell>
          <cell r="AA420">
            <v>925</v>
          </cell>
          <cell r="AB420">
            <v>754</v>
          </cell>
          <cell r="AC420">
            <v>171</v>
          </cell>
          <cell r="AD420">
            <v>127</v>
          </cell>
          <cell r="AE420">
            <v>99</v>
          </cell>
          <cell r="AF420">
            <v>28</v>
          </cell>
          <cell r="AG420">
            <v>13</v>
          </cell>
          <cell r="AH420" t="str">
            <v>*</v>
          </cell>
          <cell r="AI420">
            <v>31</v>
          </cell>
          <cell r="AJ420" t="str">
            <v>*</v>
          </cell>
          <cell r="AK420" t="str">
            <v>*</v>
          </cell>
          <cell r="AL420">
            <v>232</v>
          </cell>
          <cell r="AM420">
            <v>198</v>
          </cell>
          <cell r="AN420">
            <v>141</v>
          </cell>
          <cell r="AO420">
            <v>57</v>
          </cell>
          <cell r="AP420">
            <v>38</v>
          </cell>
          <cell r="AQ420">
            <v>34</v>
          </cell>
          <cell r="AR420">
            <v>4</v>
          </cell>
          <cell r="AS420" t="str">
            <v>*</v>
          </cell>
          <cell r="AT420">
            <v>19</v>
          </cell>
          <cell r="AU420">
            <v>16</v>
          </cell>
          <cell r="AV420">
            <v>3</v>
          </cell>
          <cell r="AW420">
            <v>0</v>
          </cell>
          <cell r="AX420">
            <v>530</v>
          </cell>
          <cell r="AY420">
            <v>445</v>
          </cell>
          <cell r="AZ420">
            <v>330</v>
          </cell>
          <cell r="BA420">
            <v>115</v>
          </cell>
          <cell r="BB420">
            <v>80</v>
          </cell>
          <cell r="BC420">
            <v>69</v>
          </cell>
          <cell r="BD420">
            <v>11</v>
          </cell>
          <cell r="BE420">
            <v>6</v>
          </cell>
          <cell r="BF420">
            <v>35</v>
          </cell>
          <cell r="BG420" t="str">
            <v>*</v>
          </cell>
          <cell r="BH420" t="str">
            <v>*</v>
          </cell>
          <cell r="BI420">
            <v>0</v>
          </cell>
          <cell r="BJ420">
            <v>574</v>
          </cell>
          <cell r="BK420">
            <v>495</v>
          </cell>
          <cell r="BL420">
            <v>399</v>
          </cell>
          <cell r="BM420">
            <v>96</v>
          </cell>
          <cell r="BN420">
            <v>74</v>
          </cell>
          <cell r="BO420">
            <v>60</v>
          </cell>
          <cell r="BP420">
            <v>14</v>
          </cell>
          <cell r="BQ420">
            <v>6</v>
          </cell>
          <cell r="BR420">
            <v>22</v>
          </cell>
          <cell r="BS420">
            <v>15</v>
          </cell>
          <cell r="BT420">
            <v>7</v>
          </cell>
          <cell r="BU420">
            <v>0</v>
          </cell>
          <cell r="BV420">
            <v>587</v>
          </cell>
          <cell r="BW420">
            <v>501</v>
          </cell>
          <cell r="BX420">
            <v>417</v>
          </cell>
          <cell r="BY420">
            <v>84</v>
          </cell>
          <cell r="BZ420">
            <v>56</v>
          </cell>
          <cell r="CA420">
            <v>45</v>
          </cell>
          <cell r="CB420">
            <v>11</v>
          </cell>
          <cell r="CC420" t="str">
            <v>*</v>
          </cell>
          <cell r="CD420">
            <v>28</v>
          </cell>
          <cell r="CE420">
            <v>17</v>
          </cell>
          <cell r="CF420">
            <v>11</v>
          </cell>
          <cell r="CG420">
            <v>0</v>
          </cell>
          <cell r="CH420">
            <v>662</v>
          </cell>
          <cell r="CI420">
            <v>583</v>
          </cell>
          <cell r="CJ420">
            <v>540</v>
          </cell>
          <cell r="CK420">
            <v>43</v>
          </cell>
          <cell r="CL420">
            <v>27</v>
          </cell>
          <cell r="CM420">
            <v>10</v>
          </cell>
          <cell r="CN420">
            <v>17</v>
          </cell>
          <cell r="CO420">
            <v>12</v>
          </cell>
          <cell r="CP420" t="str">
            <v>*</v>
          </cell>
          <cell r="CQ420" t="str">
            <v>*</v>
          </cell>
          <cell r="CR420">
            <v>6</v>
          </cell>
          <cell r="CS420" t="str">
            <v>*</v>
          </cell>
          <cell r="CT420">
            <v>281</v>
          </cell>
          <cell r="CU420">
            <v>222</v>
          </cell>
          <cell r="CV420">
            <v>176</v>
          </cell>
          <cell r="CW420">
            <v>46</v>
          </cell>
          <cell r="CX420">
            <v>32</v>
          </cell>
          <cell r="CY420">
            <v>27</v>
          </cell>
          <cell r="CZ420">
            <v>5</v>
          </cell>
          <cell r="DA420" t="str">
            <v>*</v>
          </cell>
          <cell r="DB420">
            <v>14</v>
          </cell>
          <cell r="DC420">
            <v>11</v>
          </cell>
          <cell r="DD420">
            <v>3</v>
          </cell>
          <cell r="DE420">
            <v>0</v>
          </cell>
          <cell r="DF420">
            <v>811</v>
          </cell>
          <cell r="DG420">
            <v>672</v>
          </cell>
          <cell r="DH420">
            <v>598</v>
          </cell>
          <cell r="DI420">
            <v>74</v>
          </cell>
          <cell r="DJ420">
            <v>53</v>
          </cell>
          <cell r="DK420">
            <v>37</v>
          </cell>
          <cell r="DL420">
            <v>16</v>
          </cell>
          <cell r="DM420">
            <v>10</v>
          </cell>
          <cell r="DN420" t="str">
            <v>*</v>
          </cell>
          <cell r="DO420" t="str">
            <v>*</v>
          </cell>
          <cell r="DP420">
            <v>11</v>
          </cell>
          <cell r="DQ420" t="str">
            <v>*</v>
          </cell>
          <cell r="DR420">
            <v>1027</v>
          </cell>
          <cell r="DS420">
            <v>904</v>
          </cell>
          <cell r="DT420">
            <v>836</v>
          </cell>
          <cell r="DU420">
            <v>68</v>
          </cell>
          <cell r="DV420">
            <v>45</v>
          </cell>
          <cell r="DW420">
            <v>26</v>
          </cell>
          <cell r="DX420">
            <v>19</v>
          </cell>
          <cell r="DY420">
            <v>10</v>
          </cell>
          <cell r="DZ420" t="str">
            <v>*</v>
          </cell>
          <cell r="EA420" t="str">
            <v>*</v>
          </cell>
          <cell r="EB420">
            <v>13</v>
          </cell>
          <cell r="EC420" t="str">
            <v>*</v>
          </cell>
          <cell r="ED420">
            <v>323</v>
          </cell>
          <cell r="EE420">
            <v>289</v>
          </cell>
          <cell r="EF420">
            <v>189</v>
          </cell>
          <cell r="EG420">
            <v>100</v>
          </cell>
          <cell r="EH420">
            <v>77</v>
          </cell>
          <cell r="EI420">
            <v>62</v>
          </cell>
          <cell r="EJ420">
            <v>15</v>
          </cell>
          <cell r="EK420">
            <v>7</v>
          </cell>
          <cell r="EL420">
            <v>23</v>
          </cell>
          <cell r="EM420" t="str">
            <v>*</v>
          </cell>
          <cell r="EN420" t="str">
            <v>*</v>
          </cell>
          <cell r="EO420">
            <v>0</v>
          </cell>
          <cell r="EP420">
            <v>143</v>
          </cell>
          <cell r="EQ420">
            <v>135</v>
          </cell>
          <cell r="ER420">
            <v>28</v>
          </cell>
          <cell r="ES420">
            <v>107</v>
          </cell>
          <cell r="ET420">
            <v>68</v>
          </cell>
          <cell r="EU420" t="str">
            <v>*</v>
          </cell>
          <cell r="EV420" t="str">
            <v>*</v>
          </cell>
          <cell r="EW420" t="str">
            <v>*</v>
          </cell>
          <cell r="EX420">
            <v>39</v>
          </cell>
          <cell r="EY420">
            <v>39</v>
          </cell>
          <cell r="EZ420">
            <v>0</v>
          </cell>
          <cell r="FA420">
            <v>0</v>
          </cell>
          <cell r="FB420">
            <v>862</v>
          </cell>
          <cell r="FC420">
            <v>727</v>
          </cell>
          <cell r="FD420">
            <v>471</v>
          </cell>
          <cell r="FE420">
            <v>256</v>
          </cell>
          <cell r="FF420">
            <v>179</v>
          </cell>
          <cell r="FG420">
            <v>157</v>
          </cell>
          <cell r="FH420">
            <v>22</v>
          </cell>
          <cell r="FI420">
            <v>13</v>
          </cell>
          <cell r="FJ420" t="str">
            <v>*</v>
          </cell>
          <cell r="FK420">
            <v>70</v>
          </cell>
          <cell r="FL420" t="str">
            <v>*</v>
          </cell>
          <cell r="FM420" t="str">
            <v>*</v>
          </cell>
          <cell r="FN420">
            <v>1533</v>
          </cell>
          <cell r="FO420">
            <v>1322</v>
          </cell>
          <cell r="FP420">
            <v>1251</v>
          </cell>
          <cell r="FQ420">
            <v>71</v>
          </cell>
          <cell r="FR420">
            <v>42</v>
          </cell>
          <cell r="FS420">
            <v>18</v>
          </cell>
          <cell r="FT420">
            <v>24</v>
          </cell>
          <cell r="FU420">
            <v>13</v>
          </cell>
          <cell r="FV420">
            <v>29</v>
          </cell>
          <cell r="FW420" t="str">
            <v>*</v>
          </cell>
          <cell r="FX420" t="str">
            <v>*</v>
          </cell>
          <cell r="FY420">
            <v>0</v>
          </cell>
          <cell r="FZ420">
            <v>190</v>
          </cell>
          <cell r="GA420">
            <v>173</v>
          </cell>
          <cell r="GB420">
            <v>105</v>
          </cell>
          <cell r="GC420">
            <v>68</v>
          </cell>
          <cell r="GD420">
            <v>54</v>
          </cell>
          <cell r="GE420">
            <v>43</v>
          </cell>
          <cell r="GF420">
            <v>11</v>
          </cell>
          <cell r="GG420">
            <v>4</v>
          </cell>
          <cell r="GH420">
            <v>14</v>
          </cell>
          <cell r="GI420" t="str">
            <v>*</v>
          </cell>
          <cell r="GJ420" t="str">
            <v>*</v>
          </cell>
          <cell r="GK420">
            <v>0</v>
          </cell>
          <cell r="GL420">
            <v>0</v>
          </cell>
          <cell r="GM420">
            <v>0</v>
          </cell>
          <cell r="GN420">
            <v>0</v>
          </cell>
          <cell r="GO420">
            <v>0</v>
          </cell>
          <cell r="GP420">
            <v>0</v>
          </cell>
          <cell r="GQ420">
            <v>0</v>
          </cell>
          <cell r="GR420">
            <v>0</v>
          </cell>
          <cell r="GS420">
            <v>0</v>
          </cell>
          <cell r="GT420">
            <v>0</v>
          </cell>
          <cell r="GU420">
            <v>0</v>
          </cell>
          <cell r="GV420">
            <v>0</v>
          </cell>
          <cell r="GW420">
            <v>0</v>
          </cell>
          <cell r="GX420">
            <v>1063</v>
          </cell>
          <cell r="GY420">
            <v>887</v>
          </cell>
          <cell r="GZ420">
            <v>620</v>
          </cell>
          <cell r="HA420">
            <v>267</v>
          </cell>
          <cell r="HB420">
            <v>185</v>
          </cell>
          <cell r="HC420">
            <v>159</v>
          </cell>
          <cell r="HD420">
            <v>26</v>
          </cell>
          <cell r="HE420">
            <v>16</v>
          </cell>
          <cell r="HF420" t="str">
            <v>*</v>
          </cell>
          <cell r="HG420">
            <v>72</v>
          </cell>
          <cell r="HH420" t="str">
            <v>*</v>
          </cell>
          <cell r="HI420" t="str">
            <v>*</v>
          </cell>
          <cell r="HJ420">
            <v>0</v>
          </cell>
          <cell r="HK420">
            <v>0</v>
          </cell>
          <cell r="HL420">
            <v>0</v>
          </cell>
          <cell r="HM420">
            <v>0</v>
          </cell>
          <cell r="HN420">
            <v>0</v>
          </cell>
          <cell r="HO420">
            <v>0</v>
          </cell>
          <cell r="HP420">
            <v>0</v>
          </cell>
          <cell r="HQ420">
            <v>0</v>
          </cell>
          <cell r="HR420">
            <v>0</v>
          </cell>
          <cell r="HS420">
            <v>0</v>
          </cell>
          <cell r="HT420">
            <v>0</v>
          </cell>
          <cell r="HU420">
            <v>0</v>
          </cell>
          <cell r="HV420">
            <v>1144</v>
          </cell>
          <cell r="HW420">
            <v>1009</v>
          </cell>
          <cell r="HX420">
            <v>885</v>
          </cell>
          <cell r="HY420">
            <v>124</v>
          </cell>
          <cell r="HZ420">
            <v>90</v>
          </cell>
          <cell r="IA420">
            <v>67</v>
          </cell>
          <cell r="IB420">
            <v>23</v>
          </cell>
          <cell r="IC420">
            <v>9</v>
          </cell>
          <cell r="ID420">
            <v>34</v>
          </cell>
          <cell r="IE420">
            <v>27</v>
          </cell>
          <cell r="IF420">
            <v>7</v>
          </cell>
          <cell r="IG420">
            <v>0</v>
          </cell>
          <cell r="IH420">
            <v>1441</v>
          </cell>
          <cell r="II420">
            <v>1213</v>
          </cell>
          <cell r="IJ420">
            <v>942</v>
          </cell>
          <cell r="IK420">
            <v>271</v>
          </cell>
          <cell r="IL420">
            <v>185</v>
          </cell>
          <cell r="IM420">
            <v>151</v>
          </cell>
          <cell r="IN420">
            <v>34</v>
          </cell>
          <cell r="IO420">
            <v>21</v>
          </cell>
          <cell r="IP420" t="str">
            <v>*</v>
          </cell>
          <cell r="IQ420">
            <v>63</v>
          </cell>
          <cell r="IR420" t="str">
            <v>*</v>
          </cell>
          <cell r="IS420" t="str">
            <v>*</v>
          </cell>
        </row>
        <row r="421">
          <cell r="A421" t="str">
            <v>Weimarer Land</v>
          </cell>
          <cell r="B421">
            <v>1745</v>
          </cell>
          <cell r="C421">
            <v>1542</v>
          </cell>
          <cell r="D421">
            <v>1293</v>
          </cell>
          <cell r="E421">
            <v>249</v>
          </cell>
          <cell r="F421">
            <v>198</v>
          </cell>
          <cell r="G421">
            <v>166</v>
          </cell>
          <cell r="H421">
            <v>32</v>
          </cell>
          <cell r="I421">
            <v>20</v>
          </cell>
          <cell r="J421" t="str">
            <v>*</v>
          </cell>
          <cell r="K421">
            <v>23</v>
          </cell>
          <cell r="L421">
            <v>25</v>
          </cell>
          <cell r="M421" t="str">
            <v>*</v>
          </cell>
          <cell r="N421">
            <v>1028</v>
          </cell>
          <cell r="O421">
            <v>914</v>
          </cell>
          <cell r="P421">
            <v>785</v>
          </cell>
          <cell r="Q421">
            <v>129</v>
          </cell>
          <cell r="R421">
            <v>103</v>
          </cell>
          <cell r="S421">
            <v>92</v>
          </cell>
          <cell r="T421">
            <v>11</v>
          </cell>
          <cell r="U421">
            <v>7</v>
          </cell>
          <cell r="V421" t="str">
            <v>*</v>
          </cell>
          <cell r="W421" t="str">
            <v>*</v>
          </cell>
          <cell r="X421">
            <v>13</v>
          </cell>
          <cell r="Y421" t="str">
            <v>*</v>
          </cell>
          <cell r="Z421">
            <v>717</v>
          </cell>
          <cell r="AA421">
            <v>628</v>
          </cell>
          <cell r="AB421">
            <v>508</v>
          </cell>
          <cell r="AC421">
            <v>120</v>
          </cell>
          <cell r="AD421">
            <v>95</v>
          </cell>
          <cell r="AE421">
            <v>74</v>
          </cell>
          <cell r="AF421">
            <v>21</v>
          </cell>
          <cell r="AG421">
            <v>13</v>
          </cell>
          <cell r="AH421" t="str">
            <v>*</v>
          </cell>
          <cell r="AI421" t="str">
            <v>*</v>
          </cell>
          <cell r="AJ421">
            <v>12</v>
          </cell>
          <cell r="AK421" t="str">
            <v>*</v>
          </cell>
          <cell r="AL421">
            <v>130</v>
          </cell>
          <cell r="AM421">
            <v>106</v>
          </cell>
          <cell r="AN421">
            <v>79</v>
          </cell>
          <cell r="AO421">
            <v>27</v>
          </cell>
          <cell r="AP421" t="str">
            <v>*</v>
          </cell>
          <cell r="AQ421">
            <v>22</v>
          </cell>
          <cell r="AR421" t="str">
            <v>*</v>
          </cell>
          <cell r="AS421" t="str">
            <v>*</v>
          </cell>
          <cell r="AT421" t="str">
            <v>*</v>
          </cell>
          <cell r="AU421" t="str">
            <v>*</v>
          </cell>
          <cell r="AV421">
            <v>0</v>
          </cell>
          <cell r="AW421">
            <v>0</v>
          </cell>
          <cell r="AX421">
            <v>384</v>
          </cell>
          <cell r="AY421">
            <v>348</v>
          </cell>
          <cell r="AZ421">
            <v>273</v>
          </cell>
          <cell r="BA421">
            <v>75</v>
          </cell>
          <cell r="BB421">
            <v>57</v>
          </cell>
          <cell r="BC421">
            <v>50</v>
          </cell>
          <cell r="BD421">
            <v>7</v>
          </cell>
          <cell r="BE421" t="str">
            <v>*</v>
          </cell>
          <cell r="BF421">
            <v>18</v>
          </cell>
          <cell r="BG421">
            <v>15</v>
          </cell>
          <cell r="BH421">
            <v>3</v>
          </cell>
          <cell r="BI421">
            <v>0</v>
          </cell>
          <cell r="BJ421">
            <v>346</v>
          </cell>
          <cell r="BK421">
            <v>307</v>
          </cell>
          <cell r="BL421">
            <v>245</v>
          </cell>
          <cell r="BM421">
            <v>62</v>
          </cell>
          <cell r="BN421">
            <v>56</v>
          </cell>
          <cell r="BO421">
            <v>46</v>
          </cell>
          <cell r="BP421">
            <v>10</v>
          </cell>
          <cell r="BQ421">
            <v>8</v>
          </cell>
          <cell r="BR421" t="str">
            <v>*</v>
          </cell>
          <cell r="BS421" t="str">
            <v>*</v>
          </cell>
          <cell r="BT421">
            <v>3</v>
          </cell>
          <cell r="BU421" t="str">
            <v>*</v>
          </cell>
          <cell r="BV421">
            <v>383</v>
          </cell>
          <cell r="BW421">
            <v>347</v>
          </cell>
          <cell r="BX421">
            <v>294</v>
          </cell>
          <cell r="BY421">
            <v>53</v>
          </cell>
          <cell r="BZ421">
            <v>41</v>
          </cell>
          <cell r="CA421">
            <v>34</v>
          </cell>
          <cell r="CB421">
            <v>7</v>
          </cell>
          <cell r="CC421">
            <v>4</v>
          </cell>
          <cell r="CD421" t="str">
            <v>*</v>
          </cell>
          <cell r="CE421">
            <v>3</v>
          </cell>
          <cell r="CF421">
            <v>7</v>
          </cell>
          <cell r="CG421" t="str">
            <v>*</v>
          </cell>
          <cell r="CH421">
            <v>502</v>
          </cell>
          <cell r="CI421">
            <v>434</v>
          </cell>
          <cell r="CJ421">
            <v>402</v>
          </cell>
          <cell r="CK421">
            <v>32</v>
          </cell>
          <cell r="CL421" t="str">
            <v>*</v>
          </cell>
          <cell r="CM421">
            <v>14</v>
          </cell>
          <cell r="CN421" t="str">
            <v>*</v>
          </cell>
          <cell r="CO421">
            <v>3</v>
          </cell>
          <cell r="CP421" t="str">
            <v>*</v>
          </cell>
          <cell r="CQ421" t="str">
            <v>*</v>
          </cell>
          <cell r="CR421">
            <v>12</v>
          </cell>
          <cell r="CS421">
            <v>0</v>
          </cell>
          <cell r="CT421">
            <v>246</v>
          </cell>
          <cell r="CU421">
            <v>227</v>
          </cell>
          <cell r="CV421">
            <v>162</v>
          </cell>
          <cell r="CW421">
            <v>65</v>
          </cell>
          <cell r="CX421">
            <v>57</v>
          </cell>
          <cell r="CY421">
            <v>51</v>
          </cell>
          <cell r="CZ421">
            <v>6</v>
          </cell>
          <cell r="DA421" t="str">
            <v>*</v>
          </cell>
          <cell r="DB421">
            <v>8</v>
          </cell>
          <cell r="DC421" t="str">
            <v>*</v>
          </cell>
          <cell r="DD421" t="str">
            <v>*</v>
          </cell>
          <cell r="DE421">
            <v>0</v>
          </cell>
          <cell r="DF421">
            <v>517</v>
          </cell>
          <cell r="DG421">
            <v>465</v>
          </cell>
          <cell r="DH421">
            <v>423</v>
          </cell>
          <cell r="DI421">
            <v>42</v>
          </cell>
          <cell r="DJ421">
            <v>30</v>
          </cell>
          <cell r="DK421">
            <v>24</v>
          </cell>
          <cell r="DL421">
            <v>6</v>
          </cell>
          <cell r="DM421" t="str">
            <v>*</v>
          </cell>
          <cell r="DN421" t="str">
            <v>*</v>
          </cell>
          <cell r="DO421" t="str">
            <v>*</v>
          </cell>
          <cell r="DP421">
            <v>8</v>
          </cell>
          <cell r="DQ421" t="str">
            <v>*</v>
          </cell>
          <cell r="DR421">
            <v>742</v>
          </cell>
          <cell r="DS421">
            <v>645</v>
          </cell>
          <cell r="DT421">
            <v>592</v>
          </cell>
          <cell r="DU421">
            <v>53</v>
          </cell>
          <cell r="DV421">
            <v>39</v>
          </cell>
          <cell r="DW421">
            <v>27</v>
          </cell>
          <cell r="DX421">
            <v>12</v>
          </cell>
          <cell r="DY421">
            <v>7</v>
          </cell>
          <cell r="DZ421">
            <v>14</v>
          </cell>
          <cell r="EA421" t="str">
            <v>*</v>
          </cell>
          <cell r="EB421" t="str">
            <v>*</v>
          </cell>
          <cell r="EC421">
            <v>0</v>
          </cell>
          <cell r="ED421">
            <v>182</v>
          </cell>
          <cell r="EE421">
            <v>155</v>
          </cell>
          <cell r="EF421">
            <v>97</v>
          </cell>
          <cell r="EG421">
            <v>58</v>
          </cell>
          <cell r="EH421">
            <v>49</v>
          </cell>
          <cell r="EI421">
            <v>41</v>
          </cell>
          <cell r="EJ421">
            <v>8</v>
          </cell>
          <cell r="EK421">
            <v>7</v>
          </cell>
          <cell r="EL421">
            <v>9</v>
          </cell>
          <cell r="EM421">
            <v>6</v>
          </cell>
          <cell r="EN421">
            <v>3</v>
          </cell>
          <cell r="EO421">
            <v>0</v>
          </cell>
          <cell r="EP421">
            <v>58</v>
          </cell>
          <cell r="EQ421">
            <v>50</v>
          </cell>
          <cell r="ER421">
            <v>19</v>
          </cell>
          <cell r="ES421">
            <v>31</v>
          </cell>
          <cell r="ET421">
            <v>23</v>
          </cell>
          <cell r="EU421">
            <v>23</v>
          </cell>
          <cell r="EV421">
            <v>0</v>
          </cell>
          <cell r="EW421">
            <v>0</v>
          </cell>
          <cell r="EX421" t="str">
            <v>*</v>
          </cell>
          <cell r="EY421" t="str">
            <v>*</v>
          </cell>
          <cell r="EZ421">
            <v>0</v>
          </cell>
          <cell r="FA421" t="str">
            <v>*</v>
          </cell>
          <cell r="FB421">
            <v>558</v>
          </cell>
          <cell r="FC421">
            <v>510</v>
          </cell>
          <cell r="FD421">
            <v>341</v>
          </cell>
          <cell r="FE421">
            <v>169</v>
          </cell>
          <cell r="FF421">
            <v>139</v>
          </cell>
          <cell r="FG421">
            <v>125</v>
          </cell>
          <cell r="FH421">
            <v>14</v>
          </cell>
          <cell r="FI421">
            <v>9</v>
          </cell>
          <cell r="FJ421" t="str">
            <v>*</v>
          </cell>
          <cell r="FK421">
            <v>20</v>
          </cell>
          <cell r="FL421" t="str">
            <v>*</v>
          </cell>
          <cell r="FM421" t="str">
            <v>*</v>
          </cell>
          <cell r="FN421">
            <v>1090</v>
          </cell>
          <cell r="FO421">
            <v>957</v>
          </cell>
          <cell r="FP421">
            <v>906</v>
          </cell>
          <cell r="FQ421">
            <v>51</v>
          </cell>
          <cell r="FR421">
            <v>34</v>
          </cell>
          <cell r="FS421">
            <v>21</v>
          </cell>
          <cell r="FT421">
            <v>13</v>
          </cell>
          <cell r="FU421">
            <v>6</v>
          </cell>
          <cell r="FV421" t="str">
            <v>*</v>
          </cell>
          <cell r="FW421" t="str">
            <v>*</v>
          </cell>
          <cell r="FX421">
            <v>14</v>
          </cell>
          <cell r="FY421" t="str">
            <v>*</v>
          </cell>
          <cell r="FZ421">
            <v>97</v>
          </cell>
          <cell r="GA421">
            <v>75</v>
          </cell>
          <cell r="GB421">
            <v>46</v>
          </cell>
          <cell r="GC421">
            <v>29</v>
          </cell>
          <cell r="GD421">
            <v>25</v>
          </cell>
          <cell r="GE421">
            <v>20</v>
          </cell>
          <cell r="GF421">
            <v>5</v>
          </cell>
          <cell r="GG421">
            <v>5</v>
          </cell>
          <cell r="GH421">
            <v>4</v>
          </cell>
          <cell r="GI421" t="str">
            <v>*</v>
          </cell>
          <cell r="GJ421" t="str">
            <v>*</v>
          </cell>
          <cell r="GK421">
            <v>0</v>
          </cell>
          <cell r="GL421">
            <v>0</v>
          </cell>
          <cell r="GM421">
            <v>0</v>
          </cell>
          <cell r="GN421">
            <v>0</v>
          </cell>
          <cell r="GO421">
            <v>0</v>
          </cell>
          <cell r="GP421">
            <v>0</v>
          </cell>
          <cell r="GQ421">
            <v>0</v>
          </cell>
          <cell r="GR421">
            <v>0</v>
          </cell>
          <cell r="GS421">
            <v>0</v>
          </cell>
          <cell r="GT421">
            <v>0</v>
          </cell>
          <cell r="GU421">
            <v>0</v>
          </cell>
          <cell r="GV421">
            <v>0</v>
          </cell>
          <cell r="GW421">
            <v>0</v>
          </cell>
          <cell r="GX421">
            <v>699</v>
          </cell>
          <cell r="GY421">
            <v>636</v>
          </cell>
          <cell r="GZ421">
            <v>465</v>
          </cell>
          <cell r="HA421">
            <v>171</v>
          </cell>
          <cell r="HB421">
            <v>141</v>
          </cell>
          <cell r="HC421">
            <v>126</v>
          </cell>
          <cell r="HD421">
            <v>15</v>
          </cell>
          <cell r="HE421">
            <v>9</v>
          </cell>
          <cell r="HF421" t="str">
            <v>*</v>
          </cell>
          <cell r="HG421">
            <v>20</v>
          </cell>
          <cell r="HH421" t="str">
            <v>*</v>
          </cell>
          <cell r="HI421" t="str">
            <v>*</v>
          </cell>
          <cell r="HJ421">
            <v>0</v>
          </cell>
          <cell r="HK421">
            <v>0</v>
          </cell>
          <cell r="HL421">
            <v>0</v>
          </cell>
          <cell r="HM421">
            <v>0</v>
          </cell>
          <cell r="HN421">
            <v>0</v>
          </cell>
          <cell r="HO421">
            <v>0</v>
          </cell>
          <cell r="HP421">
            <v>0</v>
          </cell>
          <cell r="HQ421">
            <v>0</v>
          </cell>
          <cell r="HR421">
            <v>0</v>
          </cell>
          <cell r="HS421">
            <v>0</v>
          </cell>
          <cell r="HT421">
            <v>0</v>
          </cell>
          <cell r="HU421">
            <v>0</v>
          </cell>
          <cell r="HV421">
            <v>833</v>
          </cell>
          <cell r="HW421">
            <v>714</v>
          </cell>
          <cell r="HX421">
            <v>626</v>
          </cell>
          <cell r="HY421">
            <v>88</v>
          </cell>
          <cell r="HZ421">
            <v>64</v>
          </cell>
          <cell r="IA421">
            <v>50</v>
          </cell>
          <cell r="IB421">
            <v>14</v>
          </cell>
          <cell r="IC421">
            <v>8</v>
          </cell>
          <cell r="ID421" t="str">
            <v>*</v>
          </cell>
          <cell r="IE421">
            <v>9</v>
          </cell>
          <cell r="IF421">
            <v>12</v>
          </cell>
          <cell r="IG421" t="str">
            <v>*</v>
          </cell>
          <cell r="IH421">
            <v>912</v>
          </cell>
          <cell r="II421">
            <v>828</v>
          </cell>
          <cell r="IJ421">
            <v>667</v>
          </cell>
          <cell r="IK421">
            <v>161</v>
          </cell>
          <cell r="IL421">
            <v>134</v>
          </cell>
          <cell r="IM421">
            <v>116</v>
          </cell>
          <cell r="IN421">
            <v>18</v>
          </cell>
          <cell r="IO421">
            <v>12</v>
          </cell>
          <cell r="IP421">
            <v>27</v>
          </cell>
          <cell r="IQ421">
            <v>14</v>
          </cell>
          <cell r="IR421">
            <v>13</v>
          </cell>
          <cell r="IS421">
            <v>0</v>
          </cell>
        </row>
        <row r="422">
          <cell r="A422" t="str">
            <v>Sonneberg</v>
          </cell>
          <cell r="B422">
            <v>1193</v>
          </cell>
          <cell r="C422">
            <v>1090</v>
          </cell>
          <cell r="D422">
            <v>904</v>
          </cell>
          <cell r="E422">
            <v>186</v>
          </cell>
          <cell r="F422">
            <v>152</v>
          </cell>
          <cell r="G422">
            <v>113</v>
          </cell>
          <cell r="H422">
            <v>39</v>
          </cell>
          <cell r="I422">
            <v>25</v>
          </cell>
          <cell r="J422" t="str">
            <v>*</v>
          </cell>
          <cell r="K422">
            <v>17</v>
          </cell>
          <cell r="L422" t="str">
            <v>*</v>
          </cell>
          <cell r="M422" t="str">
            <v>*</v>
          </cell>
          <cell r="N422">
            <v>709</v>
          </cell>
          <cell r="O422">
            <v>653</v>
          </cell>
          <cell r="P422">
            <v>540</v>
          </cell>
          <cell r="Q422">
            <v>113</v>
          </cell>
          <cell r="R422">
            <v>93</v>
          </cell>
          <cell r="S422">
            <v>64</v>
          </cell>
          <cell r="T422">
            <v>29</v>
          </cell>
          <cell r="U422">
            <v>18</v>
          </cell>
          <cell r="V422">
            <v>20</v>
          </cell>
          <cell r="W422">
            <v>11</v>
          </cell>
          <cell r="X422">
            <v>9</v>
          </cell>
          <cell r="Y422">
            <v>0</v>
          </cell>
          <cell r="Z422">
            <v>484</v>
          </cell>
          <cell r="AA422">
            <v>437</v>
          </cell>
          <cell r="AB422">
            <v>364</v>
          </cell>
          <cell r="AC422">
            <v>73</v>
          </cell>
          <cell r="AD422">
            <v>59</v>
          </cell>
          <cell r="AE422">
            <v>49</v>
          </cell>
          <cell r="AF422">
            <v>10</v>
          </cell>
          <cell r="AG422">
            <v>7</v>
          </cell>
          <cell r="AH422" t="str">
            <v>*</v>
          </cell>
          <cell r="AI422">
            <v>6</v>
          </cell>
          <cell r="AJ422" t="str">
            <v>*</v>
          </cell>
          <cell r="AK422" t="str">
            <v>*</v>
          </cell>
          <cell r="AL422">
            <v>119</v>
          </cell>
          <cell r="AM422">
            <v>106</v>
          </cell>
          <cell r="AN422">
            <v>79</v>
          </cell>
          <cell r="AO422">
            <v>27</v>
          </cell>
          <cell r="AP422">
            <v>20</v>
          </cell>
          <cell r="AQ422" t="str">
            <v>*</v>
          </cell>
          <cell r="AR422" t="str">
            <v>*</v>
          </cell>
          <cell r="AS422">
            <v>0</v>
          </cell>
          <cell r="AT422">
            <v>7</v>
          </cell>
          <cell r="AU422" t="str">
            <v>*</v>
          </cell>
          <cell r="AV422" t="str">
            <v>*</v>
          </cell>
          <cell r="AW422">
            <v>0</v>
          </cell>
          <cell r="AX422">
            <v>270</v>
          </cell>
          <cell r="AY422">
            <v>251</v>
          </cell>
          <cell r="AZ422">
            <v>188</v>
          </cell>
          <cell r="BA422">
            <v>63</v>
          </cell>
          <cell r="BB422">
            <v>50</v>
          </cell>
          <cell r="BC422">
            <v>40</v>
          </cell>
          <cell r="BD422">
            <v>10</v>
          </cell>
          <cell r="BE422">
            <v>5</v>
          </cell>
          <cell r="BF422">
            <v>13</v>
          </cell>
          <cell r="BG422">
            <v>5</v>
          </cell>
          <cell r="BH422">
            <v>8</v>
          </cell>
          <cell r="BI422">
            <v>0</v>
          </cell>
          <cell r="BJ422">
            <v>238</v>
          </cell>
          <cell r="BK422">
            <v>219</v>
          </cell>
          <cell r="BL422">
            <v>180</v>
          </cell>
          <cell r="BM422">
            <v>39</v>
          </cell>
          <cell r="BN422">
            <v>34</v>
          </cell>
          <cell r="BO422">
            <v>21</v>
          </cell>
          <cell r="BP422">
            <v>13</v>
          </cell>
          <cell r="BQ422">
            <v>9</v>
          </cell>
          <cell r="BR422">
            <v>5</v>
          </cell>
          <cell r="BS422" t="str">
            <v>*</v>
          </cell>
          <cell r="BT422" t="str">
            <v>*</v>
          </cell>
          <cell r="BU422">
            <v>0</v>
          </cell>
          <cell r="BV422">
            <v>220</v>
          </cell>
          <cell r="BW422">
            <v>203</v>
          </cell>
          <cell r="BX422">
            <v>170</v>
          </cell>
          <cell r="BY422">
            <v>33</v>
          </cell>
          <cell r="BZ422">
            <v>28</v>
          </cell>
          <cell r="CA422" t="str">
            <v>*</v>
          </cell>
          <cell r="CB422" t="str">
            <v>*</v>
          </cell>
          <cell r="CC422">
            <v>4</v>
          </cell>
          <cell r="CD422">
            <v>5</v>
          </cell>
          <cell r="CE422" t="str">
            <v>*</v>
          </cell>
          <cell r="CF422" t="str">
            <v>*</v>
          </cell>
          <cell r="CG422">
            <v>0</v>
          </cell>
          <cell r="CH422">
            <v>346</v>
          </cell>
          <cell r="CI422">
            <v>311</v>
          </cell>
          <cell r="CJ422">
            <v>287</v>
          </cell>
          <cell r="CK422">
            <v>24</v>
          </cell>
          <cell r="CL422">
            <v>20</v>
          </cell>
          <cell r="CM422">
            <v>11</v>
          </cell>
          <cell r="CN422">
            <v>9</v>
          </cell>
          <cell r="CO422">
            <v>7</v>
          </cell>
          <cell r="CP422" t="str">
            <v>*</v>
          </cell>
          <cell r="CQ422">
            <v>0</v>
          </cell>
          <cell r="CR422" t="str">
            <v>*</v>
          </cell>
          <cell r="CS422" t="str">
            <v>*</v>
          </cell>
          <cell r="CT422">
            <v>147</v>
          </cell>
          <cell r="CU422">
            <v>137</v>
          </cell>
          <cell r="CV422">
            <v>96</v>
          </cell>
          <cell r="CW422">
            <v>41</v>
          </cell>
          <cell r="CX422">
            <v>33</v>
          </cell>
          <cell r="CY422">
            <v>29</v>
          </cell>
          <cell r="CZ422">
            <v>4</v>
          </cell>
          <cell r="DA422" t="str">
            <v>*</v>
          </cell>
          <cell r="DB422">
            <v>8</v>
          </cell>
          <cell r="DC422" t="str">
            <v>*</v>
          </cell>
          <cell r="DD422" t="str">
            <v>*</v>
          </cell>
          <cell r="DE422">
            <v>0</v>
          </cell>
          <cell r="DF422">
            <v>357</v>
          </cell>
          <cell r="DG422">
            <v>328</v>
          </cell>
          <cell r="DH422">
            <v>286</v>
          </cell>
          <cell r="DI422">
            <v>42</v>
          </cell>
          <cell r="DJ422">
            <v>34</v>
          </cell>
          <cell r="DK422">
            <v>20</v>
          </cell>
          <cell r="DL422">
            <v>14</v>
          </cell>
          <cell r="DM422">
            <v>11</v>
          </cell>
          <cell r="DN422">
            <v>8</v>
          </cell>
          <cell r="DO422">
            <v>0</v>
          </cell>
          <cell r="DP422">
            <v>8</v>
          </cell>
          <cell r="DQ422">
            <v>0</v>
          </cell>
          <cell r="DR422">
            <v>498</v>
          </cell>
          <cell r="DS422">
            <v>451</v>
          </cell>
          <cell r="DT422">
            <v>419</v>
          </cell>
          <cell r="DU422">
            <v>32</v>
          </cell>
          <cell r="DV422">
            <v>24</v>
          </cell>
          <cell r="DW422" t="str">
            <v>*</v>
          </cell>
          <cell r="DX422" t="str">
            <v>*</v>
          </cell>
          <cell r="DY422">
            <v>11</v>
          </cell>
          <cell r="DZ422">
            <v>8</v>
          </cell>
          <cell r="EA422">
            <v>3</v>
          </cell>
          <cell r="EB422">
            <v>5</v>
          </cell>
          <cell r="EC422">
            <v>0</v>
          </cell>
          <cell r="ED422">
            <v>130</v>
          </cell>
          <cell r="EE422">
            <v>119</v>
          </cell>
          <cell r="EF422">
            <v>83</v>
          </cell>
          <cell r="EG422">
            <v>36</v>
          </cell>
          <cell r="EH422">
            <v>32</v>
          </cell>
          <cell r="EI422" t="str">
            <v>*</v>
          </cell>
          <cell r="EJ422" t="str">
            <v>*</v>
          </cell>
          <cell r="EK422">
            <v>0</v>
          </cell>
          <cell r="EL422">
            <v>4</v>
          </cell>
          <cell r="EM422" t="str">
            <v>*</v>
          </cell>
          <cell r="EN422" t="str">
            <v>*</v>
          </cell>
          <cell r="EO422">
            <v>0</v>
          </cell>
          <cell r="EP422">
            <v>61</v>
          </cell>
          <cell r="EQ422">
            <v>55</v>
          </cell>
          <cell r="ER422">
            <v>20</v>
          </cell>
          <cell r="ES422">
            <v>35</v>
          </cell>
          <cell r="ET422">
            <v>29</v>
          </cell>
          <cell r="EU422" t="str">
            <v>*</v>
          </cell>
          <cell r="EV422" t="str">
            <v>*</v>
          </cell>
          <cell r="EW422" t="str">
            <v>*</v>
          </cell>
          <cell r="EX422" t="str">
            <v>*</v>
          </cell>
          <cell r="EY422" t="str">
            <v>*</v>
          </cell>
          <cell r="EZ422">
            <v>0</v>
          </cell>
          <cell r="FA422" t="str">
            <v>*</v>
          </cell>
          <cell r="FB422">
            <v>399</v>
          </cell>
          <cell r="FC422">
            <v>368</v>
          </cell>
          <cell r="FD422">
            <v>244</v>
          </cell>
          <cell r="FE422">
            <v>124</v>
          </cell>
          <cell r="FF422">
            <v>100</v>
          </cell>
          <cell r="FG422" t="str">
            <v>*</v>
          </cell>
          <cell r="FH422" t="str">
            <v>*</v>
          </cell>
          <cell r="FI422">
            <v>12</v>
          </cell>
          <cell r="FJ422" t="str">
            <v>*</v>
          </cell>
          <cell r="FK422" t="str">
            <v>*</v>
          </cell>
          <cell r="FL422">
            <v>8</v>
          </cell>
          <cell r="FM422" t="str">
            <v>*</v>
          </cell>
          <cell r="FN422">
            <v>732</v>
          </cell>
          <cell r="FO422">
            <v>663</v>
          </cell>
          <cell r="FP422">
            <v>619</v>
          </cell>
          <cell r="FQ422">
            <v>44</v>
          </cell>
          <cell r="FR422" t="str">
            <v>*</v>
          </cell>
          <cell r="FS422" t="str">
            <v>*</v>
          </cell>
          <cell r="FT422">
            <v>21</v>
          </cell>
          <cell r="FU422">
            <v>13</v>
          </cell>
          <cell r="FV422" t="str">
            <v>*</v>
          </cell>
          <cell r="FW422" t="str">
            <v>*</v>
          </cell>
          <cell r="FX422">
            <v>7</v>
          </cell>
          <cell r="FY422">
            <v>0</v>
          </cell>
          <cell r="FZ422">
            <v>62</v>
          </cell>
          <cell r="GA422">
            <v>59</v>
          </cell>
          <cell r="GB422">
            <v>41</v>
          </cell>
          <cell r="GC422">
            <v>18</v>
          </cell>
          <cell r="GD422" t="str">
            <v>*</v>
          </cell>
          <cell r="GE422">
            <v>15</v>
          </cell>
          <cell r="GF422" t="str">
            <v>*</v>
          </cell>
          <cell r="GG422">
            <v>0</v>
          </cell>
          <cell r="GH422" t="str">
            <v>*</v>
          </cell>
          <cell r="GI422">
            <v>0</v>
          </cell>
          <cell r="GJ422" t="str">
            <v>*</v>
          </cell>
          <cell r="GK422">
            <v>0</v>
          </cell>
          <cell r="GL422">
            <v>0</v>
          </cell>
          <cell r="GM422">
            <v>0</v>
          </cell>
          <cell r="GN422">
            <v>0</v>
          </cell>
          <cell r="GO422">
            <v>0</v>
          </cell>
          <cell r="GP422">
            <v>0</v>
          </cell>
          <cell r="GQ422">
            <v>0</v>
          </cell>
          <cell r="GR422">
            <v>0</v>
          </cell>
          <cell r="GS422">
            <v>0</v>
          </cell>
          <cell r="GT422">
            <v>0</v>
          </cell>
          <cell r="GU422">
            <v>0</v>
          </cell>
          <cell r="GV422">
            <v>0</v>
          </cell>
          <cell r="GW422">
            <v>0</v>
          </cell>
          <cell r="GX422">
            <v>440</v>
          </cell>
          <cell r="GY422">
            <v>406</v>
          </cell>
          <cell r="GZ422">
            <v>280</v>
          </cell>
          <cell r="HA422">
            <v>126</v>
          </cell>
          <cell r="HB422">
            <v>102</v>
          </cell>
          <cell r="HC422">
            <v>84</v>
          </cell>
          <cell r="HD422">
            <v>18</v>
          </cell>
          <cell r="HE422">
            <v>12</v>
          </cell>
          <cell r="HF422" t="str">
            <v>*</v>
          </cell>
          <cell r="HG422">
            <v>15</v>
          </cell>
          <cell r="HH422" t="str">
            <v>*</v>
          </cell>
          <cell r="HI422" t="str">
            <v>*</v>
          </cell>
          <cell r="HJ422">
            <v>0</v>
          </cell>
          <cell r="HK422">
            <v>0</v>
          </cell>
          <cell r="HL422">
            <v>0</v>
          </cell>
          <cell r="HM422">
            <v>0</v>
          </cell>
          <cell r="HN422">
            <v>0</v>
          </cell>
          <cell r="HO422">
            <v>0</v>
          </cell>
          <cell r="HP422">
            <v>0</v>
          </cell>
          <cell r="HQ422">
            <v>0</v>
          </cell>
          <cell r="HR422">
            <v>0</v>
          </cell>
          <cell r="HS422">
            <v>0</v>
          </cell>
          <cell r="HT422">
            <v>0</v>
          </cell>
          <cell r="HU422">
            <v>0</v>
          </cell>
          <cell r="HV422">
            <v>706</v>
          </cell>
          <cell r="HW422">
            <v>637</v>
          </cell>
          <cell r="HX422">
            <v>550</v>
          </cell>
          <cell r="HY422">
            <v>87</v>
          </cell>
          <cell r="HZ422">
            <v>72</v>
          </cell>
          <cell r="IA422">
            <v>50</v>
          </cell>
          <cell r="IB422">
            <v>22</v>
          </cell>
          <cell r="IC422">
            <v>13</v>
          </cell>
          <cell r="ID422" t="str">
            <v>*</v>
          </cell>
          <cell r="IE422" t="str">
            <v>*</v>
          </cell>
          <cell r="IF422">
            <v>9</v>
          </cell>
          <cell r="IG422" t="str">
            <v>*</v>
          </cell>
          <cell r="IH422">
            <v>487</v>
          </cell>
          <cell r="II422">
            <v>453</v>
          </cell>
          <cell r="IJ422">
            <v>354</v>
          </cell>
          <cell r="IK422">
            <v>99</v>
          </cell>
          <cell r="IL422">
            <v>80</v>
          </cell>
          <cell r="IM422">
            <v>63</v>
          </cell>
          <cell r="IN422">
            <v>17</v>
          </cell>
          <cell r="IO422">
            <v>12</v>
          </cell>
          <cell r="IP422">
            <v>19</v>
          </cell>
          <cell r="IQ422">
            <v>12</v>
          </cell>
          <cell r="IR422">
            <v>7</v>
          </cell>
          <cell r="IS422">
            <v>0</v>
          </cell>
        </row>
        <row r="423">
          <cell r="A423" t="str">
            <v>Saalfeld-Rudolstadt</v>
          </cell>
          <cell r="B423">
            <v>2676</v>
          </cell>
          <cell r="C423">
            <v>2054</v>
          </cell>
          <cell r="D423">
            <v>1804</v>
          </cell>
          <cell r="E423">
            <v>250</v>
          </cell>
          <cell r="F423">
            <v>176</v>
          </cell>
          <cell r="G423">
            <v>124</v>
          </cell>
          <cell r="H423">
            <v>52</v>
          </cell>
          <cell r="I423">
            <v>24</v>
          </cell>
          <cell r="J423">
            <v>62</v>
          </cell>
          <cell r="K423">
            <v>20</v>
          </cell>
          <cell r="L423">
            <v>42</v>
          </cell>
          <cell r="M423">
            <v>12</v>
          </cell>
          <cell r="N423">
            <v>1583</v>
          </cell>
          <cell r="O423">
            <v>1215</v>
          </cell>
          <cell r="P423">
            <v>1066</v>
          </cell>
          <cell r="Q423">
            <v>149</v>
          </cell>
          <cell r="R423">
            <v>105</v>
          </cell>
          <cell r="S423">
            <v>79</v>
          </cell>
          <cell r="T423">
            <v>26</v>
          </cell>
          <cell r="U423">
            <v>12</v>
          </cell>
          <cell r="V423">
            <v>37</v>
          </cell>
          <cell r="W423">
            <v>12</v>
          </cell>
          <cell r="X423">
            <v>25</v>
          </cell>
          <cell r="Y423">
            <v>7</v>
          </cell>
          <cell r="Z423">
            <v>1093</v>
          </cell>
          <cell r="AA423">
            <v>839</v>
          </cell>
          <cell r="AB423">
            <v>738</v>
          </cell>
          <cell r="AC423">
            <v>101</v>
          </cell>
          <cell r="AD423">
            <v>71</v>
          </cell>
          <cell r="AE423">
            <v>45</v>
          </cell>
          <cell r="AF423">
            <v>26</v>
          </cell>
          <cell r="AG423">
            <v>12</v>
          </cell>
          <cell r="AH423">
            <v>25</v>
          </cell>
          <cell r="AI423">
            <v>8</v>
          </cell>
          <cell r="AJ423">
            <v>17</v>
          </cell>
          <cell r="AK423">
            <v>5</v>
          </cell>
          <cell r="AL423">
            <v>181</v>
          </cell>
          <cell r="AM423">
            <v>138</v>
          </cell>
          <cell r="AN423">
            <v>108</v>
          </cell>
          <cell r="AO423">
            <v>30</v>
          </cell>
          <cell r="AP423">
            <v>24</v>
          </cell>
          <cell r="AQ423">
            <v>20</v>
          </cell>
          <cell r="AR423">
            <v>4</v>
          </cell>
          <cell r="AS423" t="str">
            <v>*</v>
          </cell>
          <cell r="AT423">
            <v>3</v>
          </cell>
          <cell r="AU423" t="str">
            <v>*</v>
          </cell>
          <cell r="AV423" t="str">
            <v>*</v>
          </cell>
          <cell r="AW423">
            <v>3</v>
          </cell>
          <cell r="AX423">
            <v>556</v>
          </cell>
          <cell r="AY423">
            <v>399</v>
          </cell>
          <cell r="AZ423">
            <v>348</v>
          </cell>
          <cell r="BA423">
            <v>51</v>
          </cell>
          <cell r="BB423">
            <v>35</v>
          </cell>
          <cell r="BC423">
            <v>30</v>
          </cell>
          <cell r="BD423">
            <v>5</v>
          </cell>
          <cell r="BE423" t="str">
            <v>*</v>
          </cell>
          <cell r="BF423" t="str">
            <v>*</v>
          </cell>
          <cell r="BG423" t="str">
            <v>*</v>
          </cell>
          <cell r="BH423">
            <v>8</v>
          </cell>
          <cell r="BI423" t="str">
            <v>*</v>
          </cell>
          <cell r="BJ423">
            <v>462</v>
          </cell>
          <cell r="BK423">
            <v>356</v>
          </cell>
          <cell r="BL423">
            <v>314</v>
          </cell>
          <cell r="BM423">
            <v>42</v>
          </cell>
          <cell r="BN423">
            <v>35</v>
          </cell>
          <cell r="BO423">
            <v>27</v>
          </cell>
          <cell r="BP423">
            <v>8</v>
          </cell>
          <cell r="BQ423">
            <v>4</v>
          </cell>
          <cell r="BR423" t="str">
            <v>*</v>
          </cell>
          <cell r="BS423" t="str">
            <v>*</v>
          </cell>
          <cell r="BT423" t="str">
            <v>*</v>
          </cell>
          <cell r="BU423" t="str">
            <v>*</v>
          </cell>
          <cell r="BV423">
            <v>527</v>
          </cell>
          <cell r="BW423">
            <v>431</v>
          </cell>
          <cell r="BX423">
            <v>376</v>
          </cell>
          <cell r="BY423">
            <v>55</v>
          </cell>
          <cell r="BZ423">
            <v>35</v>
          </cell>
          <cell r="CA423">
            <v>29</v>
          </cell>
          <cell r="CB423">
            <v>6</v>
          </cell>
          <cell r="CC423">
            <v>3</v>
          </cell>
          <cell r="CD423" t="str">
            <v>*</v>
          </cell>
          <cell r="CE423" t="str">
            <v>*</v>
          </cell>
          <cell r="CF423">
            <v>10</v>
          </cell>
          <cell r="CG423" t="str">
            <v>*</v>
          </cell>
          <cell r="CH423">
            <v>950</v>
          </cell>
          <cell r="CI423">
            <v>730</v>
          </cell>
          <cell r="CJ423">
            <v>658</v>
          </cell>
          <cell r="CK423">
            <v>72</v>
          </cell>
          <cell r="CL423">
            <v>47</v>
          </cell>
          <cell r="CM423">
            <v>18</v>
          </cell>
          <cell r="CN423">
            <v>29</v>
          </cell>
          <cell r="CO423">
            <v>13</v>
          </cell>
          <cell r="CP423">
            <v>22</v>
          </cell>
          <cell r="CQ423">
            <v>4</v>
          </cell>
          <cell r="CR423">
            <v>18</v>
          </cell>
          <cell r="CS423">
            <v>3</v>
          </cell>
          <cell r="CT423">
            <v>313</v>
          </cell>
          <cell r="CU423">
            <v>237</v>
          </cell>
          <cell r="CV423">
            <v>178</v>
          </cell>
          <cell r="CW423">
            <v>59</v>
          </cell>
          <cell r="CX423">
            <v>46</v>
          </cell>
          <cell r="CY423">
            <v>42</v>
          </cell>
          <cell r="CZ423">
            <v>4</v>
          </cell>
          <cell r="DA423" t="str">
            <v>*</v>
          </cell>
          <cell r="DB423">
            <v>8</v>
          </cell>
          <cell r="DC423">
            <v>4</v>
          </cell>
          <cell r="DD423">
            <v>4</v>
          </cell>
          <cell r="DE423">
            <v>5</v>
          </cell>
          <cell r="DF423">
            <v>846</v>
          </cell>
          <cell r="DG423">
            <v>613</v>
          </cell>
          <cell r="DH423">
            <v>567</v>
          </cell>
          <cell r="DI423">
            <v>46</v>
          </cell>
          <cell r="DJ423">
            <v>29</v>
          </cell>
          <cell r="DK423">
            <v>17</v>
          </cell>
          <cell r="DL423">
            <v>12</v>
          </cell>
          <cell r="DM423">
            <v>7</v>
          </cell>
          <cell r="DN423">
            <v>17</v>
          </cell>
          <cell r="DO423">
            <v>3</v>
          </cell>
          <cell r="DP423">
            <v>14</v>
          </cell>
          <cell r="DQ423">
            <v>0</v>
          </cell>
          <cell r="DR423">
            <v>1126</v>
          </cell>
          <cell r="DS423">
            <v>888</v>
          </cell>
          <cell r="DT423">
            <v>822</v>
          </cell>
          <cell r="DU423">
            <v>66</v>
          </cell>
          <cell r="DV423">
            <v>41</v>
          </cell>
          <cell r="DW423">
            <v>16</v>
          </cell>
          <cell r="DX423">
            <v>25</v>
          </cell>
          <cell r="DY423">
            <v>13</v>
          </cell>
          <cell r="DZ423" t="str">
            <v>*</v>
          </cell>
          <cell r="EA423" t="str">
            <v>*</v>
          </cell>
          <cell r="EB423">
            <v>20</v>
          </cell>
          <cell r="EC423" t="str">
            <v>*</v>
          </cell>
          <cell r="ED423">
            <v>273</v>
          </cell>
          <cell r="EE423">
            <v>219</v>
          </cell>
          <cell r="EF423">
            <v>176</v>
          </cell>
          <cell r="EG423">
            <v>43</v>
          </cell>
          <cell r="EH423">
            <v>28</v>
          </cell>
          <cell r="EI423">
            <v>22</v>
          </cell>
          <cell r="EJ423">
            <v>6</v>
          </cell>
          <cell r="EK423" t="str">
            <v>*</v>
          </cell>
          <cell r="EL423">
            <v>11</v>
          </cell>
          <cell r="EM423">
            <v>8</v>
          </cell>
          <cell r="EN423">
            <v>3</v>
          </cell>
          <cell r="EO423">
            <v>4</v>
          </cell>
          <cell r="EP423">
            <v>117</v>
          </cell>
          <cell r="EQ423">
            <v>96</v>
          </cell>
          <cell r="ER423">
            <v>60</v>
          </cell>
          <cell r="ES423">
            <v>36</v>
          </cell>
          <cell r="ET423">
            <v>32</v>
          </cell>
          <cell r="EU423">
            <v>27</v>
          </cell>
          <cell r="EV423">
            <v>5</v>
          </cell>
          <cell r="EW423" t="str">
            <v>*</v>
          </cell>
          <cell r="EX423" t="str">
            <v>*</v>
          </cell>
          <cell r="EY423" t="str">
            <v>*</v>
          </cell>
          <cell r="EZ423" t="str">
            <v>*</v>
          </cell>
          <cell r="FA423" t="str">
            <v>*</v>
          </cell>
          <cell r="FB423">
            <v>788</v>
          </cell>
          <cell r="FC423">
            <v>572</v>
          </cell>
          <cell r="FD423">
            <v>422</v>
          </cell>
          <cell r="FE423">
            <v>150</v>
          </cell>
          <cell r="FF423">
            <v>118</v>
          </cell>
          <cell r="FG423" t="str">
            <v>*</v>
          </cell>
          <cell r="FH423" t="str">
            <v>*</v>
          </cell>
          <cell r="FI423">
            <v>13</v>
          </cell>
          <cell r="FJ423" t="str">
            <v>*</v>
          </cell>
          <cell r="FK423">
            <v>13</v>
          </cell>
          <cell r="FL423" t="str">
            <v>*</v>
          </cell>
          <cell r="FM423" t="str">
            <v>*</v>
          </cell>
          <cell r="FN423">
            <v>1745</v>
          </cell>
          <cell r="FO423">
            <v>1366</v>
          </cell>
          <cell r="FP423">
            <v>1283</v>
          </cell>
          <cell r="FQ423">
            <v>83</v>
          </cell>
          <cell r="FR423" t="str">
            <v>*</v>
          </cell>
          <cell r="FS423" t="str">
            <v>*</v>
          </cell>
          <cell r="FT423">
            <v>29</v>
          </cell>
          <cell r="FU423" t="str">
            <v>*</v>
          </cell>
          <cell r="FV423">
            <v>37</v>
          </cell>
          <cell r="FW423" t="str">
            <v>*</v>
          </cell>
          <cell r="FX423" t="str">
            <v>*</v>
          </cell>
          <cell r="FY423" t="str">
            <v>*</v>
          </cell>
          <cell r="FZ423">
            <v>143</v>
          </cell>
          <cell r="GA423">
            <v>116</v>
          </cell>
          <cell r="GB423">
            <v>99</v>
          </cell>
          <cell r="GC423">
            <v>17</v>
          </cell>
          <cell r="GD423" t="str">
            <v>*</v>
          </cell>
          <cell r="GE423">
            <v>11</v>
          </cell>
          <cell r="GF423" t="str">
            <v>*</v>
          </cell>
          <cell r="GG423" t="str">
            <v>*</v>
          </cell>
          <cell r="GH423" t="str">
            <v>*</v>
          </cell>
          <cell r="GI423" t="str">
            <v>*</v>
          </cell>
          <cell r="GJ423" t="str">
            <v>*</v>
          </cell>
          <cell r="GK423" t="str">
            <v>*</v>
          </cell>
          <cell r="GL423">
            <v>0</v>
          </cell>
          <cell r="GM423">
            <v>0</v>
          </cell>
          <cell r="GN423">
            <v>0</v>
          </cell>
          <cell r="GO423">
            <v>0</v>
          </cell>
          <cell r="GP423">
            <v>0</v>
          </cell>
          <cell r="GQ423">
            <v>0</v>
          </cell>
          <cell r="GR423">
            <v>0</v>
          </cell>
          <cell r="GS423">
            <v>0</v>
          </cell>
          <cell r="GT423">
            <v>0</v>
          </cell>
          <cell r="GU423">
            <v>0</v>
          </cell>
          <cell r="GV423">
            <v>0</v>
          </cell>
          <cell r="GW423">
            <v>0</v>
          </cell>
          <cell r="GX423">
            <v>932</v>
          </cell>
          <cell r="GY423">
            <v>690</v>
          </cell>
          <cell r="GZ423">
            <v>528</v>
          </cell>
          <cell r="HA423">
            <v>162</v>
          </cell>
          <cell r="HB423">
            <v>128</v>
          </cell>
          <cell r="HC423">
            <v>98</v>
          </cell>
          <cell r="HD423">
            <v>30</v>
          </cell>
          <cell r="HE423">
            <v>15</v>
          </cell>
          <cell r="HF423">
            <v>25</v>
          </cell>
          <cell r="HG423">
            <v>13</v>
          </cell>
          <cell r="HH423">
            <v>12</v>
          </cell>
          <cell r="HI423">
            <v>9</v>
          </cell>
          <cell r="HJ423">
            <v>0</v>
          </cell>
          <cell r="HK423">
            <v>0</v>
          </cell>
          <cell r="HL423">
            <v>0</v>
          </cell>
          <cell r="HM423">
            <v>0</v>
          </cell>
          <cell r="HN423">
            <v>0</v>
          </cell>
          <cell r="HO423">
            <v>0</v>
          </cell>
          <cell r="HP423">
            <v>0</v>
          </cell>
          <cell r="HQ423">
            <v>0</v>
          </cell>
          <cell r="HR423">
            <v>0</v>
          </cell>
          <cell r="HS423">
            <v>0</v>
          </cell>
          <cell r="HT423">
            <v>0</v>
          </cell>
          <cell r="HU423">
            <v>0</v>
          </cell>
          <cell r="HV423">
            <v>1064</v>
          </cell>
          <cell r="HW423">
            <v>866</v>
          </cell>
          <cell r="HX423">
            <v>778</v>
          </cell>
          <cell r="HY423">
            <v>88</v>
          </cell>
          <cell r="HZ423">
            <v>63</v>
          </cell>
          <cell r="IA423">
            <v>33</v>
          </cell>
          <cell r="IB423">
            <v>30</v>
          </cell>
          <cell r="IC423">
            <v>8</v>
          </cell>
          <cell r="ID423">
            <v>22</v>
          </cell>
          <cell r="IE423">
            <v>5</v>
          </cell>
          <cell r="IF423">
            <v>17</v>
          </cell>
          <cell r="IG423">
            <v>3</v>
          </cell>
          <cell r="IH423">
            <v>1612</v>
          </cell>
          <cell r="II423">
            <v>1188</v>
          </cell>
          <cell r="IJ423">
            <v>1026</v>
          </cell>
          <cell r="IK423">
            <v>162</v>
          </cell>
          <cell r="IL423">
            <v>113</v>
          </cell>
          <cell r="IM423">
            <v>91</v>
          </cell>
          <cell r="IN423">
            <v>22</v>
          </cell>
          <cell r="IO423">
            <v>16</v>
          </cell>
          <cell r="IP423">
            <v>40</v>
          </cell>
          <cell r="IQ423">
            <v>15</v>
          </cell>
          <cell r="IR423">
            <v>25</v>
          </cell>
          <cell r="IS423">
            <v>9</v>
          </cell>
        </row>
        <row r="424">
          <cell r="A424" t="str">
            <v>Saale-Holzland-Kreis</v>
          </cell>
          <cell r="B424">
            <v>1741</v>
          </cell>
          <cell r="C424">
            <v>1348</v>
          </cell>
          <cell r="D424">
            <v>1164</v>
          </cell>
          <cell r="E424">
            <v>184</v>
          </cell>
          <cell r="F424">
            <v>153</v>
          </cell>
          <cell r="G424">
            <v>112</v>
          </cell>
          <cell r="H424">
            <v>41</v>
          </cell>
          <cell r="I424">
            <v>16</v>
          </cell>
          <cell r="J424">
            <v>24</v>
          </cell>
          <cell r="K424">
            <v>9</v>
          </cell>
          <cell r="L424">
            <v>15</v>
          </cell>
          <cell r="M424">
            <v>7</v>
          </cell>
          <cell r="N424">
            <v>973</v>
          </cell>
          <cell r="O424">
            <v>761</v>
          </cell>
          <cell r="P424">
            <v>675</v>
          </cell>
          <cell r="Q424">
            <v>86</v>
          </cell>
          <cell r="R424">
            <v>71</v>
          </cell>
          <cell r="S424">
            <v>55</v>
          </cell>
          <cell r="T424">
            <v>16</v>
          </cell>
          <cell r="U424">
            <v>8</v>
          </cell>
          <cell r="V424">
            <v>15</v>
          </cell>
          <cell r="W424">
            <v>5</v>
          </cell>
          <cell r="X424">
            <v>10</v>
          </cell>
          <cell r="Y424">
            <v>0</v>
          </cell>
          <cell r="Z424">
            <v>768</v>
          </cell>
          <cell r="AA424">
            <v>587</v>
          </cell>
          <cell r="AB424">
            <v>489</v>
          </cell>
          <cell r="AC424">
            <v>98</v>
          </cell>
          <cell r="AD424">
            <v>82</v>
          </cell>
          <cell r="AE424">
            <v>57</v>
          </cell>
          <cell r="AF424">
            <v>25</v>
          </cell>
          <cell r="AG424">
            <v>8</v>
          </cell>
          <cell r="AH424">
            <v>9</v>
          </cell>
          <cell r="AI424">
            <v>4</v>
          </cell>
          <cell r="AJ424">
            <v>5</v>
          </cell>
          <cell r="AK424">
            <v>7</v>
          </cell>
          <cell r="AL424">
            <v>131</v>
          </cell>
          <cell r="AM424">
            <v>109</v>
          </cell>
          <cell r="AN424">
            <v>77</v>
          </cell>
          <cell r="AO424">
            <v>32</v>
          </cell>
          <cell r="AP424">
            <v>29</v>
          </cell>
          <cell r="AQ424">
            <v>21</v>
          </cell>
          <cell r="AR424">
            <v>8</v>
          </cell>
          <cell r="AS424" t="str">
            <v>*</v>
          </cell>
          <cell r="AT424">
            <v>3</v>
          </cell>
          <cell r="AU424" t="str">
            <v>*</v>
          </cell>
          <cell r="AV424" t="str">
            <v>*</v>
          </cell>
          <cell r="AW424">
            <v>0</v>
          </cell>
          <cell r="AX424">
            <v>314</v>
          </cell>
          <cell r="AY424">
            <v>227</v>
          </cell>
          <cell r="AZ424">
            <v>199</v>
          </cell>
          <cell r="BA424">
            <v>28</v>
          </cell>
          <cell r="BB424">
            <v>25</v>
          </cell>
          <cell r="BC424">
            <v>19</v>
          </cell>
          <cell r="BD424">
            <v>6</v>
          </cell>
          <cell r="BE424" t="str">
            <v>*</v>
          </cell>
          <cell r="BF424">
            <v>3</v>
          </cell>
          <cell r="BG424" t="str">
            <v>*</v>
          </cell>
          <cell r="BH424" t="str">
            <v>*</v>
          </cell>
          <cell r="BI424">
            <v>0</v>
          </cell>
          <cell r="BJ424">
            <v>402</v>
          </cell>
          <cell r="BK424">
            <v>318</v>
          </cell>
          <cell r="BL424">
            <v>264</v>
          </cell>
          <cell r="BM424">
            <v>54</v>
          </cell>
          <cell r="BN424">
            <v>47</v>
          </cell>
          <cell r="BO424">
            <v>39</v>
          </cell>
          <cell r="BP424">
            <v>8</v>
          </cell>
          <cell r="BQ424">
            <v>4</v>
          </cell>
          <cell r="BR424" t="str">
            <v>*</v>
          </cell>
          <cell r="BS424">
            <v>3</v>
          </cell>
          <cell r="BT424" t="str">
            <v>*</v>
          </cell>
          <cell r="BU424" t="str">
            <v>*</v>
          </cell>
          <cell r="BV424">
            <v>334</v>
          </cell>
          <cell r="BW424">
            <v>265</v>
          </cell>
          <cell r="BX424">
            <v>225</v>
          </cell>
          <cell r="BY424">
            <v>40</v>
          </cell>
          <cell r="BZ424">
            <v>32</v>
          </cell>
          <cell r="CA424">
            <v>25</v>
          </cell>
          <cell r="CB424">
            <v>7</v>
          </cell>
          <cell r="CC424" t="str">
            <v>*</v>
          </cell>
          <cell r="CD424">
            <v>5</v>
          </cell>
          <cell r="CE424" t="str">
            <v>*</v>
          </cell>
          <cell r="CF424" t="str">
            <v>*</v>
          </cell>
          <cell r="CG424">
            <v>3</v>
          </cell>
          <cell r="CH424">
            <v>560</v>
          </cell>
          <cell r="CI424">
            <v>429</v>
          </cell>
          <cell r="CJ424">
            <v>399</v>
          </cell>
          <cell r="CK424">
            <v>30</v>
          </cell>
          <cell r="CL424">
            <v>20</v>
          </cell>
          <cell r="CM424">
            <v>8</v>
          </cell>
          <cell r="CN424">
            <v>12</v>
          </cell>
          <cell r="CO424">
            <v>7</v>
          </cell>
          <cell r="CP424" t="str">
            <v>*</v>
          </cell>
          <cell r="CQ424" t="str">
            <v>*</v>
          </cell>
          <cell r="CR424">
            <v>7</v>
          </cell>
          <cell r="CS424" t="str">
            <v>*</v>
          </cell>
          <cell r="CT424">
            <v>195</v>
          </cell>
          <cell r="CU424">
            <v>141</v>
          </cell>
          <cell r="CV424">
            <v>127</v>
          </cell>
          <cell r="CW424">
            <v>14</v>
          </cell>
          <cell r="CX424" t="str">
            <v>*</v>
          </cell>
          <cell r="CY424" t="str">
            <v>*</v>
          </cell>
          <cell r="CZ424" t="str">
            <v>*</v>
          </cell>
          <cell r="DA424">
            <v>0</v>
          </cell>
          <cell r="DB424" t="str">
            <v>*</v>
          </cell>
          <cell r="DC424" t="str">
            <v>*</v>
          </cell>
          <cell r="DD424" t="str">
            <v>*</v>
          </cell>
          <cell r="DE424">
            <v>0</v>
          </cell>
          <cell r="DF424">
            <v>452</v>
          </cell>
          <cell r="DG424">
            <v>343</v>
          </cell>
          <cell r="DH424">
            <v>318</v>
          </cell>
          <cell r="DI424">
            <v>25</v>
          </cell>
          <cell r="DJ424" t="str">
            <v>*</v>
          </cell>
          <cell r="DK424">
            <v>12</v>
          </cell>
          <cell r="DL424" t="str">
            <v>*</v>
          </cell>
          <cell r="DM424">
            <v>3</v>
          </cell>
          <cell r="DN424">
            <v>6</v>
          </cell>
          <cell r="DO424" t="str">
            <v>*</v>
          </cell>
          <cell r="DP424" t="str">
            <v>*</v>
          </cell>
          <cell r="DQ424" t="str">
            <v>*</v>
          </cell>
          <cell r="DR424">
            <v>689</v>
          </cell>
          <cell r="DS424">
            <v>539</v>
          </cell>
          <cell r="DT424">
            <v>500</v>
          </cell>
          <cell r="DU424">
            <v>39</v>
          </cell>
          <cell r="DV424">
            <v>29</v>
          </cell>
          <cell r="DW424" t="str">
            <v>*</v>
          </cell>
          <cell r="DX424" t="str">
            <v>*</v>
          </cell>
          <cell r="DY424">
            <v>8</v>
          </cell>
          <cell r="DZ424" t="str">
            <v>*</v>
          </cell>
          <cell r="EA424" t="str">
            <v>*</v>
          </cell>
          <cell r="EB424">
            <v>7</v>
          </cell>
          <cell r="EC424" t="str">
            <v>*</v>
          </cell>
          <cell r="ED424">
            <v>217</v>
          </cell>
          <cell r="EE424">
            <v>159</v>
          </cell>
          <cell r="EF424">
            <v>130</v>
          </cell>
          <cell r="EG424">
            <v>29</v>
          </cell>
          <cell r="EH424">
            <v>24</v>
          </cell>
          <cell r="EI424">
            <v>17</v>
          </cell>
          <cell r="EJ424">
            <v>7</v>
          </cell>
          <cell r="EK424">
            <v>3</v>
          </cell>
          <cell r="EL424">
            <v>5</v>
          </cell>
          <cell r="EM424" t="str">
            <v>*</v>
          </cell>
          <cell r="EN424" t="str">
            <v>*</v>
          </cell>
          <cell r="EO424">
            <v>0</v>
          </cell>
          <cell r="EP424">
            <v>187</v>
          </cell>
          <cell r="EQ424">
            <v>166</v>
          </cell>
          <cell r="ER424">
            <v>89</v>
          </cell>
          <cell r="ES424">
            <v>77</v>
          </cell>
          <cell r="ET424">
            <v>70</v>
          </cell>
          <cell r="EU424">
            <v>65</v>
          </cell>
          <cell r="EV424">
            <v>5</v>
          </cell>
          <cell r="EW424" t="str">
            <v>*</v>
          </cell>
          <cell r="EX424">
            <v>3</v>
          </cell>
          <cell r="EY424">
            <v>3</v>
          </cell>
          <cell r="EZ424">
            <v>0</v>
          </cell>
          <cell r="FA424">
            <v>4</v>
          </cell>
          <cell r="FB424">
            <v>575</v>
          </cell>
          <cell r="FC424">
            <v>450</v>
          </cell>
          <cell r="FD424">
            <v>316</v>
          </cell>
          <cell r="FE424">
            <v>134</v>
          </cell>
          <cell r="FF424">
            <v>113</v>
          </cell>
          <cell r="FG424">
            <v>91</v>
          </cell>
          <cell r="FH424">
            <v>22</v>
          </cell>
          <cell r="FI424">
            <v>8</v>
          </cell>
          <cell r="FJ424" t="str">
            <v>*</v>
          </cell>
          <cell r="FK424" t="str">
            <v>*</v>
          </cell>
          <cell r="FL424">
            <v>8</v>
          </cell>
          <cell r="FM424" t="str">
            <v>*</v>
          </cell>
          <cell r="FN424">
            <v>1036</v>
          </cell>
          <cell r="FO424">
            <v>799</v>
          </cell>
          <cell r="FP424">
            <v>767</v>
          </cell>
          <cell r="FQ424">
            <v>32</v>
          </cell>
          <cell r="FR424" t="str">
            <v>*</v>
          </cell>
          <cell r="FS424">
            <v>9</v>
          </cell>
          <cell r="FT424" t="str">
            <v>*</v>
          </cell>
          <cell r="FU424" t="str">
            <v>*</v>
          </cell>
          <cell r="FV424" t="str">
            <v>*</v>
          </cell>
          <cell r="FW424">
            <v>0</v>
          </cell>
          <cell r="FX424" t="str">
            <v>*</v>
          </cell>
          <cell r="FY424" t="str">
            <v>*</v>
          </cell>
          <cell r="FZ424">
            <v>129</v>
          </cell>
          <cell r="GA424">
            <v>99</v>
          </cell>
          <cell r="GB424">
            <v>81</v>
          </cell>
          <cell r="GC424">
            <v>18</v>
          </cell>
          <cell r="GD424" t="str">
            <v>*</v>
          </cell>
          <cell r="GE424">
            <v>12</v>
          </cell>
          <cell r="GF424" t="str">
            <v>*</v>
          </cell>
          <cell r="GG424" t="str">
            <v>*</v>
          </cell>
          <cell r="GH424" t="str">
            <v>*</v>
          </cell>
          <cell r="GI424" t="str">
            <v>*</v>
          </cell>
          <cell r="GJ424" t="str">
            <v>*</v>
          </cell>
          <cell r="GK424">
            <v>0</v>
          </cell>
          <cell r="GL424" t="str">
            <v>*</v>
          </cell>
          <cell r="GM424">
            <v>0</v>
          </cell>
          <cell r="GN424">
            <v>0</v>
          </cell>
          <cell r="GO424">
            <v>0</v>
          </cell>
          <cell r="GP424">
            <v>0</v>
          </cell>
          <cell r="GQ424">
            <v>0</v>
          </cell>
          <cell r="GR424">
            <v>0</v>
          </cell>
          <cell r="GS424">
            <v>0</v>
          </cell>
          <cell r="GT424">
            <v>0</v>
          </cell>
          <cell r="GU424">
            <v>0</v>
          </cell>
          <cell r="GV424">
            <v>0</v>
          </cell>
          <cell r="GW424">
            <v>0</v>
          </cell>
          <cell r="GX424">
            <v>768</v>
          </cell>
          <cell r="GY424">
            <v>603</v>
          </cell>
          <cell r="GZ424">
            <v>464</v>
          </cell>
          <cell r="HA424">
            <v>139</v>
          </cell>
          <cell r="HB424">
            <v>115</v>
          </cell>
          <cell r="HC424">
            <v>92</v>
          </cell>
          <cell r="HD424">
            <v>23</v>
          </cell>
          <cell r="HE424">
            <v>8</v>
          </cell>
          <cell r="HF424">
            <v>19</v>
          </cell>
          <cell r="HG424">
            <v>9</v>
          </cell>
          <cell r="HH424">
            <v>10</v>
          </cell>
          <cell r="HI424">
            <v>5</v>
          </cell>
          <cell r="HJ424" t="str">
            <v>*</v>
          </cell>
          <cell r="HK424">
            <v>0</v>
          </cell>
          <cell r="HL424">
            <v>0</v>
          </cell>
          <cell r="HM424">
            <v>0</v>
          </cell>
          <cell r="HN424">
            <v>0</v>
          </cell>
          <cell r="HO424">
            <v>0</v>
          </cell>
          <cell r="HP424">
            <v>0</v>
          </cell>
          <cell r="HQ424">
            <v>0</v>
          </cell>
          <cell r="HR424">
            <v>0</v>
          </cell>
          <cell r="HS424">
            <v>0</v>
          </cell>
          <cell r="HT424">
            <v>0</v>
          </cell>
          <cell r="HU424">
            <v>0</v>
          </cell>
          <cell r="HV424">
            <v>768</v>
          </cell>
          <cell r="HW424">
            <v>615</v>
          </cell>
          <cell r="HX424">
            <v>543</v>
          </cell>
          <cell r="HY424">
            <v>72</v>
          </cell>
          <cell r="HZ424">
            <v>62</v>
          </cell>
          <cell r="IA424">
            <v>41</v>
          </cell>
          <cell r="IB424">
            <v>21</v>
          </cell>
          <cell r="IC424">
            <v>5</v>
          </cell>
          <cell r="ID424">
            <v>5</v>
          </cell>
          <cell r="IE424" t="str">
            <v>*</v>
          </cell>
          <cell r="IF424" t="str">
            <v>*</v>
          </cell>
          <cell r="IG424">
            <v>5</v>
          </cell>
          <cell r="IH424">
            <v>973</v>
          </cell>
          <cell r="II424">
            <v>733</v>
          </cell>
          <cell r="IJ424">
            <v>621</v>
          </cell>
          <cell r="IK424">
            <v>112</v>
          </cell>
          <cell r="IL424">
            <v>91</v>
          </cell>
          <cell r="IM424">
            <v>71</v>
          </cell>
          <cell r="IN424">
            <v>20</v>
          </cell>
          <cell r="IO424">
            <v>11</v>
          </cell>
          <cell r="IP424" t="str">
            <v>*</v>
          </cell>
          <cell r="IQ424" t="str">
            <v>*</v>
          </cell>
          <cell r="IR424">
            <v>12</v>
          </cell>
          <cell r="IS424" t="str">
            <v>*</v>
          </cell>
        </row>
        <row r="425">
          <cell r="A425" t="str">
            <v>Saale-Orla-Kreis</v>
          </cell>
          <cell r="B425">
            <v>1768</v>
          </cell>
          <cell r="C425">
            <v>1459</v>
          </cell>
          <cell r="D425">
            <v>1278</v>
          </cell>
          <cell r="E425">
            <v>181</v>
          </cell>
          <cell r="F425">
            <v>136</v>
          </cell>
          <cell r="G425">
            <v>96</v>
          </cell>
          <cell r="H425">
            <v>40</v>
          </cell>
          <cell r="I425">
            <v>13</v>
          </cell>
          <cell r="J425" t="str">
            <v>*</v>
          </cell>
          <cell r="K425" t="str">
            <v>*</v>
          </cell>
          <cell r="L425">
            <v>35</v>
          </cell>
          <cell r="M425" t="str">
            <v>*</v>
          </cell>
          <cell r="N425">
            <v>981</v>
          </cell>
          <cell r="O425">
            <v>820</v>
          </cell>
          <cell r="P425">
            <v>728</v>
          </cell>
          <cell r="Q425">
            <v>92</v>
          </cell>
          <cell r="R425">
            <v>63</v>
          </cell>
          <cell r="S425">
            <v>52</v>
          </cell>
          <cell r="T425">
            <v>11</v>
          </cell>
          <cell r="U425" t="str">
            <v>*</v>
          </cell>
          <cell r="V425" t="str">
            <v>*</v>
          </cell>
          <cell r="W425">
            <v>7</v>
          </cell>
          <cell r="X425" t="str">
            <v>*</v>
          </cell>
          <cell r="Y425" t="str">
            <v>*</v>
          </cell>
          <cell r="Z425">
            <v>787</v>
          </cell>
          <cell r="AA425">
            <v>639</v>
          </cell>
          <cell r="AB425">
            <v>550</v>
          </cell>
          <cell r="AC425">
            <v>89</v>
          </cell>
          <cell r="AD425">
            <v>73</v>
          </cell>
          <cell r="AE425">
            <v>44</v>
          </cell>
          <cell r="AF425">
            <v>29</v>
          </cell>
          <cell r="AG425" t="str">
            <v>*</v>
          </cell>
          <cell r="AH425">
            <v>16</v>
          </cell>
          <cell r="AI425" t="str">
            <v>*</v>
          </cell>
          <cell r="AJ425" t="str">
            <v>*</v>
          </cell>
          <cell r="AK425">
            <v>0</v>
          </cell>
          <cell r="AL425">
            <v>117</v>
          </cell>
          <cell r="AM425">
            <v>85</v>
          </cell>
          <cell r="AN425">
            <v>70</v>
          </cell>
          <cell r="AO425">
            <v>15</v>
          </cell>
          <cell r="AP425">
            <v>9</v>
          </cell>
          <cell r="AQ425">
            <v>9</v>
          </cell>
          <cell r="AR425">
            <v>0</v>
          </cell>
          <cell r="AS425">
            <v>0</v>
          </cell>
          <cell r="AT425">
            <v>6</v>
          </cell>
          <cell r="AU425" t="str">
            <v>*</v>
          </cell>
          <cell r="AV425" t="str">
            <v>*</v>
          </cell>
          <cell r="AW425">
            <v>0</v>
          </cell>
          <cell r="AX425">
            <v>279</v>
          </cell>
          <cell r="AY425">
            <v>246</v>
          </cell>
          <cell r="AZ425">
            <v>203</v>
          </cell>
          <cell r="BA425">
            <v>43</v>
          </cell>
          <cell r="BB425">
            <v>39</v>
          </cell>
          <cell r="BC425">
            <v>35</v>
          </cell>
          <cell r="BD425">
            <v>4</v>
          </cell>
          <cell r="BE425" t="str">
            <v>*</v>
          </cell>
          <cell r="BF425" t="str">
            <v>*</v>
          </cell>
          <cell r="BG425" t="str">
            <v>*</v>
          </cell>
          <cell r="BH425" t="str">
            <v>*</v>
          </cell>
          <cell r="BI425" t="str">
            <v>*</v>
          </cell>
          <cell r="BJ425">
            <v>311</v>
          </cell>
          <cell r="BK425">
            <v>272</v>
          </cell>
          <cell r="BL425">
            <v>237</v>
          </cell>
          <cell r="BM425">
            <v>35</v>
          </cell>
          <cell r="BN425">
            <v>32</v>
          </cell>
          <cell r="BO425">
            <v>21</v>
          </cell>
          <cell r="BP425">
            <v>11</v>
          </cell>
          <cell r="BQ425">
            <v>4</v>
          </cell>
          <cell r="BR425">
            <v>3</v>
          </cell>
          <cell r="BS425" t="str">
            <v>*</v>
          </cell>
          <cell r="BT425" t="str">
            <v>*</v>
          </cell>
          <cell r="BU425">
            <v>0</v>
          </cell>
          <cell r="BV425">
            <v>369</v>
          </cell>
          <cell r="BW425">
            <v>308</v>
          </cell>
          <cell r="BX425">
            <v>270</v>
          </cell>
          <cell r="BY425">
            <v>38</v>
          </cell>
          <cell r="BZ425">
            <v>27</v>
          </cell>
          <cell r="CA425">
            <v>18</v>
          </cell>
          <cell r="CB425">
            <v>9</v>
          </cell>
          <cell r="CC425" t="str">
            <v>*</v>
          </cell>
          <cell r="CD425">
            <v>11</v>
          </cell>
          <cell r="CE425" t="str">
            <v>*</v>
          </cell>
          <cell r="CF425" t="str">
            <v>*</v>
          </cell>
          <cell r="CG425">
            <v>0</v>
          </cell>
          <cell r="CH425">
            <v>692</v>
          </cell>
          <cell r="CI425">
            <v>548</v>
          </cell>
          <cell r="CJ425">
            <v>498</v>
          </cell>
          <cell r="CK425">
            <v>50</v>
          </cell>
          <cell r="CL425">
            <v>29</v>
          </cell>
          <cell r="CM425">
            <v>13</v>
          </cell>
          <cell r="CN425">
            <v>16</v>
          </cell>
          <cell r="CO425">
            <v>4</v>
          </cell>
          <cell r="CP425">
            <v>21</v>
          </cell>
          <cell r="CQ425" t="str">
            <v>*</v>
          </cell>
          <cell r="CR425" t="str">
            <v>*</v>
          </cell>
          <cell r="CS425">
            <v>0</v>
          </cell>
          <cell r="CT425">
            <v>172</v>
          </cell>
          <cell r="CU425">
            <v>143</v>
          </cell>
          <cell r="CV425">
            <v>119</v>
          </cell>
          <cell r="CW425">
            <v>24</v>
          </cell>
          <cell r="CX425">
            <v>21</v>
          </cell>
          <cell r="CY425">
            <v>18</v>
          </cell>
          <cell r="CZ425">
            <v>3</v>
          </cell>
          <cell r="DA425" t="str">
            <v>*</v>
          </cell>
          <cell r="DB425">
            <v>3</v>
          </cell>
          <cell r="DC425" t="str">
            <v>*</v>
          </cell>
          <cell r="DD425" t="str">
            <v>*</v>
          </cell>
          <cell r="DE425">
            <v>0</v>
          </cell>
          <cell r="DF425">
            <v>536</v>
          </cell>
          <cell r="DG425">
            <v>464</v>
          </cell>
          <cell r="DH425">
            <v>424</v>
          </cell>
          <cell r="DI425">
            <v>40</v>
          </cell>
          <cell r="DJ425" t="str">
            <v>*</v>
          </cell>
          <cell r="DK425">
            <v>15</v>
          </cell>
          <cell r="DL425" t="str">
            <v>*</v>
          </cell>
          <cell r="DM425" t="str">
            <v>*</v>
          </cell>
          <cell r="DN425">
            <v>20</v>
          </cell>
          <cell r="DO425">
            <v>4</v>
          </cell>
          <cell r="DP425">
            <v>16</v>
          </cell>
          <cell r="DQ425" t="str">
            <v>*</v>
          </cell>
          <cell r="DR425">
            <v>825</v>
          </cell>
          <cell r="DS425">
            <v>659</v>
          </cell>
          <cell r="DT425">
            <v>602</v>
          </cell>
          <cell r="DU425">
            <v>57</v>
          </cell>
          <cell r="DV425">
            <v>41</v>
          </cell>
          <cell r="DW425">
            <v>15</v>
          </cell>
          <cell r="DX425">
            <v>26</v>
          </cell>
          <cell r="DY425">
            <v>9</v>
          </cell>
          <cell r="DZ425">
            <v>16</v>
          </cell>
          <cell r="EA425" t="str">
            <v>*</v>
          </cell>
          <cell r="EB425" t="str">
            <v>*</v>
          </cell>
          <cell r="EC425">
            <v>0</v>
          </cell>
          <cell r="ED425">
            <v>185</v>
          </cell>
          <cell r="EE425">
            <v>152</v>
          </cell>
          <cell r="EF425">
            <v>119</v>
          </cell>
          <cell r="EG425">
            <v>33</v>
          </cell>
          <cell r="EH425">
            <v>29</v>
          </cell>
          <cell r="EI425">
            <v>23</v>
          </cell>
          <cell r="EJ425">
            <v>6</v>
          </cell>
          <cell r="EK425" t="str">
            <v>*</v>
          </cell>
          <cell r="EL425">
            <v>4</v>
          </cell>
          <cell r="EM425" t="str">
            <v>*</v>
          </cell>
          <cell r="EN425" t="str">
            <v>*</v>
          </cell>
          <cell r="EO425">
            <v>0</v>
          </cell>
          <cell r="EP425">
            <v>50</v>
          </cell>
          <cell r="EQ425">
            <v>41</v>
          </cell>
          <cell r="ER425">
            <v>14</v>
          </cell>
          <cell r="ES425">
            <v>27</v>
          </cell>
          <cell r="ET425" t="str">
            <v>*</v>
          </cell>
          <cell r="EU425">
            <v>25</v>
          </cell>
          <cell r="EV425" t="str">
            <v>*</v>
          </cell>
          <cell r="EW425">
            <v>0</v>
          </cell>
          <cell r="EX425" t="str">
            <v>*</v>
          </cell>
          <cell r="EY425" t="str">
            <v>*</v>
          </cell>
          <cell r="EZ425">
            <v>0</v>
          </cell>
          <cell r="FA425">
            <v>0</v>
          </cell>
          <cell r="FB425">
            <v>420</v>
          </cell>
          <cell r="FC425">
            <v>356</v>
          </cell>
          <cell r="FD425">
            <v>264</v>
          </cell>
          <cell r="FE425">
            <v>92</v>
          </cell>
          <cell r="FF425">
            <v>76</v>
          </cell>
          <cell r="FG425">
            <v>68</v>
          </cell>
          <cell r="FH425">
            <v>8</v>
          </cell>
          <cell r="FI425" t="str">
            <v>*</v>
          </cell>
          <cell r="FJ425" t="str">
            <v>*</v>
          </cell>
          <cell r="FK425" t="str">
            <v>*</v>
          </cell>
          <cell r="FL425">
            <v>8</v>
          </cell>
          <cell r="FM425" t="str">
            <v>*</v>
          </cell>
          <cell r="FN425">
            <v>1252</v>
          </cell>
          <cell r="FO425">
            <v>1024</v>
          </cell>
          <cell r="FP425">
            <v>953</v>
          </cell>
          <cell r="FQ425">
            <v>71</v>
          </cell>
          <cell r="FR425">
            <v>45</v>
          </cell>
          <cell r="FS425">
            <v>16</v>
          </cell>
          <cell r="FT425">
            <v>29</v>
          </cell>
          <cell r="FU425">
            <v>7</v>
          </cell>
          <cell r="FV425">
            <v>26</v>
          </cell>
          <cell r="FW425" t="str">
            <v>*</v>
          </cell>
          <cell r="FX425" t="str">
            <v>*</v>
          </cell>
          <cell r="FY425">
            <v>0</v>
          </cell>
          <cell r="FZ425">
            <v>96</v>
          </cell>
          <cell r="GA425">
            <v>79</v>
          </cell>
          <cell r="GB425">
            <v>61</v>
          </cell>
          <cell r="GC425">
            <v>18</v>
          </cell>
          <cell r="GD425">
            <v>15</v>
          </cell>
          <cell r="GE425">
            <v>12</v>
          </cell>
          <cell r="GF425">
            <v>3</v>
          </cell>
          <cell r="GG425" t="str">
            <v>*</v>
          </cell>
          <cell r="GH425">
            <v>3</v>
          </cell>
          <cell r="GI425" t="str">
            <v>*</v>
          </cell>
          <cell r="GJ425" t="str">
            <v>*</v>
          </cell>
          <cell r="GK425">
            <v>0</v>
          </cell>
          <cell r="GL425">
            <v>0</v>
          </cell>
          <cell r="GM425">
            <v>0</v>
          </cell>
          <cell r="GN425">
            <v>0</v>
          </cell>
          <cell r="GO425">
            <v>0</v>
          </cell>
          <cell r="GP425">
            <v>0</v>
          </cell>
          <cell r="GQ425">
            <v>0</v>
          </cell>
          <cell r="GR425">
            <v>0</v>
          </cell>
          <cell r="GS425">
            <v>0</v>
          </cell>
          <cell r="GT425">
            <v>0</v>
          </cell>
          <cell r="GU425">
            <v>0</v>
          </cell>
          <cell r="GV425">
            <v>0</v>
          </cell>
          <cell r="GW425">
            <v>0</v>
          </cell>
          <cell r="GX425">
            <v>608</v>
          </cell>
          <cell r="GY425">
            <v>506</v>
          </cell>
          <cell r="GZ425">
            <v>402</v>
          </cell>
          <cell r="HA425">
            <v>104</v>
          </cell>
          <cell r="HB425">
            <v>83</v>
          </cell>
          <cell r="HC425">
            <v>71</v>
          </cell>
          <cell r="HD425">
            <v>12</v>
          </cell>
          <cell r="HE425">
            <v>6</v>
          </cell>
          <cell r="HF425" t="str">
            <v>*</v>
          </cell>
          <cell r="HG425" t="str">
            <v>*</v>
          </cell>
          <cell r="HH425">
            <v>13</v>
          </cell>
          <cell r="HI425" t="str">
            <v>*</v>
          </cell>
          <cell r="HJ425">
            <v>0</v>
          </cell>
          <cell r="HK425">
            <v>0</v>
          </cell>
          <cell r="HL425">
            <v>0</v>
          </cell>
          <cell r="HM425">
            <v>0</v>
          </cell>
          <cell r="HN425">
            <v>0</v>
          </cell>
          <cell r="HO425">
            <v>0</v>
          </cell>
          <cell r="HP425">
            <v>0</v>
          </cell>
          <cell r="HQ425">
            <v>0</v>
          </cell>
          <cell r="HR425">
            <v>0</v>
          </cell>
          <cell r="HS425">
            <v>0</v>
          </cell>
          <cell r="HT425">
            <v>0</v>
          </cell>
          <cell r="HU425">
            <v>0</v>
          </cell>
          <cell r="HV425">
            <v>922</v>
          </cell>
          <cell r="HW425">
            <v>742</v>
          </cell>
          <cell r="HX425">
            <v>649</v>
          </cell>
          <cell r="HY425">
            <v>93</v>
          </cell>
          <cell r="HZ425">
            <v>69</v>
          </cell>
          <cell r="IA425">
            <v>44</v>
          </cell>
          <cell r="IB425">
            <v>25</v>
          </cell>
          <cell r="IC425">
            <v>4</v>
          </cell>
          <cell r="ID425" t="str">
            <v>*</v>
          </cell>
          <cell r="IE425" t="str">
            <v>*</v>
          </cell>
          <cell r="IF425">
            <v>17</v>
          </cell>
          <cell r="IG425" t="str">
            <v>*</v>
          </cell>
          <cell r="IH425">
            <v>846</v>
          </cell>
          <cell r="II425">
            <v>717</v>
          </cell>
          <cell r="IJ425">
            <v>629</v>
          </cell>
          <cell r="IK425">
            <v>88</v>
          </cell>
          <cell r="IL425">
            <v>67</v>
          </cell>
          <cell r="IM425">
            <v>52</v>
          </cell>
          <cell r="IN425">
            <v>15</v>
          </cell>
          <cell r="IO425">
            <v>9</v>
          </cell>
          <cell r="IP425">
            <v>21</v>
          </cell>
          <cell r="IQ425">
            <v>3</v>
          </cell>
          <cell r="IR425">
            <v>18</v>
          </cell>
          <cell r="IS425">
            <v>0</v>
          </cell>
        </row>
        <row r="426">
          <cell r="A426" t="str">
            <v>Greiz</v>
          </cell>
          <cell r="B426">
            <v>2246</v>
          </cell>
          <cell r="C426">
            <v>1953</v>
          </cell>
          <cell r="D426">
            <v>1738</v>
          </cell>
          <cell r="E426">
            <v>215</v>
          </cell>
          <cell r="F426">
            <v>163</v>
          </cell>
          <cell r="G426">
            <v>122</v>
          </cell>
          <cell r="H426">
            <v>41</v>
          </cell>
          <cell r="I426">
            <v>25</v>
          </cell>
          <cell r="J426">
            <v>46</v>
          </cell>
          <cell r="K426">
            <v>15</v>
          </cell>
          <cell r="L426">
            <v>31</v>
          </cell>
          <cell r="M426">
            <v>6</v>
          </cell>
          <cell r="N426">
            <v>1290</v>
          </cell>
          <cell r="O426">
            <v>1135</v>
          </cell>
          <cell r="P426">
            <v>1002</v>
          </cell>
          <cell r="Q426">
            <v>133</v>
          </cell>
          <cell r="R426">
            <v>103</v>
          </cell>
          <cell r="S426">
            <v>78</v>
          </cell>
          <cell r="T426">
            <v>25</v>
          </cell>
          <cell r="U426">
            <v>14</v>
          </cell>
          <cell r="V426">
            <v>27</v>
          </cell>
          <cell r="W426">
            <v>8</v>
          </cell>
          <cell r="X426">
            <v>19</v>
          </cell>
          <cell r="Y426">
            <v>3</v>
          </cell>
          <cell r="Z426">
            <v>956</v>
          </cell>
          <cell r="AA426">
            <v>818</v>
          </cell>
          <cell r="AB426">
            <v>736</v>
          </cell>
          <cell r="AC426">
            <v>82</v>
          </cell>
          <cell r="AD426">
            <v>60</v>
          </cell>
          <cell r="AE426">
            <v>44</v>
          </cell>
          <cell r="AF426">
            <v>16</v>
          </cell>
          <cell r="AG426">
            <v>11</v>
          </cell>
          <cell r="AH426">
            <v>19</v>
          </cell>
          <cell r="AI426">
            <v>7</v>
          </cell>
          <cell r="AJ426">
            <v>12</v>
          </cell>
          <cell r="AK426">
            <v>3</v>
          </cell>
          <cell r="AL426">
            <v>168</v>
          </cell>
          <cell r="AM426">
            <v>145</v>
          </cell>
          <cell r="AN426">
            <v>124</v>
          </cell>
          <cell r="AO426">
            <v>21</v>
          </cell>
          <cell r="AP426">
            <v>16</v>
          </cell>
          <cell r="AQ426">
            <v>16</v>
          </cell>
          <cell r="AR426">
            <v>0</v>
          </cell>
          <cell r="AS426">
            <v>0</v>
          </cell>
          <cell r="AT426" t="str">
            <v>*</v>
          </cell>
          <cell r="AU426" t="str">
            <v>*</v>
          </cell>
          <cell r="AV426" t="str">
            <v>*</v>
          </cell>
          <cell r="AW426" t="str">
            <v>*</v>
          </cell>
          <cell r="AX426">
            <v>353</v>
          </cell>
          <cell r="AY426">
            <v>298</v>
          </cell>
          <cell r="AZ426">
            <v>248</v>
          </cell>
          <cell r="BA426">
            <v>50</v>
          </cell>
          <cell r="BB426">
            <v>37</v>
          </cell>
          <cell r="BC426">
            <v>34</v>
          </cell>
          <cell r="BD426">
            <v>3</v>
          </cell>
          <cell r="BE426" t="str">
            <v>*</v>
          </cell>
          <cell r="BF426" t="str">
            <v>*</v>
          </cell>
          <cell r="BG426" t="str">
            <v>*</v>
          </cell>
          <cell r="BH426">
            <v>5</v>
          </cell>
          <cell r="BI426" t="str">
            <v>*</v>
          </cell>
          <cell r="BJ426">
            <v>470</v>
          </cell>
          <cell r="BK426">
            <v>413</v>
          </cell>
          <cell r="BL426">
            <v>365</v>
          </cell>
          <cell r="BM426">
            <v>48</v>
          </cell>
          <cell r="BN426">
            <v>43</v>
          </cell>
          <cell r="BO426">
            <v>34</v>
          </cell>
          <cell r="BP426">
            <v>9</v>
          </cell>
          <cell r="BQ426">
            <v>5</v>
          </cell>
          <cell r="BR426" t="str">
            <v>*</v>
          </cell>
          <cell r="BS426" t="str">
            <v>*</v>
          </cell>
          <cell r="BT426">
            <v>0</v>
          </cell>
          <cell r="BU426" t="str">
            <v>*</v>
          </cell>
          <cell r="BV426">
            <v>438</v>
          </cell>
          <cell r="BW426">
            <v>388</v>
          </cell>
          <cell r="BX426">
            <v>348</v>
          </cell>
          <cell r="BY426">
            <v>40</v>
          </cell>
          <cell r="BZ426">
            <v>33</v>
          </cell>
          <cell r="CA426">
            <v>27</v>
          </cell>
          <cell r="CB426">
            <v>6</v>
          </cell>
          <cell r="CC426" t="str">
            <v>*</v>
          </cell>
          <cell r="CD426">
            <v>7</v>
          </cell>
          <cell r="CE426" t="str">
            <v>*</v>
          </cell>
          <cell r="CF426" t="str">
            <v>*</v>
          </cell>
          <cell r="CG426">
            <v>0</v>
          </cell>
          <cell r="CH426">
            <v>815</v>
          </cell>
          <cell r="CI426">
            <v>707</v>
          </cell>
          <cell r="CJ426">
            <v>653</v>
          </cell>
          <cell r="CK426">
            <v>54</v>
          </cell>
          <cell r="CL426">
            <v>32</v>
          </cell>
          <cell r="CM426">
            <v>9</v>
          </cell>
          <cell r="CN426">
            <v>23</v>
          </cell>
          <cell r="CO426">
            <v>15</v>
          </cell>
          <cell r="CP426" t="str">
            <v>*</v>
          </cell>
          <cell r="CQ426" t="str">
            <v>*</v>
          </cell>
          <cell r="CR426">
            <v>18</v>
          </cell>
          <cell r="CS426" t="str">
            <v>*</v>
          </cell>
          <cell r="CT426">
            <v>288</v>
          </cell>
          <cell r="CU426">
            <v>242</v>
          </cell>
          <cell r="CV426">
            <v>183</v>
          </cell>
          <cell r="CW426">
            <v>59</v>
          </cell>
          <cell r="CX426">
            <v>53</v>
          </cell>
          <cell r="CY426">
            <v>46</v>
          </cell>
          <cell r="CZ426">
            <v>7</v>
          </cell>
          <cell r="DA426" t="str">
            <v>*</v>
          </cell>
          <cell r="DB426" t="str">
            <v>*</v>
          </cell>
          <cell r="DC426" t="str">
            <v>*</v>
          </cell>
          <cell r="DD426" t="str">
            <v>*</v>
          </cell>
          <cell r="DE426" t="str">
            <v>*</v>
          </cell>
          <cell r="DF426">
            <v>594</v>
          </cell>
          <cell r="DG426">
            <v>508</v>
          </cell>
          <cell r="DH426">
            <v>466</v>
          </cell>
          <cell r="DI426">
            <v>42</v>
          </cell>
          <cell r="DJ426">
            <v>29</v>
          </cell>
          <cell r="DK426">
            <v>19</v>
          </cell>
          <cell r="DL426">
            <v>10</v>
          </cell>
          <cell r="DM426">
            <v>5</v>
          </cell>
          <cell r="DN426" t="str">
            <v>*</v>
          </cell>
          <cell r="DO426" t="str">
            <v>*</v>
          </cell>
          <cell r="DP426">
            <v>8</v>
          </cell>
          <cell r="DQ426" t="str">
            <v>*</v>
          </cell>
          <cell r="DR426">
            <v>1075</v>
          </cell>
          <cell r="DS426">
            <v>943</v>
          </cell>
          <cell r="DT426">
            <v>890</v>
          </cell>
          <cell r="DU426">
            <v>53</v>
          </cell>
          <cell r="DV426">
            <v>30</v>
          </cell>
          <cell r="DW426">
            <v>12</v>
          </cell>
          <cell r="DX426">
            <v>18</v>
          </cell>
          <cell r="DY426">
            <v>14</v>
          </cell>
          <cell r="DZ426" t="str">
            <v>*</v>
          </cell>
          <cell r="EA426" t="str">
            <v>*</v>
          </cell>
          <cell r="EB426">
            <v>18</v>
          </cell>
          <cell r="EC426" t="str">
            <v>*</v>
          </cell>
          <cell r="ED426">
            <v>187</v>
          </cell>
          <cell r="EE426">
            <v>172</v>
          </cell>
          <cell r="EF426">
            <v>139</v>
          </cell>
          <cell r="EG426">
            <v>33</v>
          </cell>
          <cell r="EH426">
            <v>27</v>
          </cell>
          <cell r="EI426">
            <v>22</v>
          </cell>
          <cell r="EJ426">
            <v>5</v>
          </cell>
          <cell r="EK426" t="str">
            <v>*</v>
          </cell>
          <cell r="EL426">
            <v>6</v>
          </cell>
          <cell r="EM426" t="str">
            <v>*</v>
          </cell>
          <cell r="EN426" t="str">
            <v>*</v>
          </cell>
          <cell r="EO426">
            <v>0</v>
          </cell>
          <cell r="EP426">
            <v>102</v>
          </cell>
          <cell r="EQ426">
            <v>88</v>
          </cell>
          <cell r="ER426">
            <v>60</v>
          </cell>
          <cell r="ES426">
            <v>28</v>
          </cell>
          <cell r="ET426">
            <v>24</v>
          </cell>
          <cell r="EU426" t="str">
            <v>*</v>
          </cell>
          <cell r="EV426" t="str">
            <v>*</v>
          </cell>
          <cell r="EW426">
            <v>0</v>
          </cell>
          <cell r="EX426" t="str">
            <v>*</v>
          </cell>
          <cell r="EY426" t="str">
            <v>*</v>
          </cell>
          <cell r="EZ426" t="str">
            <v>*</v>
          </cell>
          <cell r="FA426" t="str">
            <v>*</v>
          </cell>
          <cell r="FB426">
            <v>486</v>
          </cell>
          <cell r="FC426">
            <v>415</v>
          </cell>
          <cell r="FD426">
            <v>306</v>
          </cell>
          <cell r="FE426">
            <v>109</v>
          </cell>
          <cell r="FF426">
            <v>93</v>
          </cell>
          <cell r="FG426">
            <v>80</v>
          </cell>
          <cell r="FH426">
            <v>13</v>
          </cell>
          <cell r="FI426">
            <v>9</v>
          </cell>
          <cell r="FJ426" t="str">
            <v>*</v>
          </cell>
          <cell r="FK426">
            <v>8</v>
          </cell>
          <cell r="FL426" t="str">
            <v>*</v>
          </cell>
          <cell r="FM426" t="str">
            <v>*</v>
          </cell>
          <cell r="FN426">
            <v>1565</v>
          </cell>
          <cell r="FO426">
            <v>1362</v>
          </cell>
          <cell r="FP426">
            <v>1287</v>
          </cell>
          <cell r="FQ426">
            <v>75</v>
          </cell>
          <cell r="FR426">
            <v>44</v>
          </cell>
          <cell r="FS426">
            <v>19</v>
          </cell>
          <cell r="FT426">
            <v>25</v>
          </cell>
          <cell r="FU426">
            <v>16</v>
          </cell>
          <cell r="FV426" t="str">
            <v>*</v>
          </cell>
          <cell r="FW426" t="str">
            <v>*</v>
          </cell>
          <cell r="FX426">
            <v>26</v>
          </cell>
          <cell r="FY426" t="str">
            <v>*</v>
          </cell>
          <cell r="FZ426">
            <v>101</v>
          </cell>
          <cell r="GA426">
            <v>93</v>
          </cell>
          <cell r="GB426">
            <v>77</v>
          </cell>
          <cell r="GC426">
            <v>16</v>
          </cell>
          <cell r="GD426">
            <v>12</v>
          </cell>
          <cell r="GE426">
            <v>9</v>
          </cell>
          <cell r="GF426">
            <v>3</v>
          </cell>
          <cell r="GG426">
            <v>0</v>
          </cell>
          <cell r="GH426">
            <v>4</v>
          </cell>
          <cell r="GI426" t="str">
            <v>*</v>
          </cell>
          <cell r="GJ426" t="str">
            <v>*</v>
          </cell>
          <cell r="GK426">
            <v>0</v>
          </cell>
          <cell r="GL426">
            <v>94</v>
          </cell>
          <cell r="GM426">
            <v>83</v>
          </cell>
          <cell r="GN426">
            <v>68</v>
          </cell>
          <cell r="GO426">
            <v>15</v>
          </cell>
          <cell r="GP426" t="str">
            <v>*</v>
          </cell>
          <cell r="GQ426" t="str">
            <v>*</v>
          </cell>
          <cell r="GR426">
            <v>0</v>
          </cell>
          <cell r="GS426">
            <v>0</v>
          </cell>
          <cell r="GT426" t="str">
            <v>*</v>
          </cell>
          <cell r="GU426">
            <v>0</v>
          </cell>
          <cell r="GV426" t="str">
            <v>*</v>
          </cell>
          <cell r="GW426">
            <v>0</v>
          </cell>
          <cell r="GX426">
            <v>842</v>
          </cell>
          <cell r="GY426">
            <v>737</v>
          </cell>
          <cell r="GZ426">
            <v>615</v>
          </cell>
          <cell r="HA426">
            <v>122</v>
          </cell>
          <cell r="HB426">
            <v>102</v>
          </cell>
          <cell r="HC426">
            <v>82</v>
          </cell>
          <cell r="HD426">
            <v>20</v>
          </cell>
          <cell r="HE426">
            <v>15</v>
          </cell>
          <cell r="HF426">
            <v>15</v>
          </cell>
          <cell r="HG426">
            <v>8</v>
          </cell>
          <cell r="HH426">
            <v>7</v>
          </cell>
          <cell r="HI426">
            <v>5</v>
          </cell>
          <cell r="HJ426">
            <v>88</v>
          </cell>
          <cell r="HK426">
            <v>77</v>
          </cell>
          <cell r="HL426">
            <v>63</v>
          </cell>
          <cell r="HM426">
            <v>14</v>
          </cell>
          <cell r="HN426" t="str">
            <v>*</v>
          </cell>
          <cell r="HO426" t="str">
            <v>*</v>
          </cell>
          <cell r="HP426">
            <v>0</v>
          </cell>
          <cell r="HQ426">
            <v>0</v>
          </cell>
          <cell r="HR426" t="str">
            <v>*</v>
          </cell>
          <cell r="HS426">
            <v>0</v>
          </cell>
          <cell r="HT426" t="str">
            <v>*</v>
          </cell>
          <cell r="HU426">
            <v>0</v>
          </cell>
          <cell r="HV426">
            <v>1042</v>
          </cell>
          <cell r="HW426">
            <v>919</v>
          </cell>
          <cell r="HX426">
            <v>840</v>
          </cell>
          <cell r="HY426">
            <v>79</v>
          </cell>
          <cell r="HZ426">
            <v>52</v>
          </cell>
          <cell r="IA426">
            <v>38</v>
          </cell>
          <cell r="IB426">
            <v>14</v>
          </cell>
          <cell r="IC426">
            <v>5</v>
          </cell>
          <cell r="ID426">
            <v>23</v>
          </cell>
          <cell r="IE426">
            <v>12</v>
          </cell>
          <cell r="IF426">
            <v>11</v>
          </cell>
          <cell r="IG426">
            <v>4</v>
          </cell>
          <cell r="IH426">
            <v>1204</v>
          </cell>
          <cell r="II426">
            <v>1034</v>
          </cell>
          <cell r="IJ426">
            <v>898</v>
          </cell>
          <cell r="IK426">
            <v>136</v>
          </cell>
          <cell r="IL426">
            <v>111</v>
          </cell>
          <cell r="IM426">
            <v>84</v>
          </cell>
          <cell r="IN426">
            <v>27</v>
          </cell>
          <cell r="IO426">
            <v>20</v>
          </cell>
          <cell r="IP426" t="str">
            <v>*</v>
          </cell>
          <cell r="IQ426" t="str">
            <v>*</v>
          </cell>
          <cell r="IR426">
            <v>20</v>
          </cell>
          <cell r="IS426" t="str">
            <v>*</v>
          </cell>
        </row>
        <row r="427">
          <cell r="A427" t="str">
            <v>Altenburger Land</v>
          </cell>
          <cell r="B427">
            <v>2919</v>
          </cell>
          <cell r="C427">
            <v>2571</v>
          </cell>
          <cell r="D427">
            <v>2138</v>
          </cell>
          <cell r="E427">
            <v>433</v>
          </cell>
          <cell r="F427">
            <v>277</v>
          </cell>
          <cell r="G427">
            <v>217</v>
          </cell>
          <cell r="H427">
            <v>57</v>
          </cell>
          <cell r="I427">
            <v>38</v>
          </cell>
          <cell r="J427">
            <v>99</v>
          </cell>
          <cell r="K427">
            <v>55</v>
          </cell>
          <cell r="L427">
            <v>44</v>
          </cell>
          <cell r="M427">
            <v>57</v>
          </cell>
          <cell r="N427">
            <v>1622</v>
          </cell>
          <cell r="O427">
            <v>1441</v>
          </cell>
          <cell r="P427">
            <v>1206</v>
          </cell>
          <cell r="Q427">
            <v>235</v>
          </cell>
          <cell r="R427">
            <v>154</v>
          </cell>
          <cell r="S427">
            <v>124</v>
          </cell>
          <cell r="T427">
            <v>30</v>
          </cell>
          <cell r="U427">
            <v>21</v>
          </cell>
          <cell r="V427">
            <v>51</v>
          </cell>
          <cell r="W427">
            <v>31</v>
          </cell>
          <cell r="X427">
            <v>20</v>
          </cell>
          <cell r="Y427">
            <v>30</v>
          </cell>
          <cell r="Z427">
            <v>1297</v>
          </cell>
          <cell r="AA427">
            <v>1130</v>
          </cell>
          <cell r="AB427">
            <v>932</v>
          </cell>
          <cell r="AC427">
            <v>198</v>
          </cell>
          <cell r="AD427">
            <v>123</v>
          </cell>
          <cell r="AE427">
            <v>93</v>
          </cell>
          <cell r="AF427">
            <v>27</v>
          </cell>
          <cell r="AG427">
            <v>17</v>
          </cell>
          <cell r="AH427">
            <v>48</v>
          </cell>
          <cell r="AI427">
            <v>24</v>
          </cell>
          <cell r="AJ427">
            <v>24</v>
          </cell>
          <cell r="AK427">
            <v>27</v>
          </cell>
          <cell r="AL427">
            <v>232</v>
          </cell>
          <cell r="AM427">
            <v>196</v>
          </cell>
          <cell r="AN427">
            <v>132</v>
          </cell>
          <cell r="AO427">
            <v>64</v>
          </cell>
          <cell r="AP427">
            <v>40</v>
          </cell>
          <cell r="AQ427">
            <v>34</v>
          </cell>
          <cell r="AR427">
            <v>5</v>
          </cell>
          <cell r="AS427" t="str">
            <v>*</v>
          </cell>
          <cell r="AT427">
            <v>11</v>
          </cell>
          <cell r="AU427" t="str">
            <v>*</v>
          </cell>
          <cell r="AV427" t="str">
            <v>*</v>
          </cell>
          <cell r="AW427">
            <v>13</v>
          </cell>
          <cell r="AX427">
            <v>586</v>
          </cell>
          <cell r="AY427">
            <v>499</v>
          </cell>
          <cell r="AZ427">
            <v>389</v>
          </cell>
          <cell r="BA427">
            <v>110</v>
          </cell>
          <cell r="BB427">
            <v>65</v>
          </cell>
          <cell r="BC427">
            <v>57</v>
          </cell>
          <cell r="BD427">
            <v>8</v>
          </cell>
          <cell r="BE427" t="str">
            <v>*</v>
          </cell>
          <cell r="BF427">
            <v>28</v>
          </cell>
          <cell r="BG427">
            <v>24</v>
          </cell>
          <cell r="BH427">
            <v>4</v>
          </cell>
          <cell r="BI427">
            <v>17</v>
          </cell>
          <cell r="BJ427">
            <v>573</v>
          </cell>
          <cell r="BK427">
            <v>516</v>
          </cell>
          <cell r="BL427">
            <v>410</v>
          </cell>
          <cell r="BM427">
            <v>106</v>
          </cell>
          <cell r="BN427">
            <v>74</v>
          </cell>
          <cell r="BO427">
            <v>57</v>
          </cell>
          <cell r="BP427">
            <v>16</v>
          </cell>
          <cell r="BQ427">
            <v>10</v>
          </cell>
          <cell r="BR427">
            <v>18</v>
          </cell>
          <cell r="BS427">
            <v>13</v>
          </cell>
          <cell r="BT427">
            <v>5</v>
          </cell>
          <cell r="BU427">
            <v>14</v>
          </cell>
          <cell r="BV427">
            <v>714</v>
          </cell>
          <cell r="BW427">
            <v>625</v>
          </cell>
          <cell r="BX427">
            <v>527</v>
          </cell>
          <cell r="BY427">
            <v>98</v>
          </cell>
          <cell r="BZ427">
            <v>66</v>
          </cell>
          <cell r="CA427">
            <v>52</v>
          </cell>
          <cell r="CB427">
            <v>13</v>
          </cell>
          <cell r="CC427">
            <v>9</v>
          </cell>
          <cell r="CD427">
            <v>22</v>
          </cell>
          <cell r="CE427">
            <v>9</v>
          </cell>
          <cell r="CF427">
            <v>13</v>
          </cell>
          <cell r="CG427">
            <v>10</v>
          </cell>
          <cell r="CH427">
            <v>814</v>
          </cell>
          <cell r="CI427">
            <v>735</v>
          </cell>
          <cell r="CJ427">
            <v>680</v>
          </cell>
          <cell r="CK427">
            <v>55</v>
          </cell>
          <cell r="CL427">
            <v>32</v>
          </cell>
          <cell r="CM427">
            <v>17</v>
          </cell>
          <cell r="CN427">
            <v>15</v>
          </cell>
          <cell r="CO427">
            <v>11</v>
          </cell>
          <cell r="CP427">
            <v>20</v>
          </cell>
          <cell r="CQ427" t="str">
            <v>*</v>
          </cell>
          <cell r="CR427" t="str">
            <v>*</v>
          </cell>
          <cell r="CS427">
            <v>3</v>
          </cell>
          <cell r="CT427">
            <v>392</v>
          </cell>
          <cell r="CU427">
            <v>337</v>
          </cell>
          <cell r="CV427">
            <v>260</v>
          </cell>
          <cell r="CW427">
            <v>77</v>
          </cell>
          <cell r="CX427">
            <v>47</v>
          </cell>
          <cell r="CY427">
            <v>42</v>
          </cell>
          <cell r="CZ427">
            <v>5</v>
          </cell>
          <cell r="DA427" t="str">
            <v>*</v>
          </cell>
          <cell r="DB427">
            <v>19</v>
          </cell>
          <cell r="DC427">
            <v>13</v>
          </cell>
          <cell r="DD427">
            <v>6</v>
          </cell>
          <cell r="DE427">
            <v>11</v>
          </cell>
          <cell r="DF427">
            <v>937</v>
          </cell>
          <cell r="DG427">
            <v>812</v>
          </cell>
          <cell r="DH427">
            <v>733</v>
          </cell>
          <cell r="DI427">
            <v>79</v>
          </cell>
          <cell r="DJ427">
            <v>55</v>
          </cell>
          <cell r="DK427">
            <v>31</v>
          </cell>
          <cell r="DL427">
            <v>22</v>
          </cell>
          <cell r="DM427">
            <v>15</v>
          </cell>
          <cell r="DN427">
            <v>20</v>
          </cell>
          <cell r="DO427">
            <v>3</v>
          </cell>
          <cell r="DP427">
            <v>17</v>
          </cell>
          <cell r="DQ427">
            <v>4</v>
          </cell>
          <cell r="DR427">
            <v>1175</v>
          </cell>
          <cell r="DS427">
            <v>1049</v>
          </cell>
          <cell r="DT427">
            <v>973</v>
          </cell>
          <cell r="DU427">
            <v>76</v>
          </cell>
          <cell r="DV427">
            <v>49</v>
          </cell>
          <cell r="DW427">
            <v>31</v>
          </cell>
          <cell r="DX427">
            <v>17</v>
          </cell>
          <cell r="DY427">
            <v>11</v>
          </cell>
          <cell r="DZ427">
            <v>23</v>
          </cell>
          <cell r="EA427">
            <v>5</v>
          </cell>
          <cell r="EB427">
            <v>18</v>
          </cell>
          <cell r="EC427">
            <v>4</v>
          </cell>
          <cell r="ED427">
            <v>223</v>
          </cell>
          <cell r="EE427">
            <v>191</v>
          </cell>
          <cell r="EF427">
            <v>143</v>
          </cell>
          <cell r="EG427">
            <v>48</v>
          </cell>
          <cell r="EH427">
            <v>35</v>
          </cell>
          <cell r="EI427">
            <v>25</v>
          </cell>
          <cell r="EJ427">
            <v>10</v>
          </cell>
          <cell r="EK427" t="str">
            <v>*</v>
          </cell>
          <cell r="EL427">
            <v>9</v>
          </cell>
          <cell r="EM427">
            <v>6</v>
          </cell>
          <cell r="EN427">
            <v>3</v>
          </cell>
          <cell r="EO427">
            <v>4</v>
          </cell>
          <cell r="EP427">
            <v>192</v>
          </cell>
          <cell r="EQ427">
            <v>182</v>
          </cell>
          <cell r="ER427">
            <v>29</v>
          </cell>
          <cell r="ES427">
            <v>153</v>
          </cell>
          <cell r="ET427">
            <v>91</v>
          </cell>
          <cell r="EU427">
            <v>88</v>
          </cell>
          <cell r="EV427">
            <v>3</v>
          </cell>
          <cell r="EW427">
            <v>0</v>
          </cell>
          <cell r="EX427">
            <v>28</v>
          </cell>
          <cell r="EY427">
            <v>28</v>
          </cell>
          <cell r="EZ427">
            <v>0</v>
          </cell>
          <cell r="FA427">
            <v>34</v>
          </cell>
          <cell r="FB427">
            <v>1016</v>
          </cell>
          <cell r="FC427">
            <v>878</v>
          </cell>
          <cell r="FD427">
            <v>553</v>
          </cell>
          <cell r="FE427">
            <v>325</v>
          </cell>
          <cell r="FF427">
            <v>211</v>
          </cell>
          <cell r="FG427">
            <v>178</v>
          </cell>
          <cell r="FH427">
            <v>30</v>
          </cell>
          <cell r="FI427">
            <v>21</v>
          </cell>
          <cell r="FJ427">
            <v>62</v>
          </cell>
          <cell r="FK427" t="str">
            <v>*</v>
          </cell>
          <cell r="FL427" t="str">
            <v>*</v>
          </cell>
          <cell r="FM427">
            <v>52</v>
          </cell>
          <cell r="FN427">
            <v>1791</v>
          </cell>
          <cell r="FO427">
            <v>1596</v>
          </cell>
          <cell r="FP427">
            <v>1510</v>
          </cell>
          <cell r="FQ427">
            <v>86</v>
          </cell>
          <cell r="FR427">
            <v>50</v>
          </cell>
          <cell r="FS427">
            <v>29</v>
          </cell>
          <cell r="FT427">
            <v>21</v>
          </cell>
          <cell r="FU427">
            <v>11</v>
          </cell>
          <cell r="FV427" t="str">
            <v>*</v>
          </cell>
          <cell r="FW427" t="str">
            <v>*</v>
          </cell>
          <cell r="FX427">
            <v>29</v>
          </cell>
          <cell r="FY427" t="str">
            <v>*</v>
          </cell>
          <cell r="FZ427">
            <v>112</v>
          </cell>
          <cell r="GA427">
            <v>97</v>
          </cell>
          <cell r="GB427">
            <v>75</v>
          </cell>
          <cell r="GC427">
            <v>22</v>
          </cell>
          <cell r="GD427">
            <v>16</v>
          </cell>
          <cell r="GE427">
            <v>10</v>
          </cell>
          <cell r="GF427">
            <v>6</v>
          </cell>
          <cell r="GG427">
            <v>6</v>
          </cell>
          <cell r="GH427" t="str">
            <v>*</v>
          </cell>
          <cell r="GI427" t="str">
            <v>*</v>
          </cell>
          <cell r="GJ427" t="str">
            <v>*</v>
          </cell>
          <cell r="GK427" t="str">
            <v>*</v>
          </cell>
          <cell r="GL427">
            <v>0</v>
          </cell>
          <cell r="GM427">
            <v>0</v>
          </cell>
          <cell r="GN427">
            <v>0</v>
          </cell>
          <cell r="GO427">
            <v>0</v>
          </cell>
          <cell r="GP427">
            <v>0</v>
          </cell>
          <cell r="GQ427">
            <v>0</v>
          </cell>
          <cell r="GR427">
            <v>0</v>
          </cell>
          <cell r="GS427">
            <v>0</v>
          </cell>
          <cell r="GT427">
            <v>0</v>
          </cell>
          <cell r="GU427">
            <v>0</v>
          </cell>
          <cell r="GV427">
            <v>0</v>
          </cell>
          <cell r="GW427">
            <v>0</v>
          </cell>
          <cell r="GX427">
            <v>1307</v>
          </cell>
          <cell r="GY427">
            <v>1127</v>
          </cell>
          <cell r="GZ427">
            <v>792</v>
          </cell>
          <cell r="HA427">
            <v>335</v>
          </cell>
          <cell r="HB427">
            <v>215</v>
          </cell>
          <cell r="HC427">
            <v>179</v>
          </cell>
          <cell r="HD427">
            <v>33</v>
          </cell>
          <cell r="HE427">
            <v>22</v>
          </cell>
          <cell r="HF427">
            <v>68</v>
          </cell>
          <cell r="HG427">
            <v>50</v>
          </cell>
          <cell r="HH427">
            <v>18</v>
          </cell>
          <cell r="HI427">
            <v>52</v>
          </cell>
          <cell r="HJ427">
            <v>0</v>
          </cell>
          <cell r="HK427">
            <v>0</v>
          </cell>
          <cell r="HL427">
            <v>0</v>
          </cell>
          <cell r="HM427">
            <v>0</v>
          </cell>
          <cell r="HN427">
            <v>0</v>
          </cell>
          <cell r="HO427">
            <v>0</v>
          </cell>
          <cell r="HP427">
            <v>0</v>
          </cell>
          <cell r="HQ427">
            <v>0</v>
          </cell>
          <cell r="HR427">
            <v>0</v>
          </cell>
          <cell r="HS427">
            <v>0</v>
          </cell>
          <cell r="HT427">
            <v>0</v>
          </cell>
          <cell r="HU427">
            <v>0</v>
          </cell>
          <cell r="HV427">
            <v>1059</v>
          </cell>
          <cell r="HW427">
            <v>941</v>
          </cell>
          <cell r="HX427">
            <v>833</v>
          </cell>
          <cell r="HY427">
            <v>108</v>
          </cell>
          <cell r="HZ427">
            <v>79</v>
          </cell>
          <cell r="IA427">
            <v>57</v>
          </cell>
          <cell r="IB427">
            <v>22</v>
          </cell>
          <cell r="IC427">
            <v>12</v>
          </cell>
          <cell r="ID427" t="str">
            <v>*</v>
          </cell>
          <cell r="IE427" t="str">
            <v>*</v>
          </cell>
          <cell r="IF427">
            <v>17</v>
          </cell>
          <cell r="IG427" t="str">
            <v>*</v>
          </cell>
          <cell r="IH427">
            <v>1860</v>
          </cell>
          <cell r="II427">
            <v>1630</v>
          </cell>
          <cell r="IJ427">
            <v>1305</v>
          </cell>
          <cell r="IK427">
            <v>325</v>
          </cell>
          <cell r="IL427">
            <v>198</v>
          </cell>
          <cell r="IM427">
            <v>160</v>
          </cell>
          <cell r="IN427">
            <v>35</v>
          </cell>
          <cell r="IO427">
            <v>26</v>
          </cell>
          <cell r="IP427">
            <v>72</v>
          </cell>
          <cell r="IQ427">
            <v>45</v>
          </cell>
          <cell r="IR427">
            <v>27</v>
          </cell>
          <cell r="IS427">
            <v>55</v>
          </cell>
        </row>
        <row r="428">
          <cell r="A428" t="str">
            <v>Neukölln</v>
          </cell>
          <cell r="B428">
            <v>20279</v>
          </cell>
          <cell r="C428">
            <v>14649</v>
          </cell>
          <cell r="D428">
            <v>4517</v>
          </cell>
          <cell r="E428">
            <v>10132</v>
          </cell>
          <cell r="F428">
            <v>7125</v>
          </cell>
          <cell r="G428">
            <v>5575</v>
          </cell>
          <cell r="H428">
            <v>1535</v>
          </cell>
          <cell r="I428">
            <v>349</v>
          </cell>
          <cell r="J428">
            <v>2618</v>
          </cell>
          <cell r="K428">
            <v>1154</v>
          </cell>
          <cell r="L428">
            <v>1457</v>
          </cell>
          <cell r="M428">
            <v>389</v>
          </cell>
          <cell r="N428">
            <v>11444</v>
          </cell>
          <cell r="O428">
            <v>8356</v>
          </cell>
          <cell r="P428">
            <v>2660</v>
          </cell>
          <cell r="Q428">
            <v>5696</v>
          </cell>
          <cell r="R428">
            <v>4016</v>
          </cell>
          <cell r="S428">
            <v>3139</v>
          </cell>
          <cell r="T428">
            <v>865</v>
          </cell>
          <cell r="U428">
            <v>200</v>
          </cell>
          <cell r="V428">
            <v>1451</v>
          </cell>
          <cell r="W428">
            <v>665</v>
          </cell>
          <cell r="X428">
            <v>783</v>
          </cell>
          <cell r="Y428">
            <v>229</v>
          </cell>
          <cell r="Z428">
            <v>8835</v>
          </cell>
          <cell r="AA428">
            <v>6293</v>
          </cell>
          <cell r="AB428">
            <v>1857</v>
          </cell>
          <cell r="AC428">
            <v>4436</v>
          </cell>
          <cell r="AD428">
            <v>3109</v>
          </cell>
          <cell r="AE428">
            <v>2436</v>
          </cell>
          <cell r="AF428">
            <v>670</v>
          </cell>
          <cell r="AG428">
            <v>149</v>
          </cell>
          <cell r="AH428">
            <v>1167</v>
          </cell>
          <cell r="AI428">
            <v>489</v>
          </cell>
          <cell r="AJ428">
            <v>674</v>
          </cell>
          <cell r="AK428">
            <v>160</v>
          </cell>
          <cell r="AL428">
            <v>1873</v>
          </cell>
          <cell r="AM428">
            <v>1308</v>
          </cell>
          <cell r="AN428">
            <v>274</v>
          </cell>
          <cell r="AO428">
            <v>1034</v>
          </cell>
          <cell r="AP428">
            <v>439</v>
          </cell>
          <cell r="AQ428">
            <v>372</v>
          </cell>
          <cell r="AR428">
            <v>67</v>
          </cell>
          <cell r="AS428">
            <v>8</v>
          </cell>
          <cell r="AT428">
            <v>547</v>
          </cell>
          <cell r="AU428">
            <v>169</v>
          </cell>
          <cell r="AV428">
            <v>378</v>
          </cell>
          <cell r="AW428">
            <v>48</v>
          </cell>
          <cell r="AX428">
            <v>5667</v>
          </cell>
          <cell r="AY428">
            <v>4145</v>
          </cell>
          <cell r="AZ428">
            <v>1248</v>
          </cell>
          <cell r="BA428">
            <v>2897</v>
          </cell>
          <cell r="BB428">
            <v>1797</v>
          </cell>
          <cell r="BC428">
            <v>1495</v>
          </cell>
          <cell r="BD428">
            <v>300</v>
          </cell>
          <cell r="BE428">
            <v>67</v>
          </cell>
          <cell r="BF428">
            <v>981</v>
          </cell>
          <cell r="BG428">
            <v>430</v>
          </cell>
          <cell r="BH428">
            <v>547</v>
          </cell>
          <cell r="BI428">
            <v>119</v>
          </cell>
          <cell r="BJ428">
            <v>5650</v>
          </cell>
          <cell r="BK428">
            <v>4162</v>
          </cell>
          <cell r="BL428">
            <v>1187</v>
          </cell>
          <cell r="BM428">
            <v>2975</v>
          </cell>
          <cell r="BN428">
            <v>2154</v>
          </cell>
          <cell r="BO428">
            <v>1725</v>
          </cell>
          <cell r="BP428">
            <v>424</v>
          </cell>
          <cell r="BQ428">
            <v>91</v>
          </cell>
          <cell r="BR428">
            <v>701</v>
          </cell>
          <cell r="BS428">
            <v>332</v>
          </cell>
          <cell r="BT428">
            <v>367</v>
          </cell>
          <cell r="BU428">
            <v>120</v>
          </cell>
          <cell r="BV428">
            <v>4257</v>
          </cell>
          <cell r="BW428">
            <v>3062</v>
          </cell>
          <cell r="BX428">
            <v>948</v>
          </cell>
          <cell r="BY428">
            <v>2114</v>
          </cell>
          <cell r="BZ428">
            <v>1787</v>
          </cell>
          <cell r="CA428">
            <v>1356</v>
          </cell>
          <cell r="CB428">
            <v>427</v>
          </cell>
          <cell r="CC428">
            <v>101</v>
          </cell>
          <cell r="CD428">
            <v>265</v>
          </cell>
          <cell r="CE428">
            <v>159</v>
          </cell>
          <cell r="CF428">
            <v>105</v>
          </cell>
          <cell r="CG428">
            <v>62</v>
          </cell>
          <cell r="CH428">
            <v>2832</v>
          </cell>
          <cell r="CI428">
            <v>1972</v>
          </cell>
          <cell r="CJ428">
            <v>860</v>
          </cell>
          <cell r="CK428">
            <v>1112</v>
          </cell>
          <cell r="CL428">
            <v>948</v>
          </cell>
          <cell r="CM428">
            <v>627</v>
          </cell>
          <cell r="CN428">
            <v>317</v>
          </cell>
          <cell r="CO428">
            <v>82</v>
          </cell>
          <cell r="CP428">
            <v>124</v>
          </cell>
          <cell r="CQ428">
            <v>64</v>
          </cell>
          <cell r="CR428">
            <v>60</v>
          </cell>
          <cell r="CS428">
            <v>40</v>
          </cell>
          <cell r="CT428">
            <v>4830</v>
          </cell>
          <cell r="CU428">
            <v>3593</v>
          </cell>
          <cell r="CV428">
            <v>524</v>
          </cell>
          <cell r="CW428">
            <v>3069</v>
          </cell>
          <cell r="CX428">
            <v>2345</v>
          </cell>
          <cell r="CY428">
            <v>1986</v>
          </cell>
          <cell r="CZ428">
            <v>352</v>
          </cell>
          <cell r="DA428">
            <v>69</v>
          </cell>
          <cell r="DB428">
            <v>603</v>
          </cell>
          <cell r="DC428">
            <v>346</v>
          </cell>
          <cell r="DD428">
            <v>255</v>
          </cell>
          <cell r="DE428">
            <v>121</v>
          </cell>
          <cell r="DF428">
            <v>5419</v>
          </cell>
          <cell r="DG428">
            <v>3822</v>
          </cell>
          <cell r="DH428">
            <v>1391</v>
          </cell>
          <cell r="DI428">
            <v>2431</v>
          </cell>
          <cell r="DJ428">
            <v>1478</v>
          </cell>
          <cell r="DK428">
            <v>1009</v>
          </cell>
          <cell r="DL428">
            <v>465</v>
          </cell>
          <cell r="DM428">
            <v>118</v>
          </cell>
          <cell r="DN428">
            <v>876</v>
          </cell>
          <cell r="DO428">
            <v>337</v>
          </cell>
          <cell r="DP428">
            <v>536</v>
          </cell>
          <cell r="DQ428">
            <v>77</v>
          </cell>
          <cell r="DR428">
            <v>3167</v>
          </cell>
          <cell r="DS428">
            <v>2228</v>
          </cell>
          <cell r="DT428">
            <v>1025</v>
          </cell>
          <cell r="DU428">
            <v>1203</v>
          </cell>
          <cell r="DV428">
            <v>674</v>
          </cell>
          <cell r="DW428">
            <v>422</v>
          </cell>
          <cell r="DX428">
            <v>251</v>
          </cell>
          <cell r="DY428">
            <v>73</v>
          </cell>
          <cell r="DZ428">
            <v>491</v>
          </cell>
          <cell r="EA428">
            <v>160</v>
          </cell>
          <cell r="EB428">
            <v>331</v>
          </cell>
          <cell r="EC428">
            <v>38</v>
          </cell>
          <cell r="ED428">
            <v>5123</v>
          </cell>
          <cell r="EE428">
            <v>3657</v>
          </cell>
          <cell r="EF428">
            <v>1403</v>
          </cell>
          <cell r="EG428">
            <v>2254</v>
          </cell>
          <cell r="EH428">
            <v>1635</v>
          </cell>
          <cell r="EI428">
            <v>1271</v>
          </cell>
          <cell r="EJ428">
            <v>363</v>
          </cell>
          <cell r="EK428">
            <v>66</v>
          </cell>
          <cell r="EL428">
            <v>511</v>
          </cell>
          <cell r="EM428">
            <v>210</v>
          </cell>
          <cell r="EN428">
            <v>300</v>
          </cell>
          <cell r="EO428">
            <v>108</v>
          </cell>
          <cell r="EP428">
            <v>1740</v>
          </cell>
          <cell r="EQ428">
            <v>1349</v>
          </cell>
          <cell r="ER428">
            <v>174</v>
          </cell>
          <cell r="ES428">
            <v>1175</v>
          </cell>
          <cell r="ET428">
            <v>993</v>
          </cell>
          <cell r="EU428">
            <v>887</v>
          </cell>
          <cell r="EV428">
            <v>104</v>
          </cell>
          <cell r="EW428">
            <v>23</v>
          </cell>
          <cell r="EX428">
            <v>137</v>
          </cell>
          <cell r="EY428">
            <v>101</v>
          </cell>
          <cell r="EZ428">
            <v>35</v>
          </cell>
          <cell r="FA428">
            <v>45</v>
          </cell>
          <cell r="FB428">
            <v>12937</v>
          </cell>
          <cell r="FC428">
            <v>9512</v>
          </cell>
          <cell r="FD428">
            <v>2010</v>
          </cell>
          <cell r="FE428">
            <v>7502</v>
          </cell>
          <cell r="FF428">
            <v>5365</v>
          </cell>
          <cell r="FG428">
            <v>4386</v>
          </cell>
          <cell r="FH428">
            <v>967</v>
          </cell>
          <cell r="FI428">
            <v>201</v>
          </cell>
          <cell r="FJ428">
            <v>1869</v>
          </cell>
          <cell r="FK428">
            <v>866</v>
          </cell>
          <cell r="FL428">
            <v>997</v>
          </cell>
          <cell r="FM428">
            <v>268</v>
          </cell>
          <cell r="FN428">
            <v>4514</v>
          </cell>
          <cell r="FO428">
            <v>3178</v>
          </cell>
          <cell r="FP428">
            <v>1679</v>
          </cell>
          <cell r="FQ428">
            <v>1499</v>
          </cell>
          <cell r="FR428">
            <v>932</v>
          </cell>
          <cell r="FS428">
            <v>552</v>
          </cell>
          <cell r="FT428">
            <v>377</v>
          </cell>
          <cell r="FU428">
            <v>113</v>
          </cell>
          <cell r="FV428">
            <v>525</v>
          </cell>
          <cell r="FW428">
            <v>190</v>
          </cell>
          <cell r="FX428">
            <v>334</v>
          </cell>
          <cell r="FY428">
            <v>42</v>
          </cell>
          <cell r="FZ428">
            <v>2827</v>
          </cell>
          <cell r="GA428">
            <v>1958</v>
          </cell>
          <cell r="GB428">
            <v>828</v>
          </cell>
          <cell r="GC428">
            <v>1130</v>
          </cell>
          <cell r="GD428">
            <v>828</v>
          </cell>
          <cell r="GE428">
            <v>637</v>
          </cell>
          <cell r="GF428">
            <v>191</v>
          </cell>
          <cell r="GG428">
            <v>35</v>
          </cell>
          <cell r="GH428">
            <v>223</v>
          </cell>
          <cell r="GI428">
            <v>97</v>
          </cell>
          <cell r="GJ428">
            <v>126</v>
          </cell>
          <cell r="GK428">
            <v>79</v>
          </cell>
          <cell r="GL428" t="str">
            <v>*</v>
          </cell>
          <cell r="GM428" t="str">
            <v>*</v>
          </cell>
          <cell r="GN428">
            <v>0</v>
          </cell>
          <cell r="GO428" t="str">
            <v>*</v>
          </cell>
          <cell r="GP428">
            <v>0</v>
          </cell>
          <cell r="GQ428">
            <v>0</v>
          </cell>
          <cell r="GR428">
            <v>0</v>
          </cell>
          <cell r="GS428">
            <v>0</v>
          </cell>
          <cell r="GT428" t="str">
            <v>*</v>
          </cell>
          <cell r="GU428" t="str">
            <v>*</v>
          </cell>
          <cell r="GV428">
            <v>0</v>
          </cell>
          <cell r="GW428">
            <v>0</v>
          </cell>
          <cell r="GX428">
            <v>13138</v>
          </cell>
          <cell r="GY428">
            <v>9654</v>
          </cell>
          <cell r="GZ428">
            <v>2085</v>
          </cell>
          <cell r="HA428">
            <v>7569</v>
          </cell>
          <cell r="HB428">
            <v>5408</v>
          </cell>
          <cell r="HC428">
            <v>4413</v>
          </cell>
          <cell r="HD428">
            <v>982</v>
          </cell>
          <cell r="HE428">
            <v>206</v>
          </cell>
          <cell r="HF428">
            <v>1889</v>
          </cell>
          <cell r="HG428">
            <v>874</v>
          </cell>
          <cell r="HH428">
            <v>1009</v>
          </cell>
          <cell r="HI428">
            <v>272</v>
          </cell>
          <cell r="HJ428" t="str">
            <v>*</v>
          </cell>
          <cell r="HK428" t="str">
            <v>*</v>
          </cell>
          <cell r="HL428">
            <v>0</v>
          </cell>
          <cell r="HM428" t="str">
            <v>*</v>
          </cell>
          <cell r="HN428">
            <v>0</v>
          </cell>
          <cell r="HO428">
            <v>0</v>
          </cell>
          <cell r="HP428">
            <v>0</v>
          </cell>
          <cell r="HQ428">
            <v>0</v>
          </cell>
          <cell r="HR428" t="str">
            <v>*</v>
          </cell>
          <cell r="HS428" t="str">
            <v>*</v>
          </cell>
          <cell r="HT428">
            <v>0</v>
          </cell>
          <cell r="HU428">
            <v>0</v>
          </cell>
          <cell r="HV428">
            <v>5071</v>
          </cell>
          <cell r="HW428">
            <v>3479</v>
          </cell>
          <cell r="HX428">
            <v>1420</v>
          </cell>
          <cell r="HY428">
            <v>2059</v>
          </cell>
          <cell r="HZ428">
            <v>1391</v>
          </cell>
          <cell r="IA428">
            <v>1028</v>
          </cell>
          <cell r="IB428">
            <v>359</v>
          </cell>
          <cell r="IC428">
            <v>78</v>
          </cell>
          <cell r="ID428">
            <v>533</v>
          </cell>
          <cell r="IE428">
            <v>235</v>
          </cell>
          <cell r="IF428">
            <v>297</v>
          </cell>
          <cell r="IG428">
            <v>135</v>
          </cell>
          <cell r="IH428">
            <v>15208</v>
          </cell>
          <cell r="II428">
            <v>11170</v>
          </cell>
          <cell r="IJ428">
            <v>3097</v>
          </cell>
          <cell r="IK428">
            <v>8073</v>
          </cell>
          <cell r="IL428">
            <v>5734</v>
          </cell>
          <cell r="IM428">
            <v>4547</v>
          </cell>
          <cell r="IN428">
            <v>1176</v>
          </cell>
          <cell r="IO428">
            <v>271</v>
          </cell>
          <cell r="IP428">
            <v>2085</v>
          </cell>
          <cell r="IQ428">
            <v>919</v>
          </cell>
          <cell r="IR428">
            <v>1160</v>
          </cell>
          <cell r="IS428">
            <v>254</v>
          </cell>
        </row>
        <row r="429">
          <cell r="A429" t="str">
            <v>Treptow-Köpenick</v>
          </cell>
          <cell r="B429">
            <v>9081</v>
          </cell>
          <cell r="C429">
            <v>6707</v>
          </cell>
          <cell r="D429">
            <v>4140</v>
          </cell>
          <cell r="E429">
            <v>2567</v>
          </cell>
          <cell r="F429">
            <v>2094</v>
          </cell>
          <cell r="G429">
            <v>1725</v>
          </cell>
          <cell r="H429">
            <v>363</v>
          </cell>
          <cell r="I429">
            <v>107</v>
          </cell>
          <cell r="J429">
            <v>399</v>
          </cell>
          <cell r="K429">
            <v>197</v>
          </cell>
          <cell r="L429">
            <v>201</v>
          </cell>
          <cell r="M429">
            <v>74</v>
          </cell>
          <cell r="N429">
            <v>5279</v>
          </cell>
          <cell r="O429">
            <v>3921</v>
          </cell>
          <cell r="P429">
            <v>2444</v>
          </cell>
          <cell r="Q429">
            <v>1477</v>
          </cell>
          <cell r="R429">
            <v>1196</v>
          </cell>
          <cell r="S429">
            <v>992</v>
          </cell>
          <cell r="T429">
            <v>201</v>
          </cell>
          <cell r="U429">
            <v>54</v>
          </cell>
          <cell r="V429">
            <v>239</v>
          </cell>
          <cell r="W429">
            <v>115</v>
          </cell>
          <cell r="X429">
            <v>123</v>
          </cell>
          <cell r="Y429">
            <v>42</v>
          </cell>
          <cell r="Z429">
            <v>3802</v>
          </cell>
          <cell r="AA429">
            <v>2786</v>
          </cell>
          <cell r="AB429">
            <v>1696</v>
          </cell>
          <cell r="AC429">
            <v>1090</v>
          </cell>
          <cell r="AD429">
            <v>898</v>
          </cell>
          <cell r="AE429">
            <v>733</v>
          </cell>
          <cell r="AF429">
            <v>162</v>
          </cell>
          <cell r="AG429">
            <v>53</v>
          </cell>
          <cell r="AH429">
            <v>160</v>
          </cell>
          <cell r="AI429">
            <v>82</v>
          </cell>
          <cell r="AJ429">
            <v>78</v>
          </cell>
          <cell r="AK429">
            <v>32</v>
          </cell>
          <cell r="AL429">
            <v>736</v>
          </cell>
          <cell r="AM429">
            <v>546</v>
          </cell>
          <cell r="AN429">
            <v>275</v>
          </cell>
          <cell r="AO429">
            <v>271</v>
          </cell>
          <cell r="AP429">
            <v>196</v>
          </cell>
          <cell r="AQ429">
            <v>179</v>
          </cell>
          <cell r="AR429">
            <v>17</v>
          </cell>
          <cell r="AS429">
            <v>6</v>
          </cell>
          <cell r="AT429">
            <v>68</v>
          </cell>
          <cell r="AU429">
            <v>27</v>
          </cell>
          <cell r="AV429">
            <v>41</v>
          </cell>
          <cell r="AW429">
            <v>7</v>
          </cell>
          <cell r="AX429">
            <v>2485</v>
          </cell>
          <cell r="AY429">
            <v>1931</v>
          </cell>
          <cell r="AZ429">
            <v>1049</v>
          </cell>
          <cell r="BA429">
            <v>882</v>
          </cell>
          <cell r="BB429">
            <v>725</v>
          </cell>
          <cell r="BC429">
            <v>620</v>
          </cell>
          <cell r="BD429">
            <v>104</v>
          </cell>
          <cell r="BE429">
            <v>34</v>
          </cell>
          <cell r="BF429">
            <v>130</v>
          </cell>
          <cell r="BG429">
            <v>63</v>
          </cell>
          <cell r="BH429">
            <v>67</v>
          </cell>
          <cell r="BI429">
            <v>27</v>
          </cell>
          <cell r="BJ429">
            <v>2415</v>
          </cell>
          <cell r="BK429">
            <v>1821</v>
          </cell>
          <cell r="BL429">
            <v>1088</v>
          </cell>
          <cell r="BM429">
            <v>733</v>
          </cell>
          <cell r="BN429">
            <v>596</v>
          </cell>
          <cell r="BO429">
            <v>485</v>
          </cell>
          <cell r="BP429">
            <v>110</v>
          </cell>
          <cell r="BQ429">
            <v>36</v>
          </cell>
          <cell r="BR429">
            <v>114</v>
          </cell>
          <cell r="BS429">
            <v>60</v>
          </cell>
          <cell r="BT429">
            <v>54</v>
          </cell>
          <cell r="BU429">
            <v>23</v>
          </cell>
          <cell r="BV429">
            <v>1810</v>
          </cell>
          <cell r="BW429">
            <v>1286</v>
          </cell>
          <cell r="BX429">
            <v>846</v>
          </cell>
          <cell r="BY429">
            <v>440</v>
          </cell>
          <cell r="BZ429">
            <v>369</v>
          </cell>
          <cell r="CA429">
            <v>296</v>
          </cell>
          <cell r="CB429">
            <v>70</v>
          </cell>
          <cell r="CC429">
            <v>16</v>
          </cell>
          <cell r="CD429">
            <v>57</v>
          </cell>
          <cell r="CE429">
            <v>36</v>
          </cell>
          <cell r="CF429">
            <v>20</v>
          </cell>
          <cell r="CG429">
            <v>14</v>
          </cell>
          <cell r="CH429">
            <v>1635</v>
          </cell>
          <cell r="CI429">
            <v>1123</v>
          </cell>
          <cell r="CJ429">
            <v>882</v>
          </cell>
          <cell r="CK429">
            <v>241</v>
          </cell>
          <cell r="CL429">
            <v>208</v>
          </cell>
          <cell r="CM429">
            <v>145</v>
          </cell>
          <cell r="CN429">
            <v>62</v>
          </cell>
          <cell r="CO429">
            <v>15</v>
          </cell>
          <cell r="CP429">
            <v>30</v>
          </cell>
          <cell r="CQ429">
            <v>11</v>
          </cell>
          <cell r="CR429">
            <v>19</v>
          </cell>
          <cell r="CS429">
            <v>3</v>
          </cell>
          <cell r="CT429">
            <v>1149</v>
          </cell>
          <cell r="CU429">
            <v>873</v>
          </cell>
          <cell r="CV429">
            <v>425</v>
          </cell>
          <cell r="CW429">
            <v>448</v>
          </cell>
          <cell r="CX429">
            <v>367</v>
          </cell>
          <cell r="CY429">
            <v>327</v>
          </cell>
          <cell r="CZ429">
            <v>40</v>
          </cell>
          <cell r="DA429">
            <v>5</v>
          </cell>
          <cell r="DB429">
            <v>71</v>
          </cell>
          <cell r="DC429">
            <v>45</v>
          </cell>
          <cell r="DD429">
            <v>26</v>
          </cell>
          <cell r="DE429">
            <v>10</v>
          </cell>
          <cell r="DF429">
            <v>2068</v>
          </cell>
          <cell r="DG429">
            <v>1487</v>
          </cell>
          <cell r="DH429">
            <v>1116</v>
          </cell>
          <cell r="DI429">
            <v>371</v>
          </cell>
          <cell r="DJ429">
            <v>285</v>
          </cell>
          <cell r="DK429">
            <v>201</v>
          </cell>
          <cell r="DL429">
            <v>82</v>
          </cell>
          <cell r="DM429">
            <v>26</v>
          </cell>
          <cell r="DN429">
            <v>76</v>
          </cell>
          <cell r="DO429">
            <v>24</v>
          </cell>
          <cell r="DP429">
            <v>52</v>
          </cell>
          <cell r="DQ429">
            <v>10</v>
          </cell>
          <cell r="DR429">
            <v>2557</v>
          </cell>
          <cell r="DS429">
            <v>1822</v>
          </cell>
          <cell r="DT429">
            <v>1534</v>
          </cell>
          <cell r="DU429">
            <v>288</v>
          </cell>
          <cell r="DV429">
            <v>201</v>
          </cell>
          <cell r="DW429">
            <v>125</v>
          </cell>
          <cell r="DX429">
            <v>75</v>
          </cell>
          <cell r="DY429">
            <v>23</v>
          </cell>
          <cell r="DZ429">
            <v>84</v>
          </cell>
          <cell r="EA429">
            <v>19</v>
          </cell>
          <cell r="EB429">
            <v>64</v>
          </cell>
          <cell r="EC429">
            <v>3</v>
          </cell>
          <cell r="ED429">
            <v>2214</v>
          </cell>
          <cell r="EE429">
            <v>1618</v>
          </cell>
          <cell r="EF429">
            <v>858</v>
          </cell>
          <cell r="EG429">
            <v>760</v>
          </cell>
          <cell r="EH429">
            <v>616</v>
          </cell>
          <cell r="EI429">
            <v>485</v>
          </cell>
          <cell r="EJ429">
            <v>130</v>
          </cell>
          <cell r="EK429">
            <v>44</v>
          </cell>
          <cell r="EL429">
            <v>108</v>
          </cell>
          <cell r="EM429">
            <v>58</v>
          </cell>
          <cell r="EN429">
            <v>50</v>
          </cell>
          <cell r="EO429">
            <v>36</v>
          </cell>
          <cell r="EP429">
            <v>1093</v>
          </cell>
          <cell r="EQ429">
            <v>907</v>
          </cell>
          <cell r="ER429">
            <v>207</v>
          </cell>
          <cell r="ES429">
            <v>700</v>
          </cell>
          <cell r="ET429">
            <v>625</v>
          </cell>
          <cell r="EU429">
            <v>587</v>
          </cell>
          <cell r="EV429">
            <v>36</v>
          </cell>
          <cell r="EW429">
            <v>9</v>
          </cell>
          <cell r="EX429">
            <v>60</v>
          </cell>
          <cell r="EY429">
            <v>51</v>
          </cell>
          <cell r="EZ429">
            <v>9</v>
          </cell>
          <cell r="FA429">
            <v>15</v>
          </cell>
          <cell r="FB429">
            <v>4332</v>
          </cell>
          <cell r="FC429">
            <v>3353</v>
          </cell>
          <cell r="FD429">
            <v>1561</v>
          </cell>
          <cell r="FE429">
            <v>1792</v>
          </cell>
          <cell r="FF429">
            <v>1483</v>
          </cell>
          <cell r="FG429">
            <v>1309</v>
          </cell>
          <cell r="FH429">
            <v>168</v>
          </cell>
          <cell r="FI429">
            <v>44</v>
          </cell>
          <cell r="FJ429">
            <v>266</v>
          </cell>
          <cell r="FK429">
            <v>151</v>
          </cell>
          <cell r="FL429">
            <v>115</v>
          </cell>
          <cell r="FM429">
            <v>43</v>
          </cell>
          <cell r="FN429">
            <v>3544</v>
          </cell>
          <cell r="FO429">
            <v>2516</v>
          </cell>
          <cell r="FP429">
            <v>2131</v>
          </cell>
          <cell r="FQ429">
            <v>385</v>
          </cell>
          <cell r="FR429">
            <v>294</v>
          </cell>
          <cell r="FS429">
            <v>172</v>
          </cell>
          <cell r="FT429">
            <v>122</v>
          </cell>
          <cell r="FU429">
            <v>37</v>
          </cell>
          <cell r="FV429">
            <v>87</v>
          </cell>
          <cell r="FW429">
            <v>21</v>
          </cell>
          <cell r="FX429">
            <v>65</v>
          </cell>
          <cell r="FY429">
            <v>4</v>
          </cell>
          <cell r="FZ429">
            <v>1205</v>
          </cell>
          <cell r="GA429">
            <v>838</v>
          </cell>
          <cell r="GB429">
            <v>448</v>
          </cell>
          <cell r="GC429">
            <v>390</v>
          </cell>
          <cell r="GD429">
            <v>317</v>
          </cell>
          <cell r="GE429">
            <v>244</v>
          </cell>
          <cell r="GF429">
            <v>73</v>
          </cell>
          <cell r="GG429">
            <v>26</v>
          </cell>
          <cell r="GH429">
            <v>46</v>
          </cell>
          <cell r="GI429">
            <v>25</v>
          </cell>
          <cell r="GJ429">
            <v>21</v>
          </cell>
          <cell r="GK429">
            <v>27</v>
          </cell>
          <cell r="GL429">
            <v>0</v>
          </cell>
          <cell r="GM429">
            <v>0</v>
          </cell>
          <cell r="GN429">
            <v>0</v>
          </cell>
          <cell r="GO429">
            <v>0</v>
          </cell>
          <cell r="GP429">
            <v>0</v>
          </cell>
          <cell r="GQ429">
            <v>0</v>
          </cell>
          <cell r="GR429">
            <v>0</v>
          </cell>
          <cell r="GS429">
            <v>0</v>
          </cell>
          <cell r="GT429">
            <v>0</v>
          </cell>
          <cell r="GU429">
            <v>0</v>
          </cell>
          <cell r="GV429">
            <v>0</v>
          </cell>
          <cell r="GW429">
            <v>0</v>
          </cell>
          <cell r="GX429">
            <v>4556</v>
          </cell>
          <cell r="GY429">
            <v>3519</v>
          </cell>
          <cell r="GZ429">
            <v>1701</v>
          </cell>
          <cell r="HA429">
            <v>1818</v>
          </cell>
          <cell r="HB429">
            <v>1499</v>
          </cell>
          <cell r="HC429">
            <v>1319</v>
          </cell>
          <cell r="HD429">
            <v>174</v>
          </cell>
          <cell r="HE429">
            <v>47</v>
          </cell>
          <cell r="HF429">
            <v>274</v>
          </cell>
          <cell r="HG429">
            <v>153</v>
          </cell>
          <cell r="HH429">
            <v>120</v>
          </cell>
          <cell r="HI429">
            <v>45</v>
          </cell>
          <cell r="HJ429">
            <v>0</v>
          </cell>
          <cell r="HK429">
            <v>0</v>
          </cell>
          <cell r="HL429">
            <v>0</v>
          </cell>
          <cell r="HM429">
            <v>0</v>
          </cell>
          <cell r="HN429">
            <v>0</v>
          </cell>
          <cell r="HO429">
            <v>0</v>
          </cell>
          <cell r="HP429">
            <v>0</v>
          </cell>
          <cell r="HQ429">
            <v>0</v>
          </cell>
          <cell r="HR429">
            <v>0</v>
          </cell>
          <cell r="HS429">
            <v>0</v>
          </cell>
          <cell r="HT429">
            <v>0</v>
          </cell>
          <cell r="HU429">
            <v>0</v>
          </cell>
          <cell r="HV429">
            <v>2881</v>
          </cell>
          <cell r="HW429">
            <v>1960</v>
          </cell>
          <cell r="HX429">
            <v>1352</v>
          </cell>
          <cell r="HY429">
            <v>608</v>
          </cell>
          <cell r="HZ429">
            <v>479</v>
          </cell>
          <cell r="IA429">
            <v>357</v>
          </cell>
          <cell r="IB429">
            <v>121</v>
          </cell>
          <cell r="IC429">
            <v>27</v>
          </cell>
          <cell r="ID429">
            <v>91</v>
          </cell>
          <cell r="IE429">
            <v>37</v>
          </cell>
          <cell r="IF429">
            <v>54</v>
          </cell>
          <cell r="IG429">
            <v>38</v>
          </cell>
          <cell r="IH429">
            <v>6200</v>
          </cell>
          <cell r="II429">
            <v>4747</v>
          </cell>
          <cell r="IJ429">
            <v>2788</v>
          </cell>
          <cell r="IK429">
            <v>1959</v>
          </cell>
          <cell r="IL429">
            <v>1615</v>
          </cell>
          <cell r="IM429">
            <v>1368</v>
          </cell>
          <cell r="IN429">
            <v>242</v>
          </cell>
          <cell r="IO429">
            <v>80</v>
          </cell>
          <cell r="IP429">
            <v>308</v>
          </cell>
          <cell r="IQ429">
            <v>160</v>
          </cell>
          <cell r="IR429">
            <v>147</v>
          </cell>
          <cell r="IS429">
            <v>36</v>
          </cell>
        </row>
        <row r="430">
          <cell r="A430" t="str">
            <v>Steglitz-Zehlendorf</v>
          </cell>
          <cell r="B430">
            <v>7154</v>
          </cell>
          <cell r="C430">
            <v>5647</v>
          </cell>
          <cell r="D430">
            <v>2516</v>
          </cell>
          <cell r="E430">
            <v>3131</v>
          </cell>
          <cell r="F430">
            <v>2372</v>
          </cell>
          <cell r="G430">
            <v>1730</v>
          </cell>
          <cell r="H430">
            <v>638</v>
          </cell>
          <cell r="I430">
            <v>149</v>
          </cell>
          <cell r="J430">
            <v>665</v>
          </cell>
          <cell r="K430">
            <v>283</v>
          </cell>
          <cell r="L430">
            <v>382</v>
          </cell>
          <cell r="M430">
            <v>94</v>
          </cell>
          <cell r="N430">
            <v>3940</v>
          </cell>
          <cell r="O430">
            <v>3130</v>
          </cell>
          <cell r="P430">
            <v>1429</v>
          </cell>
          <cell r="Q430">
            <v>1701</v>
          </cell>
          <cell r="R430">
            <v>1269</v>
          </cell>
          <cell r="S430">
            <v>918</v>
          </cell>
          <cell r="T430">
            <v>349</v>
          </cell>
          <cell r="U430">
            <v>82</v>
          </cell>
          <cell r="V430">
            <v>382</v>
          </cell>
          <cell r="W430">
            <v>158</v>
          </cell>
          <cell r="X430">
            <v>224</v>
          </cell>
          <cell r="Y430">
            <v>50</v>
          </cell>
          <cell r="Z430">
            <v>3214</v>
          </cell>
          <cell r="AA430">
            <v>2517</v>
          </cell>
          <cell r="AB430">
            <v>1087</v>
          </cell>
          <cell r="AC430">
            <v>1430</v>
          </cell>
          <cell r="AD430">
            <v>1103</v>
          </cell>
          <cell r="AE430">
            <v>812</v>
          </cell>
          <cell r="AF430">
            <v>289</v>
          </cell>
          <cell r="AG430">
            <v>67</v>
          </cell>
          <cell r="AH430">
            <v>283</v>
          </cell>
          <cell r="AI430">
            <v>125</v>
          </cell>
          <cell r="AJ430">
            <v>158</v>
          </cell>
          <cell r="AK430">
            <v>44</v>
          </cell>
          <cell r="AL430">
            <v>501</v>
          </cell>
          <cell r="AM430">
            <v>364</v>
          </cell>
          <cell r="AN430">
            <v>137</v>
          </cell>
          <cell r="AO430">
            <v>227</v>
          </cell>
          <cell r="AP430">
            <v>134</v>
          </cell>
          <cell r="AQ430">
            <v>111</v>
          </cell>
          <cell r="AR430">
            <v>22</v>
          </cell>
          <cell r="AS430">
            <v>0</v>
          </cell>
          <cell r="AT430">
            <v>81</v>
          </cell>
          <cell r="AU430">
            <v>28</v>
          </cell>
          <cell r="AV430">
            <v>53</v>
          </cell>
          <cell r="AW430">
            <v>12</v>
          </cell>
          <cell r="AX430">
            <v>1717</v>
          </cell>
          <cell r="AY430">
            <v>1338</v>
          </cell>
          <cell r="AZ430">
            <v>534</v>
          </cell>
          <cell r="BA430">
            <v>804</v>
          </cell>
          <cell r="BB430">
            <v>526</v>
          </cell>
          <cell r="BC430">
            <v>438</v>
          </cell>
          <cell r="BD430">
            <v>88</v>
          </cell>
          <cell r="BE430">
            <v>20</v>
          </cell>
          <cell r="BF430">
            <v>251</v>
          </cell>
          <cell r="BG430">
            <v>105</v>
          </cell>
          <cell r="BH430">
            <v>146</v>
          </cell>
          <cell r="BI430">
            <v>27</v>
          </cell>
          <cell r="BJ430">
            <v>1810</v>
          </cell>
          <cell r="BK430">
            <v>1449</v>
          </cell>
          <cell r="BL430">
            <v>520</v>
          </cell>
          <cell r="BM430">
            <v>929</v>
          </cell>
          <cell r="BN430">
            <v>718</v>
          </cell>
          <cell r="BO430">
            <v>554</v>
          </cell>
          <cell r="BP430">
            <v>162</v>
          </cell>
          <cell r="BQ430">
            <v>41</v>
          </cell>
          <cell r="BR430">
            <v>189</v>
          </cell>
          <cell r="BS430">
            <v>83</v>
          </cell>
          <cell r="BT430">
            <v>106</v>
          </cell>
          <cell r="BU430">
            <v>22</v>
          </cell>
          <cell r="BV430">
            <v>1607</v>
          </cell>
          <cell r="BW430">
            <v>1294</v>
          </cell>
          <cell r="BX430">
            <v>600</v>
          </cell>
          <cell r="BY430">
            <v>694</v>
          </cell>
          <cell r="BZ430">
            <v>573</v>
          </cell>
          <cell r="CA430">
            <v>384</v>
          </cell>
          <cell r="CB430">
            <v>188</v>
          </cell>
          <cell r="CC430">
            <v>37</v>
          </cell>
          <cell r="CD430">
            <v>104</v>
          </cell>
          <cell r="CE430">
            <v>52</v>
          </cell>
          <cell r="CF430">
            <v>52</v>
          </cell>
          <cell r="CG430">
            <v>17</v>
          </cell>
          <cell r="CH430">
            <v>1519</v>
          </cell>
          <cell r="CI430">
            <v>1202</v>
          </cell>
          <cell r="CJ430">
            <v>725</v>
          </cell>
          <cell r="CK430">
            <v>477</v>
          </cell>
          <cell r="CL430">
            <v>421</v>
          </cell>
          <cell r="CM430">
            <v>243</v>
          </cell>
          <cell r="CN430">
            <v>178</v>
          </cell>
          <cell r="CO430">
            <v>51</v>
          </cell>
          <cell r="CP430">
            <v>40</v>
          </cell>
          <cell r="CQ430">
            <v>15</v>
          </cell>
          <cell r="CR430">
            <v>25</v>
          </cell>
          <cell r="CS430">
            <v>16</v>
          </cell>
          <cell r="CT430">
            <v>876</v>
          </cell>
          <cell r="CU430">
            <v>742</v>
          </cell>
          <cell r="CV430">
            <v>207</v>
          </cell>
          <cell r="CW430">
            <v>535</v>
          </cell>
          <cell r="CX430">
            <v>413</v>
          </cell>
          <cell r="CY430">
            <v>336</v>
          </cell>
          <cell r="CZ430">
            <v>76</v>
          </cell>
          <cell r="DA430">
            <v>13</v>
          </cell>
          <cell r="DB430">
            <v>106</v>
          </cell>
          <cell r="DC430">
            <v>65</v>
          </cell>
          <cell r="DD430">
            <v>41</v>
          </cell>
          <cell r="DE430">
            <v>16</v>
          </cell>
          <cell r="DF430">
            <v>1457</v>
          </cell>
          <cell r="DG430">
            <v>1167</v>
          </cell>
          <cell r="DH430">
            <v>621</v>
          </cell>
          <cell r="DI430">
            <v>546</v>
          </cell>
          <cell r="DJ430">
            <v>381</v>
          </cell>
          <cell r="DK430">
            <v>239</v>
          </cell>
          <cell r="DL430">
            <v>140</v>
          </cell>
          <cell r="DM430">
            <v>41</v>
          </cell>
          <cell r="DN430">
            <v>149</v>
          </cell>
          <cell r="DO430">
            <v>56</v>
          </cell>
          <cell r="DP430">
            <v>93</v>
          </cell>
          <cell r="DQ430">
            <v>16</v>
          </cell>
          <cell r="DR430">
            <v>1428</v>
          </cell>
          <cell r="DS430">
            <v>1119</v>
          </cell>
          <cell r="DT430">
            <v>661</v>
          </cell>
          <cell r="DU430">
            <v>458</v>
          </cell>
          <cell r="DV430">
            <v>295</v>
          </cell>
          <cell r="DW430">
            <v>180</v>
          </cell>
          <cell r="DX430">
            <v>115</v>
          </cell>
          <cell r="DY430">
            <v>28</v>
          </cell>
          <cell r="DZ430">
            <v>150</v>
          </cell>
          <cell r="EA430">
            <v>41</v>
          </cell>
          <cell r="EB430">
            <v>109</v>
          </cell>
          <cell r="EC430">
            <v>13</v>
          </cell>
          <cell r="ED430">
            <v>2719</v>
          </cell>
          <cell r="EE430">
            <v>2035</v>
          </cell>
          <cell r="EF430">
            <v>879</v>
          </cell>
          <cell r="EG430">
            <v>1156</v>
          </cell>
          <cell r="EH430">
            <v>899</v>
          </cell>
          <cell r="EI430">
            <v>641</v>
          </cell>
          <cell r="EJ430">
            <v>257</v>
          </cell>
          <cell r="EK430">
            <v>52</v>
          </cell>
          <cell r="EL430">
            <v>219</v>
          </cell>
          <cell r="EM430">
            <v>98</v>
          </cell>
          <cell r="EN430">
            <v>121</v>
          </cell>
          <cell r="EO430">
            <v>38</v>
          </cell>
          <cell r="EP430">
            <v>674</v>
          </cell>
          <cell r="EQ430">
            <v>584</v>
          </cell>
          <cell r="ER430">
            <v>148</v>
          </cell>
          <cell r="ES430">
            <v>436</v>
          </cell>
          <cell r="ET430">
            <v>384</v>
          </cell>
          <cell r="EU430">
            <v>334</v>
          </cell>
          <cell r="EV430">
            <v>50</v>
          </cell>
          <cell r="EW430">
            <v>15</v>
          </cell>
          <cell r="EX430">
            <v>41</v>
          </cell>
          <cell r="EY430">
            <v>23</v>
          </cell>
          <cell r="EZ430">
            <v>18</v>
          </cell>
          <cell r="FA430">
            <v>11</v>
          </cell>
          <cell r="FB430">
            <v>3403</v>
          </cell>
          <cell r="FC430">
            <v>2835</v>
          </cell>
          <cell r="FD430">
            <v>950</v>
          </cell>
          <cell r="FE430">
            <v>1885</v>
          </cell>
          <cell r="FF430">
            <v>1455</v>
          </cell>
          <cell r="FG430">
            <v>1155</v>
          </cell>
          <cell r="FH430">
            <v>297</v>
          </cell>
          <cell r="FI430">
            <v>66</v>
          </cell>
          <cell r="FJ430">
            <v>382</v>
          </cell>
          <cell r="FK430">
            <v>195</v>
          </cell>
          <cell r="FL430">
            <v>187</v>
          </cell>
          <cell r="FM430">
            <v>48</v>
          </cell>
          <cell r="FN430">
            <v>2185</v>
          </cell>
          <cell r="FO430">
            <v>1703</v>
          </cell>
          <cell r="FP430">
            <v>1094</v>
          </cell>
          <cell r="FQ430">
            <v>609</v>
          </cell>
          <cell r="FR430">
            <v>413</v>
          </cell>
          <cell r="FS430">
            <v>236</v>
          </cell>
          <cell r="FT430">
            <v>177</v>
          </cell>
          <cell r="FU430">
            <v>50</v>
          </cell>
          <cell r="FV430">
            <v>179</v>
          </cell>
          <cell r="FW430">
            <v>41</v>
          </cell>
          <cell r="FX430">
            <v>138</v>
          </cell>
          <cell r="FY430">
            <v>17</v>
          </cell>
          <cell r="FZ430">
            <v>1566</v>
          </cell>
          <cell r="GA430">
            <v>1109</v>
          </cell>
          <cell r="GB430">
            <v>472</v>
          </cell>
          <cell r="GC430">
            <v>637</v>
          </cell>
          <cell r="GD430">
            <v>504</v>
          </cell>
          <cell r="GE430">
            <v>339</v>
          </cell>
          <cell r="GF430">
            <v>164</v>
          </cell>
          <cell r="GG430">
            <v>33</v>
          </cell>
          <cell r="GH430">
            <v>104</v>
          </cell>
          <cell r="GI430">
            <v>47</v>
          </cell>
          <cell r="GJ430">
            <v>57</v>
          </cell>
          <cell r="GK430">
            <v>29</v>
          </cell>
          <cell r="GL430">
            <v>0</v>
          </cell>
          <cell r="GM430">
            <v>0</v>
          </cell>
          <cell r="GN430">
            <v>0</v>
          </cell>
          <cell r="GO430">
            <v>0</v>
          </cell>
          <cell r="GP430">
            <v>0</v>
          </cell>
          <cell r="GQ430">
            <v>0</v>
          </cell>
          <cell r="GR430">
            <v>0</v>
          </cell>
          <cell r="GS430">
            <v>0</v>
          </cell>
          <cell r="GT430">
            <v>0</v>
          </cell>
          <cell r="GU430">
            <v>0</v>
          </cell>
          <cell r="GV430">
            <v>0</v>
          </cell>
          <cell r="GW430">
            <v>0</v>
          </cell>
          <cell r="GX430">
            <v>3529</v>
          </cell>
          <cell r="GY430">
            <v>2928</v>
          </cell>
          <cell r="GZ430">
            <v>1000</v>
          </cell>
          <cell r="HA430">
            <v>1928</v>
          </cell>
          <cell r="HB430">
            <v>1487</v>
          </cell>
          <cell r="HC430">
            <v>1174</v>
          </cell>
          <cell r="HD430">
            <v>310</v>
          </cell>
          <cell r="HE430">
            <v>68</v>
          </cell>
          <cell r="HF430">
            <v>393</v>
          </cell>
          <cell r="HG430">
            <v>199</v>
          </cell>
          <cell r="HH430">
            <v>194</v>
          </cell>
          <cell r="HI430">
            <v>48</v>
          </cell>
          <cell r="HJ430">
            <v>0</v>
          </cell>
          <cell r="HK430">
            <v>0</v>
          </cell>
          <cell r="HL430">
            <v>0</v>
          </cell>
          <cell r="HM430">
            <v>0</v>
          </cell>
          <cell r="HN430">
            <v>0</v>
          </cell>
          <cell r="HO430">
            <v>0</v>
          </cell>
          <cell r="HP430">
            <v>0</v>
          </cell>
          <cell r="HQ430">
            <v>0</v>
          </cell>
          <cell r="HR430">
            <v>0</v>
          </cell>
          <cell r="HS430">
            <v>0</v>
          </cell>
          <cell r="HT430">
            <v>0</v>
          </cell>
          <cell r="HU430">
            <v>0</v>
          </cell>
          <cell r="HV430">
            <v>2747</v>
          </cell>
          <cell r="HW430">
            <v>1921</v>
          </cell>
          <cell r="HX430">
            <v>1038</v>
          </cell>
          <cell r="HY430">
            <v>883</v>
          </cell>
          <cell r="HZ430">
            <v>650</v>
          </cell>
          <cell r="IA430">
            <v>444</v>
          </cell>
          <cell r="IB430">
            <v>205</v>
          </cell>
          <cell r="IC430">
            <v>46</v>
          </cell>
          <cell r="ID430">
            <v>193</v>
          </cell>
          <cell r="IE430">
            <v>73</v>
          </cell>
          <cell r="IF430">
            <v>120</v>
          </cell>
          <cell r="IG430">
            <v>40</v>
          </cell>
          <cell r="IH430">
            <v>4407</v>
          </cell>
          <cell r="II430">
            <v>3726</v>
          </cell>
          <cell r="IJ430">
            <v>1478</v>
          </cell>
          <cell r="IK430">
            <v>2248</v>
          </cell>
          <cell r="IL430">
            <v>1722</v>
          </cell>
          <cell r="IM430">
            <v>1286</v>
          </cell>
          <cell r="IN430">
            <v>433</v>
          </cell>
          <cell r="IO430">
            <v>103</v>
          </cell>
          <cell r="IP430">
            <v>472</v>
          </cell>
          <cell r="IQ430">
            <v>210</v>
          </cell>
          <cell r="IR430">
            <v>262</v>
          </cell>
          <cell r="IS430">
            <v>54</v>
          </cell>
        </row>
        <row r="431">
          <cell r="A431" t="str">
            <v>Tempelhof-Schöneberg</v>
          </cell>
          <cell r="B431">
            <v>12677</v>
          </cell>
          <cell r="C431">
            <v>9945</v>
          </cell>
          <cell r="D431">
            <v>3696</v>
          </cell>
          <cell r="E431">
            <v>6249</v>
          </cell>
          <cell r="F431">
            <v>4501</v>
          </cell>
          <cell r="G431">
            <v>3430</v>
          </cell>
          <cell r="H431">
            <v>1060</v>
          </cell>
          <cell r="I431">
            <v>287</v>
          </cell>
          <cell r="J431">
            <v>1542</v>
          </cell>
          <cell r="K431">
            <v>596</v>
          </cell>
          <cell r="L431">
            <v>941</v>
          </cell>
          <cell r="M431">
            <v>206</v>
          </cell>
          <cell r="N431">
            <v>7198</v>
          </cell>
          <cell r="O431">
            <v>5674</v>
          </cell>
          <cell r="P431">
            <v>2174</v>
          </cell>
          <cell r="Q431">
            <v>3500</v>
          </cell>
          <cell r="R431">
            <v>2499</v>
          </cell>
          <cell r="S431">
            <v>1902</v>
          </cell>
          <cell r="T431">
            <v>591</v>
          </cell>
          <cell r="U431">
            <v>159</v>
          </cell>
          <cell r="V431">
            <v>900</v>
          </cell>
          <cell r="W431">
            <v>366</v>
          </cell>
          <cell r="X431">
            <v>529</v>
          </cell>
          <cell r="Y431">
            <v>101</v>
          </cell>
          <cell r="Z431">
            <v>5479</v>
          </cell>
          <cell r="AA431">
            <v>4271</v>
          </cell>
          <cell r="AB431">
            <v>1522</v>
          </cell>
          <cell r="AC431">
            <v>2749</v>
          </cell>
          <cell r="AD431">
            <v>2002</v>
          </cell>
          <cell r="AE431">
            <v>1528</v>
          </cell>
          <cell r="AF431">
            <v>469</v>
          </cell>
          <cell r="AG431">
            <v>128</v>
          </cell>
          <cell r="AH431">
            <v>642</v>
          </cell>
          <cell r="AI431">
            <v>230</v>
          </cell>
          <cell r="AJ431">
            <v>412</v>
          </cell>
          <cell r="AK431">
            <v>105</v>
          </cell>
          <cell r="AL431">
            <v>1132</v>
          </cell>
          <cell r="AM431">
            <v>872</v>
          </cell>
          <cell r="AN431">
            <v>249</v>
          </cell>
          <cell r="AO431">
            <v>623</v>
          </cell>
          <cell r="AP431">
            <v>300</v>
          </cell>
          <cell r="AQ431">
            <v>245</v>
          </cell>
          <cell r="AR431">
            <v>55</v>
          </cell>
          <cell r="AS431">
            <v>9</v>
          </cell>
          <cell r="AT431">
            <v>301</v>
          </cell>
          <cell r="AU431">
            <v>95</v>
          </cell>
          <cell r="AV431">
            <v>205</v>
          </cell>
          <cell r="AW431">
            <v>22</v>
          </cell>
          <cell r="AX431">
            <v>3299</v>
          </cell>
          <cell r="AY431">
            <v>2556</v>
          </cell>
          <cell r="AZ431">
            <v>835</v>
          </cell>
          <cell r="BA431">
            <v>1721</v>
          </cell>
          <cell r="BB431">
            <v>1123</v>
          </cell>
          <cell r="BC431">
            <v>943</v>
          </cell>
          <cell r="BD431">
            <v>179</v>
          </cell>
          <cell r="BE431">
            <v>48</v>
          </cell>
          <cell r="BF431">
            <v>544</v>
          </cell>
          <cell r="BG431">
            <v>226</v>
          </cell>
          <cell r="BH431">
            <v>316</v>
          </cell>
          <cell r="BI431">
            <v>54</v>
          </cell>
          <cell r="BJ431">
            <v>3249</v>
          </cell>
          <cell r="BK431">
            <v>2614</v>
          </cell>
          <cell r="BL431">
            <v>852</v>
          </cell>
          <cell r="BM431">
            <v>1762</v>
          </cell>
          <cell r="BN431">
            <v>1288</v>
          </cell>
          <cell r="BO431">
            <v>1022</v>
          </cell>
          <cell r="BP431">
            <v>265</v>
          </cell>
          <cell r="BQ431">
            <v>75</v>
          </cell>
          <cell r="BR431">
            <v>405</v>
          </cell>
          <cell r="BS431">
            <v>145</v>
          </cell>
          <cell r="BT431">
            <v>259</v>
          </cell>
          <cell r="BU431">
            <v>69</v>
          </cell>
          <cell r="BV431">
            <v>2731</v>
          </cell>
          <cell r="BW431">
            <v>2175</v>
          </cell>
          <cell r="BX431">
            <v>836</v>
          </cell>
          <cell r="BY431">
            <v>1339</v>
          </cell>
          <cell r="BZ431">
            <v>1094</v>
          </cell>
          <cell r="CA431">
            <v>785</v>
          </cell>
          <cell r="CB431">
            <v>302</v>
          </cell>
          <cell r="CC431">
            <v>72</v>
          </cell>
          <cell r="CD431">
            <v>204</v>
          </cell>
          <cell r="CE431">
            <v>97</v>
          </cell>
          <cell r="CF431">
            <v>107</v>
          </cell>
          <cell r="CG431">
            <v>41</v>
          </cell>
          <cell r="CH431">
            <v>2266</v>
          </cell>
          <cell r="CI431">
            <v>1728</v>
          </cell>
          <cell r="CJ431">
            <v>924</v>
          </cell>
          <cell r="CK431">
            <v>804</v>
          </cell>
          <cell r="CL431">
            <v>696</v>
          </cell>
          <cell r="CM431">
            <v>435</v>
          </cell>
          <cell r="CN431">
            <v>259</v>
          </cell>
          <cell r="CO431">
            <v>83</v>
          </cell>
          <cell r="CP431">
            <v>88</v>
          </cell>
          <cell r="CQ431">
            <v>33</v>
          </cell>
          <cell r="CR431">
            <v>54</v>
          </cell>
          <cell r="CS431">
            <v>20</v>
          </cell>
          <cell r="CT431">
            <v>1909</v>
          </cell>
          <cell r="CU431">
            <v>1605</v>
          </cell>
          <cell r="CV431">
            <v>319</v>
          </cell>
          <cell r="CW431">
            <v>1286</v>
          </cell>
          <cell r="CX431">
            <v>986</v>
          </cell>
          <cell r="CY431">
            <v>822</v>
          </cell>
          <cell r="CZ431">
            <v>160</v>
          </cell>
          <cell r="DA431">
            <v>27</v>
          </cell>
          <cell r="DB431">
            <v>259</v>
          </cell>
          <cell r="DC431">
            <v>120</v>
          </cell>
          <cell r="DD431">
            <v>139</v>
          </cell>
          <cell r="DE431">
            <v>41</v>
          </cell>
          <cell r="DF431">
            <v>3075</v>
          </cell>
          <cell r="DG431">
            <v>2409</v>
          </cell>
          <cell r="DH431">
            <v>1088</v>
          </cell>
          <cell r="DI431">
            <v>1321</v>
          </cell>
          <cell r="DJ431">
            <v>802</v>
          </cell>
          <cell r="DK431">
            <v>543</v>
          </cell>
          <cell r="DL431">
            <v>257</v>
          </cell>
          <cell r="DM431">
            <v>66</v>
          </cell>
          <cell r="DN431">
            <v>472</v>
          </cell>
          <cell r="DO431">
            <v>189</v>
          </cell>
          <cell r="DP431">
            <v>281</v>
          </cell>
          <cell r="DQ431">
            <v>47</v>
          </cell>
          <cell r="DR431">
            <v>2502</v>
          </cell>
          <cell r="DS431">
            <v>1916</v>
          </cell>
          <cell r="DT431">
            <v>951</v>
          </cell>
          <cell r="DU431">
            <v>965</v>
          </cell>
          <cell r="DV431">
            <v>581</v>
          </cell>
          <cell r="DW431">
            <v>375</v>
          </cell>
          <cell r="DX431">
            <v>204</v>
          </cell>
          <cell r="DY431">
            <v>73</v>
          </cell>
          <cell r="DZ431">
            <v>356</v>
          </cell>
          <cell r="EA431">
            <v>99</v>
          </cell>
          <cell r="EB431">
            <v>255</v>
          </cell>
          <cell r="EC431">
            <v>28</v>
          </cell>
          <cell r="ED431">
            <v>3822</v>
          </cell>
          <cell r="EE431">
            <v>2875</v>
          </cell>
          <cell r="EF431">
            <v>1149</v>
          </cell>
          <cell r="EG431">
            <v>1726</v>
          </cell>
          <cell r="EH431">
            <v>1314</v>
          </cell>
          <cell r="EI431">
            <v>976</v>
          </cell>
          <cell r="EJ431">
            <v>336</v>
          </cell>
          <cell r="EK431">
            <v>94</v>
          </cell>
          <cell r="EL431">
            <v>343</v>
          </cell>
          <cell r="EM431">
            <v>127</v>
          </cell>
          <cell r="EN431">
            <v>215</v>
          </cell>
          <cell r="EO431">
            <v>69</v>
          </cell>
          <cell r="EP431">
            <v>1368</v>
          </cell>
          <cell r="EQ431">
            <v>1139</v>
          </cell>
          <cell r="ER431">
            <v>188</v>
          </cell>
          <cell r="ES431">
            <v>951</v>
          </cell>
          <cell r="ET431">
            <v>818</v>
          </cell>
          <cell r="EU431">
            <v>714</v>
          </cell>
          <cell r="EV431">
            <v>103</v>
          </cell>
          <cell r="EW431">
            <v>27</v>
          </cell>
          <cell r="EX431">
            <v>112</v>
          </cell>
          <cell r="EY431">
            <v>61</v>
          </cell>
          <cell r="EZ431">
            <v>51</v>
          </cell>
          <cell r="FA431">
            <v>21</v>
          </cell>
          <cell r="FB431">
            <v>7088</v>
          </cell>
          <cell r="FC431">
            <v>5800</v>
          </cell>
          <cell r="FD431">
            <v>1561</v>
          </cell>
          <cell r="FE431">
            <v>4239</v>
          </cell>
          <cell r="FF431">
            <v>3085</v>
          </cell>
          <cell r="FG431">
            <v>2494</v>
          </cell>
          <cell r="FH431">
            <v>582</v>
          </cell>
          <cell r="FI431">
            <v>128</v>
          </cell>
          <cell r="FJ431">
            <v>1017</v>
          </cell>
          <cell r="FK431">
            <v>414</v>
          </cell>
          <cell r="FL431">
            <v>600</v>
          </cell>
          <cell r="FM431">
            <v>137</v>
          </cell>
          <cell r="FN431">
            <v>3527</v>
          </cell>
          <cell r="FO431">
            <v>2647</v>
          </cell>
          <cell r="FP431">
            <v>1506</v>
          </cell>
          <cell r="FQ431">
            <v>1141</v>
          </cell>
          <cell r="FR431">
            <v>736</v>
          </cell>
          <cell r="FS431">
            <v>450</v>
          </cell>
          <cell r="FT431">
            <v>285</v>
          </cell>
          <cell r="FU431">
            <v>98</v>
          </cell>
          <cell r="FV431">
            <v>378</v>
          </cell>
          <cell r="FW431">
            <v>118</v>
          </cell>
          <cell r="FX431">
            <v>258</v>
          </cell>
          <cell r="FY431">
            <v>27</v>
          </cell>
          <cell r="FZ431">
            <v>2062</v>
          </cell>
          <cell r="GA431">
            <v>1498</v>
          </cell>
          <cell r="GB431">
            <v>629</v>
          </cell>
          <cell r="GC431">
            <v>869</v>
          </cell>
          <cell r="GD431">
            <v>680</v>
          </cell>
          <cell r="GE431">
            <v>486</v>
          </cell>
          <cell r="GF431">
            <v>193</v>
          </cell>
          <cell r="GG431">
            <v>61</v>
          </cell>
          <cell r="GH431">
            <v>147</v>
          </cell>
          <cell r="GI431">
            <v>64</v>
          </cell>
          <cell r="GJ431">
            <v>83</v>
          </cell>
          <cell r="GK431">
            <v>42</v>
          </cell>
          <cell r="GL431">
            <v>0</v>
          </cell>
          <cell r="GM431">
            <v>0</v>
          </cell>
          <cell r="GN431">
            <v>0</v>
          </cell>
          <cell r="GO431">
            <v>0</v>
          </cell>
          <cell r="GP431">
            <v>0</v>
          </cell>
          <cell r="GQ431">
            <v>0</v>
          </cell>
          <cell r="GR431">
            <v>0</v>
          </cell>
          <cell r="GS431">
            <v>0</v>
          </cell>
          <cell r="GT431">
            <v>0</v>
          </cell>
          <cell r="GU431">
            <v>0</v>
          </cell>
          <cell r="GV431">
            <v>0</v>
          </cell>
          <cell r="GW431">
            <v>0</v>
          </cell>
          <cell r="GX431">
            <v>7278</v>
          </cell>
          <cell r="GY431">
            <v>5938</v>
          </cell>
          <cell r="GZ431">
            <v>1644</v>
          </cell>
          <cell r="HA431">
            <v>4294</v>
          </cell>
          <cell r="HB431">
            <v>3128</v>
          </cell>
          <cell r="HC431">
            <v>2518</v>
          </cell>
          <cell r="HD431">
            <v>601</v>
          </cell>
          <cell r="HE431">
            <v>134</v>
          </cell>
          <cell r="HF431">
            <v>1029</v>
          </cell>
          <cell r="HG431">
            <v>420</v>
          </cell>
          <cell r="HH431">
            <v>606</v>
          </cell>
          <cell r="HI431">
            <v>137</v>
          </cell>
          <cell r="HJ431">
            <v>0</v>
          </cell>
          <cell r="HK431">
            <v>0</v>
          </cell>
          <cell r="HL431">
            <v>0</v>
          </cell>
          <cell r="HM431">
            <v>0</v>
          </cell>
          <cell r="HN431">
            <v>0</v>
          </cell>
          <cell r="HO431">
            <v>0</v>
          </cell>
          <cell r="HP431">
            <v>0</v>
          </cell>
          <cell r="HQ431">
            <v>0</v>
          </cell>
          <cell r="HR431">
            <v>0</v>
          </cell>
          <cell r="HS431">
            <v>0</v>
          </cell>
          <cell r="HT431">
            <v>0</v>
          </cell>
          <cell r="HU431">
            <v>0</v>
          </cell>
          <cell r="HV431">
            <v>3735</v>
          </cell>
          <cell r="HW431">
            <v>2679</v>
          </cell>
          <cell r="HX431">
            <v>1232</v>
          </cell>
          <cell r="HY431">
            <v>1447</v>
          </cell>
          <cell r="HZ431">
            <v>999</v>
          </cell>
          <cell r="IA431">
            <v>724</v>
          </cell>
          <cell r="IB431">
            <v>274</v>
          </cell>
          <cell r="IC431">
            <v>55</v>
          </cell>
          <cell r="ID431">
            <v>373</v>
          </cell>
          <cell r="IE431">
            <v>144</v>
          </cell>
          <cell r="IF431">
            <v>228</v>
          </cell>
          <cell r="IG431">
            <v>75</v>
          </cell>
          <cell r="IH431">
            <v>8942</v>
          </cell>
          <cell r="II431">
            <v>7266</v>
          </cell>
          <cell r="IJ431">
            <v>2464</v>
          </cell>
          <cell r="IK431">
            <v>4802</v>
          </cell>
          <cell r="IL431">
            <v>3502</v>
          </cell>
          <cell r="IM431">
            <v>2706</v>
          </cell>
          <cell r="IN431">
            <v>786</v>
          </cell>
          <cell r="IO431">
            <v>232</v>
          </cell>
          <cell r="IP431">
            <v>1169</v>
          </cell>
          <cell r="IQ431">
            <v>452</v>
          </cell>
          <cell r="IR431">
            <v>713</v>
          </cell>
          <cell r="IS431">
            <v>131</v>
          </cell>
        </row>
        <row r="432">
          <cell r="A432" t="str">
            <v>Charlottenburg-Wilmersdorf</v>
          </cell>
          <cell r="B432">
            <v>11714</v>
          </cell>
          <cell r="C432">
            <v>8780</v>
          </cell>
          <cell r="D432">
            <v>3129</v>
          </cell>
          <cell r="E432">
            <v>5651</v>
          </cell>
          <cell r="F432">
            <v>4262</v>
          </cell>
          <cell r="G432">
            <v>3133</v>
          </cell>
          <cell r="H432">
            <v>1122</v>
          </cell>
          <cell r="I432">
            <v>245</v>
          </cell>
          <cell r="J432">
            <v>1190</v>
          </cell>
          <cell r="K432">
            <v>582</v>
          </cell>
          <cell r="L432">
            <v>608</v>
          </cell>
          <cell r="M432">
            <v>199</v>
          </cell>
          <cell r="N432">
            <v>6425</v>
          </cell>
          <cell r="O432">
            <v>4780</v>
          </cell>
          <cell r="P432">
            <v>1752</v>
          </cell>
          <cell r="Q432">
            <v>3028</v>
          </cell>
          <cell r="R432">
            <v>2263</v>
          </cell>
          <cell r="S432">
            <v>1665</v>
          </cell>
          <cell r="T432">
            <v>594</v>
          </cell>
          <cell r="U432">
            <v>128</v>
          </cell>
          <cell r="V432">
            <v>677</v>
          </cell>
          <cell r="W432">
            <v>336</v>
          </cell>
          <cell r="X432">
            <v>341</v>
          </cell>
          <cell r="Y432">
            <v>88</v>
          </cell>
          <cell r="Z432">
            <v>5289</v>
          </cell>
          <cell r="AA432">
            <v>4000</v>
          </cell>
          <cell r="AB432">
            <v>1377</v>
          </cell>
          <cell r="AC432">
            <v>2623</v>
          </cell>
          <cell r="AD432">
            <v>1999</v>
          </cell>
          <cell r="AE432">
            <v>1468</v>
          </cell>
          <cell r="AF432">
            <v>528</v>
          </cell>
          <cell r="AG432">
            <v>117</v>
          </cell>
          <cell r="AH432">
            <v>513</v>
          </cell>
          <cell r="AI432">
            <v>246</v>
          </cell>
          <cell r="AJ432">
            <v>267</v>
          </cell>
          <cell r="AK432">
            <v>111</v>
          </cell>
          <cell r="AL432">
            <v>729</v>
          </cell>
          <cell r="AM432">
            <v>499</v>
          </cell>
          <cell r="AN432">
            <v>162</v>
          </cell>
          <cell r="AO432">
            <v>337</v>
          </cell>
          <cell r="AP432">
            <v>192</v>
          </cell>
          <cell r="AQ432">
            <v>163</v>
          </cell>
          <cell r="AR432">
            <v>29</v>
          </cell>
          <cell r="AS432">
            <v>5</v>
          </cell>
          <cell r="AT432">
            <v>134</v>
          </cell>
          <cell r="AU432">
            <v>48</v>
          </cell>
          <cell r="AV432">
            <v>86</v>
          </cell>
          <cell r="AW432">
            <v>11</v>
          </cell>
          <cell r="AX432">
            <v>2963</v>
          </cell>
          <cell r="AY432">
            <v>2256</v>
          </cell>
          <cell r="AZ432">
            <v>698</v>
          </cell>
          <cell r="BA432">
            <v>1558</v>
          </cell>
          <cell r="BB432">
            <v>1058</v>
          </cell>
          <cell r="BC432">
            <v>877</v>
          </cell>
          <cell r="BD432">
            <v>180</v>
          </cell>
          <cell r="BE432">
            <v>49</v>
          </cell>
          <cell r="BF432">
            <v>454</v>
          </cell>
          <cell r="BG432">
            <v>217</v>
          </cell>
          <cell r="BH432">
            <v>237</v>
          </cell>
          <cell r="BI432">
            <v>46</v>
          </cell>
          <cell r="BJ432">
            <v>2876</v>
          </cell>
          <cell r="BK432">
            <v>2201</v>
          </cell>
          <cell r="BL432">
            <v>654</v>
          </cell>
          <cell r="BM432">
            <v>1547</v>
          </cell>
          <cell r="BN432">
            <v>1163</v>
          </cell>
          <cell r="BO432">
            <v>861</v>
          </cell>
          <cell r="BP432">
            <v>299</v>
          </cell>
          <cell r="BQ432">
            <v>63</v>
          </cell>
          <cell r="BR432">
            <v>328</v>
          </cell>
          <cell r="BS432">
            <v>159</v>
          </cell>
          <cell r="BT432">
            <v>169</v>
          </cell>
          <cell r="BU432">
            <v>56</v>
          </cell>
          <cell r="BV432">
            <v>2570</v>
          </cell>
          <cell r="BW432">
            <v>1922</v>
          </cell>
          <cell r="BX432">
            <v>666</v>
          </cell>
          <cell r="BY432">
            <v>1256</v>
          </cell>
          <cell r="BZ432">
            <v>1025</v>
          </cell>
          <cell r="CA432">
            <v>729</v>
          </cell>
          <cell r="CB432">
            <v>293</v>
          </cell>
          <cell r="CC432">
            <v>62</v>
          </cell>
          <cell r="CD432">
            <v>170</v>
          </cell>
          <cell r="CE432">
            <v>104</v>
          </cell>
          <cell r="CF432">
            <v>66</v>
          </cell>
          <cell r="CG432">
            <v>61</v>
          </cell>
          <cell r="CH432">
            <v>2576</v>
          </cell>
          <cell r="CI432">
            <v>1902</v>
          </cell>
          <cell r="CJ432">
            <v>949</v>
          </cell>
          <cell r="CK432">
            <v>953</v>
          </cell>
          <cell r="CL432">
            <v>824</v>
          </cell>
          <cell r="CM432">
            <v>503</v>
          </cell>
          <cell r="CN432">
            <v>321</v>
          </cell>
          <cell r="CO432">
            <v>66</v>
          </cell>
          <cell r="CP432">
            <v>104</v>
          </cell>
          <cell r="CQ432">
            <v>54</v>
          </cell>
          <cell r="CR432">
            <v>50</v>
          </cell>
          <cell r="CS432">
            <v>25</v>
          </cell>
          <cell r="CT432">
            <v>1577</v>
          </cell>
          <cell r="CU432">
            <v>1233</v>
          </cell>
          <cell r="CV432">
            <v>235</v>
          </cell>
          <cell r="CW432">
            <v>998</v>
          </cell>
          <cell r="CX432">
            <v>793</v>
          </cell>
          <cell r="CY432">
            <v>659</v>
          </cell>
          <cell r="CZ432">
            <v>133</v>
          </cell>
          <cell r="DA432">
            <v>30</v>
          </cell>
          <cell r="DB432">
            <v>169</v>
          </cell>
          <cell r="DC432">
            <v>110</v>
          </cell>
          <cell r="DD432">
            <v>59</v>
          </cell>
          <cell r="DE432">
            <v>36</v>
          </cell>
          <cell r="DF432">
            <v>2167</v>
          </cell>
          <cell r="DG432">
            <v>1548</v>
          </cell>
          <cell r="DH432">
            <v>571</v>
          </cell>
          <cell r="DI432">
            <v>977</v>
          </cell>
          <cell r="DJ432">
            <v>644</v>
          </cell>
          <cell r="DK432">
            <v>462</v>
          </cell>
          <cell r="DL432">
            <v>182</v>
          </cell>
          <cell r="DM432">
            <v>41</v>
          </cell>
          <cell r="DN432">
            <v>299</v>
          </cell>
          <cell r="DO432">
            <v>134</v>
          </cell>
          <cell r="DP432">
            <v>165</v>
          </cell>
          <cell r="DQ432">
            <v>34</v>
          </cell>
          <cell r="DR432">
            <v>2158</v>
          </cell>
          <cell r="DS432">
            <v>1510</v>
          </cell>
          <cell r="DT432">
            <v>728</v>
          </cell>
          <cell r="DU432">
            <v>782</v>
          </cell>
          <cell r="DV432">
            <v>534</v>
          </cell>
          <cell r="DW432">
            <v>330</v>
          </cell>
          <cell r="DX432">
            <v>202</v>
          </cell>
          <cell r="DY432">
            <v>46</v>
          </cell>
          <cell r="DZ432">
            <v>217</v>
          </cell>
          <cell r="EA432">
            <v>90</v>
          </cell>
          <cell r="EB432">
            <v>127</v>
          </cell>
          <cell r="EC432">
            <v>31</v>
          </cell>
          <cell r="ED432">
            <v>4623</v>
          </cell>
          <cell r="EE432">
            <v>3542</v>
          </cell>
          <cell r="EF432">
            <v>1380</v>
          </cell>
          <cell r="EG432">
            <v>2162</v>
          </cell>
          <cell r="EH432">
            <v>1694</v>
          </cell>
          <cell r="EI432">
            <v>1197</v>
          </cell>
          <cell r="EJ432">
            <v>493</v>
          </cell>
          <cell r="EK432">
            <v>113</v>
          </cell>
          <cell r="EL432">
            <v>393</v>
          </cell>
          <cell r="EM432">
            <v>171</v>
          </cell>
          <cell r="EN432">
            <v>222</v>
          </cell>
          <cell r="EO432">
            <v>75</v>
          </cell>
          <cell r="EP432">
            <v>1189</v>
          </cell>
          <cell r="EQ432">
            <v>947</v>
          </cell>
          <cell r="ER432">
            <v>215</v>
          </cell>
          <cell r="ES432">
            <v>732</v>
          </cell>
          <cell r="ET432">
            <v>597</v>
          </cell>
          <cell r="EU432">
            <v>485</v>
          </cell>
          <cell r="EV432">
            <v>112</v>
          </cell>
          <cell r="EW432">
            <v>15</v>
          </cell>
          <cell r="EX432">
            <v>112</v>
          </cell>
          <cell r="EY432">
            <v>77</v>
          </cell>
          <cell r="EZ432">
            <v>35</v>
          </cell>
          <cell r="FA432">
            <v>23</v>
          </cell>
          <cell r="FB432">
            <v>5943</v>
          </cell>
          <cell r="FC432">
            <v>4521</v>
          </cell>
          <cell r="FD432">
            <v>1115</v>
          </cell>
          <cell r="FE432">
            <v>3406</v>
          </cell>
          <cell r="FF432">
            <v>2571</v>
          </cell>
          <cell r="FG432">
            <v>2008</v>
          </cell>
          <cell r="FH432">
            <v>559</v>
          </cell>
          <cell r="FI432">
            <v>110</v>
          </cell>
          <cell r="FJ432">
            <v>713</v>
          </cell>
          <cell r="FK432">
            <v>385</v>
          </cell>
          <cell r="FL432">
            <v>328</v>
          </cell>
          <cell r="FM432">
            <v>122</v>
          </cell>
          <cell r="FN432">
            <v>3099</v>
          </cell>
          <cell r="FO432">
            <v>2253</v>
          </cell>
          <cell r="FP432">
            <v>1195</v>
          </cell>
          <cell r="FQ432">
            <v>1058</v>
          </cell>
          <cell r="FR432">
            <v>746</v>
          </cell>
          <cell r="FS432">
            <v>475</v>
          </cell>
          <cell r="FT432">
            <v>270</v>
          </cell>
          <cell r="FU432">
            <v>65</v>
          </cell>
          <cell r="FV432">
            <v>273</v>
          </cell>
          <cell r="FW432">
            <v>107</v>
          </cell>
          <cell r="FX432">
            <v>166</v>
          </cell>
          <cell r="FY432">
            <v>39</v>
          </cell>
          <cell r="FZ432">
            <v>2672</v>
          </cell>
          <cell r="GA432">
            <v>2006</v>
          </cell>
          <cell r="GB432">
            <v>819</v>
          </cell>
          <cell r="GC432">
            <v>1187</v>
          </cell>
          <cell r="GD432">
            <v>945</v>
          </cell>
          <cell r="GE432">
            <v>650</v>
          </cell>
          <cell r="GF432">
            <v>293</v>
          </cell>
          <cell r="GG432">
            <v>70</v>
          </cell>
          <cell r="GH432">
            <v>204</v>
          </cell>
          <cell r="GI432">
            <v>90</v>
          </cell>
          <cell r="GJ432">
            <v>114</v>
          </cell>
          <cell r="GK432">
            <v>38</v>
          </cell>
          <cell r="GL432">
            <v>0</v>
          </cell>
          <cell r="GM432">
            <v>0</v>
          </cell>
          <cell r="GN432">
            <v>0</v>
          </cell>
          <cell r="GO432">
            <v>0</v>
          </cell>
          <cell r="GP432">
            <v>0</v>
          </cell>
          <cell r="GQ432">
            <v>0</v>
          </cell>
          <cell r="GR432">
            <v>0</v>
          </cell>
          <cell r="GS432">
            <v>0</v>
          </cell>
          <cell r="GT432">
            <v>0</v>
          </cell>
          <cell r="GU432">
            <v>0</v>
          </cell>
          <cell r="GV432">
            <v>0</v>
          </cell>
          <cell r="GW432">
            <v>0</v>
          </cell>
          <cell r="GX432">
            <v>6208</v>
          </cell>
          <cell r="GY432">
            <v>4722</v>
          </cell>
          <cell r="GZ432">
            <v>1219</v>
          </cell>
          <cell r="HA432">
            <v>3503</v>
          </cell>
          <cell r="HB432">
            <v>2645</v>
          </cell>
          <cell r="HC432">
            <v>2059</v>
          </cell>
          <cell r="HD432">
            <v>582</v>
          </cell>
          <cell r="HE432">
            <v>117</v>
          </cell>
          <cell r="HF432">
            <v>734</v>
          </cell>
          <cell r="HG432">
            <v>388</v>
          </cell>
          <cell r="HH432">
            <v>346</v>
          </cell>
          <cell r="HI432">
            <v>124</v>
          </cell>
          <cell r="HJ432">
            <v>0</v>
          </cell>
          <cell r="HK432">
            <v>0</v>
          </cell>
          <cell r="HL432">
            <v>0</v>
          </cell>
          <cell r="HM432">
            <v>0</v>
          </cell>
          <cell r="HN432">
            <v>0</v>
          </cell>
          <cell r="HO432">
            <v>0</v>
          </cell>
          <cell r="HP432">
            <v>0</v>
          </cell>
          <cell r="HQ432">
            <v>0</v>
          </cell>
          <cell r="HR432">
            <v>0</v>
          </cell>
          <cell r="HS432">
            <v>0</v>
          </cell>
          <cell r="HT432">
            <v>0</v>
          </cell>
          <cell r="HU432">
            <v>0</v>
          </cell>
          <cell r="HV432">
            <v>3843</v>
          </cell>
          <cell r="HW432">
            <v>2789</v>
          </cell>
          <cell r="HX432">
            <v>1215</v>
          </cell>
          <cell r="HY432">
            <v>1574</v>
          </cell>
          <cell r="HZ432">
            <v>1211</v>
          </cell>
          <cell r="IA432">
            <v>889</v>
          </cell>
          <cell r="IB432">
            <v>321</v>
          </cell>
          <cell r="IC432">
            <v>62</v>
          </cell>
          <cell r="ID432">
            <v>305</v>
          </cell>
          <cell r="IE432">
            <v>129</v>
          </cell>
          <cell r="IF432">
            <v>176</v>
          </cell>
          <cell r="IG432">
            <v>58</v>
          </cell>
          <cell r="IH432">
            <v>7871</v>
          </cell>
          <cell r="II432">
            <v>5991</v>
          </cell>
          <cell r="IJ432">
            <v>1914</v>
          </cell>
          <cell r="IK432">
            <v>4077</v>
          </cell>
          <cell r="IL432">
            <v>3051</v>
          </cell>
          <cell r="IM432">
            <v>2244</v>
          </cell>
          <cell r="IN432">
            <v>801</v>
          </cell>
          <cell r="IO432">
            <v>183</v>
          </cell>
          <cell r="IP432">
            <v>885</v>
          </cell>
          <cell r="IQ432">
            <v>453</v>
          </cell>
          <cell r="IR432">
            <v>432</v>
          </cell>
          <cell r="IS432">
            <v>141</v>
          </cell>
        </row>
        <row r="433">
          <cell r="A433" t="str">
            <v>Pankow</v>
          </cell>
          <cell r="B433">
            <v>14068</v>
          </cell>
          <cell r="C433">
            <v>10320</v>
          </cell>
          <cell r="D433">
            <v>6467</v>
          </cell>
          <cell r="E433">
            <v>3853</v>
          </cell>
          <cell r="F433">
            <v>3076</v>
          </cell>
          <cell r="G433">
            <v>2428</v>
          </cell>
          <cell r="H433">
            <v>642</v>
          </cell>
          <cell r="I433">
            <v>176</v>
          </cell>
          <cell r="J433">
            <v>690</v>
          </cell>
          <cell r="K433">
            <v>325</v>
          </cell>
          <cell r="L433">
            <v>360</v>
          </cell>
          <cell r="M433">
            <v>87</v>
          </cell>
          <cell r="N433">
            <v>8038</v>
          </cell>
          <cell r="O433">
            <v>5908</v>
          </cell>
          <cell r="P433">
            <v>3770</v>
          </cell>
          <cell r="Q433">
            <v>2138</v>
          </cell>
          <cell r="R433">
            <v>1710</v>
          </cell>
          <cell r="S433">
            <v>1353</v>
          </cell>
          <cell r="T433">
            <v>353</v>
          </cell>
          <cell r="U433">
            <v>94</v>
          </cell>
          <cell r="V433">
            <v>386</v>
          </cell>
          <cell r="W433">
            <v>188</v>
          </cell>
          <cell r="X433">
            <v>195</v>
          </cell>
          <cell r="Y433">
            <v>42</v>
          </cell>
          <cell r="Z433">
            <v>6030</v>
          </cell>
          <cell r="AA433">
            <v>4412</v>
          </cell>
          <cell r="AB433">
            <v>2697</v>
          </cell>
          <cell r="AC433">
            <v>1715</v>
          </cell>
          <cell r="AD433">
            <v>1366</v>
          </cell>
          <cell r="AE433">
            <v>1075</v>
          </cell>
          <cell r="AF433">
            <v>289</v>
          </cell>
          <cell r="AG433">
            <v>82</v>
          </cell>
          <cell r="AH433">
            <v>304</v>
          </cell>
          <cell r="AI433">
            <v>137</v>
          </cell>
          <cell r="AJ433">
            <v>165</v>
          </cell>
          <cell r="AK433">
            <v>45</v>
          </cell>
          <cell r="AL433">
            <v>961</v>
          </cell>
          <cell r="AM433">
            <v>698</v>
          </cell>
          <cell r="AN433">
            <v>370</v>
          </cell>
          <cell r="AO433">
            <v>328</v>
          </cell>
          <cell r="AP433">
            <v>255</v>
          </cell>
          <cell r="AQ433">
            <v>233</v>
          </cell>
          <cell r="AR433">
            <v>22</v>
          </cell>
          <cell r="AS433">
            <v>6</v>
          </cell>
          <cell r="AT433" t="str">
            <v>*</v>
          </cell>
          <cell r="AU433" t="str">
            <v>*</v>
          </cell>
          <cell r="AV433">
            <v>39</v>
          </cell>
          <cell r="AW433" t="str">
            <v>*</v>
          </cell>
          <cell r="AX433">
            <v>3857</v>
          </cell>
          <cell r="AY433">
            <v>2874</v>
          </cell>
          <cell r="AZ433">
            <v>1584</v>
          </cell>
          <cell r="BA433">
            <v>1290</v>
          </cell>
          <cell r="BB433">
            <v>1019</v>
          </cell>
          <cell r="BC433">
            <v>836</v>
          </cell>
          <cell r="BD433">
            <v>183</v>
          </cell>
          <cell r="BE433">
            <v>54</v>
          </cell>
          <cell r="BF433">
            <v>239</v>
          </cell>
          <cell r="BG433">
            <v>117</v>
          </cell>
          <cell r="BH433">
            <v>121</v>
          </cell>
          <cell r="BI433">
            <v>32</v>
          </cell>
          <cell r="BJ433">
            <v>3923</v>
          </cell>
          <cell r="BK433">
            <v>2884</v>
          </cell>
          <cell r="BL433">
            <v>1726</v>
          </cell>
          <cell r="BM433">
            <v>1158</v>
          </cell>
          <cell r="BN433">
            <v>908</v>
          </cell>
          <cell r="BO433">
            <v>714</v>
          </cell>
          <cell r="BP433">
            <v>193</v>
          </cell>
          <cell r="BQ433">
            <v>51</v>
          </cell>
          <cell r="BR433">
            <v>222</v>
          </cell>
          <cell r="BS433">
            <v>111</v>
          </cell>
          <cell r="BT433">
            <v>110</v>
          </cell>
          <cell r="BU433">
            <v>28</v>
          </cell>
          <cell r="BV433">
            <v>3001</v>
          </cell>
          <cell r="BW433">
            <v>2178</v>
          </cell>
          <cell r="BX433">
            <v>1487</v>
          </cell>
          <cell r="BY433">
            <v>691</v>
          </cell>
          <cell r="BZ433">
            <v>579</v>
          </cell>
          <cell r="CA433">
            <v>437</v>
          </cell>
          <cell r="CB433">
            <v>138</v>
          </cell>
          <cell r="CC433">
            <v>34</v>
          </cell>
          <cell r="CD433">
            <v>94</v>
          </cell>
          <cell r="CE433">
            <v>50</v>
          </cell>
          <cell r="CF433">
            <v>43</v>
          </cell>
          <cell r="CG433">
            <v>18</v>
          </cell>
          <cell r="CH433">
            <v>2326</v>
          </cell>
          <cell r="CI433">
            <v>1686</v>
          </cell>
          <cell r="CJ433">
            <v>1300</v>
          </cell>
          <cell r="CK433">
            <v>386</v>
          </cell>
          <cell r="CL433">
            <v>315</v>
          </cell>
          <cell r="CM433">
            <v>208</v>
          </cell>
          <cell r="CN433">
            <v>106</v>
          </cell>
          <cell r="CO433">
            <v>31</v>
          </cell>
          <cell r="CP433" t="str">
            <v>*</v>
          </cell>
          <cell r="CQ433" t="str">
            <v>*</v>
          </cell>
          <cell r="CR433">
            <v>47</v>
          </cell>
          <cell r="CS433" t="str">
            <v>*</v>
          </cell>
          <cell r="CT433">
            <v>1272</v>
          </cell>
          <cell r="CU433">
            <v>986</v>
          </cell>
          <cell r="CV433">
            <v>500</v>
          </cell>
          <cell r="CW433">
            <v>486</v>
          </cell>
          <cell r="CX433">
            <v>402</v>
          </cell>
          <cell r="CY433">
            <v>363</v>
          </cell>
          <cell r="CZ433">
            <v>38</v>
          </cell>
          <cell r="DA433">
            <v>9</v>
          </cell>
          <cell r="DB433">
            <v>68</v>
          </cell>
          <cell r="DC433">
            <v>46</v>
          </cell>
          <cell r="DD433">
            <v>21</v>
          </cell>
          <cell r="DE433">
            <v>16</v>
          </cell>
          <cell r="DF433">
            <v>2462</v>
          </cell>
          <cell r="DG433">
            <v>1782</v>
          </cell>
          <cell r="DH433">
            <v>1292</v>
          </cell>
          <cell r="DI433">
            <v>490</v>
          </cell>
          <cell r="DJ433">
            <v>351</v>
          </cell>
          <cell r="DK433">
            <v>262</v>
          </cell>
          <cell r="DL433">
            <v>89</v>
          </cell>
          <cell r="DM433">
            <v>37</v>
          </cell>
          <cell r="DN433">
            <v>129</v>
          </cell>
          <cell r="DO433">
            <v>50</v>
          </cell>
          <cell r="DP433">
            <v>78</v>
          </cell>
          <cell r="DQ433">
            <v>10</v>
          </cell>
          <cell r="DR433">
            <v>3637</v>
          </cell>
          <cell r="DS433">
            <v>2651</v>
          </cell>
          <cell r="DT433">
            <v>2132</v>
          </cell>
          <cell r="DU433">
            <v>519</v>
          </cell>
          <cell r="DV433">
            <v>394</v>
          </cell>
          <cell r="DW433">
            <v>271</v>
          </cell>
          <cell r="DX433">
            <v>120</v>
          </cell>
          <cell r="DY433">
            <v>33</v>
          </cell>
          <cell r="DZ433">
            <v>117</v>
          </cell>
          <cell r="EA433">
            <v>35</v>
          </cell>
          <cell r="EB433">
            <v>81</v>
          </cell>
          <cell r="EC433">
            <v>8</v>
          </cell>
          <cell r="ED433">
            <v>5718</v>
          </cell>
          <cell r="EE433">
            <v>4170</v>
          </cell>
          <cell r="EF433">
            <v>2310</v>
          </cell>
          <cell r="EG433">
            <v>1860</v>
          </cell>
          <cell r="EH433">
            <v>1500</v>
          </cell>
          <cell r="EI433">
            <v>1152</v>
          </cell>
          <cell r="EJ433">
            <v>347</v>
          </cell>
          <cell r="EK433">
            <v>83</v>
          </cell>
          <cell r="EL433">
            <v>316</v>
          </cell>
          <cell r="EM433">
            <v>145</v>
          </cell>
          <cell r="EN433">
            <v>169</v>
          </cell>
          <cell r="EO433">
            <v>44</v>
          </cell>
          <cell r="EP433">
            <v>979</v>
          </cell>
          <cell r="EQ433">
            <v>731</v>
          </cell>
          <cell r="ER433">
            <v>233</v>
          </cell>
          <cell r="ES433">
            <v>498</v>
          </cell>
          <cell r="ET433">
            <v>429</v>
          </cell>
          <cell r="EU433">
            <v>380</v>
          </cell>
          <cell r="EV433">
            <v>48</v>
          </cell>
          <cell r="EW433">
            <v>14</v>
          </cell>
          <cell r="EX433">
            <v>60</v>
          </cell>
          <cell r="EY433">
            <v>49</v>
          </cell>
          <cell r="EZ433">
            <v>11</v>
          </cell>
          <cell r="FA433">
            <v>9</v>
          </cell>
          <cell r="FB433">
            <v>5430</v>
          </cell>
          <cell r="FC433">
            <v>4037</v>
          </cell>
          <cell r="FD433">
            <v>1999</v>
          </cell>
          <cell r="FE433">
            <v>2038</v>
          </cell>
          <cell r="FF433">
            <v>1660</v>
          </cell>
          <cell r="FG433">
            <v>1429</v>
          </cell>
          <cell r="FH433">
            <v>227</v>
          </cell>
          <cell r="FI433">
            <v>61</v>
          </cell>
          <cell r="FJ433">
            <v>333</v>
          </cell>
          <cell r="FK433">
            <v>199</v>
          </cell>
          <cell r="FL433">
            <v>131</v>
          </cell>
          <cell r="FM433">
            <v>45</v>
          </cell>
          <cell r="FN433">
            <v>5112</v>
          </cell>
          <cell r="FO433">
            <v>3741</v>
          </cell>
          <cell r="FP433">
            <v>3067</v>
          </cell>
          <cell r="FQ433">
            <v>674</v>
          </cell>
          <cell r="FR433">
            <v>492</v>
          </cell>
          <cell r="FS433">
            <v>299</v>
          </cell>
          <cell r="FT433">
            <v>192</v>
          </cell>
          <cell r="FU433">
            <v>60</v>
          </cell>
          <cell r="FV433">
            <v>171</v>
          </cell>
          <cell r="FW433">
            <v>44</v>
          </cell>
          <cell r="FX433">
            <v>126</v>
          </cell>
          <cell r="FY433">
            <v>11</v>
          </cell>
          <cell r="FZ433">
            <v>3526</v>
          </cell>
          <cell r="GA433">
            <v>2542</v>
          </cell>
          <cell r="GB433">
            <v>1401</v>
          </cell>
          <cell r="GC433">
            <v>1141</v>
          </cell>
          <cell r="GD433">
            <v>924</v>
          </cell>
          <cell r="GE433">
            <v>700</v>
          </cell>
          <cell r="GF433">
            <v>223</v>
          </cell>
          <cell r="GG433">
            <v>55</v>
          </cell>
          <cell r="GH433">
            <v>186</v>
          </cell>
          <cell r="GI433">
            <v>82</v>
          </cell>
          <cell r="GJ433">
            <v>103</v>
          </cell>
          <cell r="GK433">
            <v>31</v>
          </cell>
          <cell r="GL433">
            <v>0</v>
          </cell>
          <cell r="GM433">
            <v>0</v>
          </cell>
          <cell r="GN433">
            <v>0</v>
          </cell>
          <cell r="GO433">
            <v>0</v>
          </cell>
          <cell r="GP433">
            <v>0</v>
          </cell>
          <cell r="GQ433">
            <v>0</v>
          </cell>
          <cell r="GR433">
            <v>0</v>
          </cell>
          <cell r="GS433">
            <v>0</v>
          </cell>
          <cell r="GT433">
            <v>0</v>
          </cell>
          <cell r="GU433">
            <v>0</v>
          </cell>
          <cell r="GV433">
            <v>0</v>
          </cell>
          <cell r="GW433">
            <v>0</v>
          </cell>
          <cell r="GX433">
            <v>5999</v>
          </cell>
          <cell r="GY433">
            <v>4481</v>
          </cell>
          <cell r="GZ433">
            <v>2373</v>
          </cell>
          <cell r="HA433">
            <v>2108</v>
          </cell>
          <cell r="HB433">
            <v>1718</v>
          </cell>
          <cell r="HC433">
            <v>1466</v>
          </cell>
          <cell r="HD433">
            <v>248</v>
          </cell>
          <cell r="HE433">
            <v>66</v>
          </cell>
          <cell r="HF433">
            <v>345</v>
          </cell>
          <cell r="HG433">
            <v>205</v>
          </cell>
          <cell r="HH433">
            <v>137</v>
          </cell>
          <cell r="HI433">
            <v>45</v>
          </cell>
          <cell r="HJ433">
            <v>0</v>
          </cell>
          <cell r="HK433">
            <v>0</v>
          </cell>
          <cell r="HL433">
            <v>0</v>
          </cell>
          <cell r="HM433">
            <v>0</v>
          </cell>
          <cell r="HN433">
            <v>0</v>
          </cell>
          <cell r="HO433">
            <v>0</v>
          </cell>
          <cell r="HP433">
            <v>0</v>
          </cell>
          <cell r="HQ433">
            <v>0</v>
          </cell>
          <cell r="HR433">
            <v>0</v>
          </cell>
          <cell r="HS433">
            <v>0</v>
          </cell>
          <cell r="HT433">
            <v>0</v>
          </cell>
          <cell r="HU433">
            <v>0</v>
          </cell>
          <cell r="HV433">
            <v>5520</v>
          </cell>
          <cell r="HW433">
            <v>3871</v>
          </cell>
          <cell r="HX433">
            <v>2566</v>
          </cell>
          <cell r="HY433">
            <v>1305</v>
          </cell>
          <cell r="HZ433">
            <v>1004</v>
          </cell>
          <cell r="IA433">
            <v>765</v>
          </cell>
          <cell r="IB433">
            <v>237</v>
          </cell>
          <cell r="IC433">
            <v>43</v>
          </cell>
          <cell r="ID433">
            <v>270</v>
          </cell>
          <cell r="IE433">
            <v>119</v>
          </cell>
          <cell r="IF433">
            <v>149</v>
          </cell>
          <cell r="IG433">
            <v>31</v>
          </cell>
          <cell r="IH433">
            <v>8548</v>
          </cell>
          <cell r="II433">
            <v>6449</v>
          </cell>
          <cell r="IJ433">
            <v>3901</v>
          </cell>
          <cell r="IK433">
            <v>2548</v>
          </cell>
          <cell r="IL433">
            <v>2072</v>
          </cell>
          <cell r="IM433">
            <v>1663</v>
          </cell>
          <cell r="IN433">
            <v>405</v>
          </cell>
          <cell r="IO433">
            <v>133</v>
          </cell>
          <cell r="IP433">
            <v>420</v>
          </cell>
          <cell r="IQ433">
            <v>206</v>
          </cell>
          <cell r="IR433">
            <v>211</v>
          </cell>
          <cell r="IS433">
            <v>56</v>
          </cell>
        </row>
        <row r="434">
          <cell r="A434" t="str">
            <v>Reinickendorf</v>
          </cell>
          <cell r="B434">
            <v>9929</v>
          </cell>
          <cell r="C434">
            <v>8160</v>
          </cell>
          <cell r="D434">
            <v>3140</v>
          </cell>
          <cell r="E434">
            <v>5020</v>
          </cell>
          <cell r="F434">
            <v>3617</v>
          </cell>
          <cell r="G434">
            <v>2738</v>
          </cell>
          <cell r="H434">
            <v>868</v>
          </cell>
          <cell r="I434">
            <v>266</v>
          </cell>
          <cell r="J434">
            <v>1204</v>
          </cell>
          <cell r="K434">
            <v>603</v>
          </cell>
          <cell r="L434">
            <v>596</v>
          </cell>
          <cell r="M434">
            <v>199</v>
          </cell>
          <cell r="N434">
            <v>5479</v>
          </cell>
          <cell r="O434">
            <v>4518</v>
          </cell>
          <cell r="P434">
            <v>1814</v>
          </cell>
          <cell r="Q434">
            <v>2704</v>
          </cell>
          <cell r="R434">
            <v>1903</v>
          </cell>
          <cell r="S434">
            <v>1415</v>
          </cell>
          <cell r="T434">
            <v>481</v>
          </cell>
          <cell r="U434">
            <v>143</v>
          </cell>
          <cell r="V434">
            <v>689</v>
          </cell>
          <cell r="W434">
            <v>339</v>
          </cell>
          <cell r="X434">
            <v>348</v>
          </cell>
          <cell r="Y434">
            <v>112</v>
          </cell>
          <cell r="Z434">
            <v>4450</v>
          </cell>
          <cell r="AA434">
            <v>3642</v>
          </cell>
          <cell r="AB434">
            <v>1326</v>
          </cell>
          <cell r="AC434">
            <v>2316</v>
          </cell>
          <cell r="AD434">
            <v>1714</v>
          </cell>
          <cell r="AE434">
            <v>1323</v>
          </cell>
          <cell r="AF434">
            <v>387</v>
          </cell>
          <cell r="AG434">
            <v>123</v>
          </cell>
          <cell r="AH434">
            <v>515</v>
          </cell>
          <cell r="AI434">
            <v>264</v>
          </cell>
          <cell r="AJ434">
            <v>248</v>
          </cell>
          <cell r="AK434">
            <v>87</v>
          </cell>
          <cell r="AL434">
            <v>904</v>
          </cell>
          <cell r="AM434">
            <v>678</v>
          </cell>
          <cell r="AN434">
            <v>209</v>
          </cell>
          <cell r="AO434">
            <v>469</v>
          </cell>
          <cell r="AP434">
            <v>217</v>
          </cell>
          <cell r="AQ434">
            <v>179</v>
          </cell>
          <cell r="AR434">
            <v>37</v>
          </cell>
          <cell r="AS434">
            <v>6</v>
          </cell>
          <cell r="AT434">
            <v>223</v>
          </cell>
          <cell r="AU434">
            <v>87</v>
          </cell>
          <cell r="AV434">
            <v>134</v>
          </cell>
          <cell r="AW434">
            <v>29</v>
          </cell>
          <cell r="AX434">
            <v>2695</v>
          </cell>
          <cell r="AY434">
            <v>2190</v>
          </cell>
          <cell r="AZ434">
            <v>752</v>
          </cell>
          <cell r="BA434">
            <v>1438</v>
          </cell>
          <cell r="BB434">
            <v>891</v>
          </cell>
          <cell r="BC434">
            <v>730</v>
          </cell>
          <cell r="BD434">
            <v>158</v>
          </cell>
          <cell r="BE434">
            <v>43</v>
          </cell>
          <cell r="BF434">
            <v>488</v>
          </cell>
          <cell r="BG434">
            <v>234</v>
          </cell>
          <cell r="BH434">
            <v>254</v>
          </cell>
          <cell r="BI434">
            <v>59</v>
          </cell>
          <cell r="BJ434">
            <v>2503</v>
          </cell>
          <cell r="BK434">
            <v>2110</v>
          </cell>
          <cell r="BL434">
            <v>690</v>
          </cell>
          <cell r="BM434">
            <v>1420</v>
          </cell>
          <cell r="BN434">
            <v>1077</v>
          </cell>
          <cell r="BO434">
            <v>852</v>
          </cell>
          <cell r="BP434">
            <v>222</v>
          </cell>
          <cell r="BQ434">
            <v>69</v>
          </cell>
          <cell r="BR434">
            <v>288</v>
          </cell>
          <cell r="BS434">
            <v>159</v>
          </cell>
          <cell r="BT434">
            <v>127</v>
          </cell>
          <cell r="BU434">
            <v>55</v>
          </cell>
          <cell r="BV434">
            <v>2073</v>
          </cell>
          <cell r="BW434">
            <v>1742</v>
          </cell>
          <cell r="BX434">
            <v>709</v>
          </cell>
          <cell r="BY434">
            <v>1033</v>
          </cell>
          <cell r="BZ434">
            <v>865</v>
          </cell>
          <cell r="CA434">
            <v>666</v>
          </cell>
          <cell r="CB434">
            <v>195</v>
          </cell>
          <cell r="CC434">
            <v>49</v>
          </cell>
          <cell r="CD434">
            <v>132</v>
          </cell>
          <cell r="CE434">
            <v>77</v>
          </cell>
          <cell r="CF434">
            <v>54</v>
          </cell>
          <cell r="CG434">
            <v>36</v>
          </cell>
          <cell r="CH434">
            <v>1754</v>
          </cell>
          <cell r="CI434">
            <v>1440</v>
          </cell>
          <cell r="CJ434">
            <v>780</v>
          </cell>
          <cell r="CK434">
            <v>660</v>
          </cell>
          <cell r="CL434">
            <v>567</v>
          </cell>
          <cell r="CM434">
            <v>311</v>
          </cell>
          <cell r="CN434">
            <v>256</v>
          </cell>
          <cell r="CO434">
            <v>99</v>
          </cell>
          <cell r="CP434">
            <v>73</v>
          </cell>
          <cell r="CQ434">
            <v>46</v>
          </cell>
          <cell r="CR434">
            <v>27</v>
          </cell>
          <cell r="CS434">
            <v>20</v>
          </cell>
          <cell r="CT434">
            <v>1857</v>
          </cell>
          <cell r="CU434">
            <v>1583</v>
          </cell>
          <cell r="CV434">
            <v>370</v>
          </cell>
          <cell r="CW434">
            <v>1213</v>
          </cell>
          <cell r="CX434">
            <v>924</v>
          </cell>
          <cell r="CY434">
            <v>782</v>
          </cell>
          <cell r="CZ434">
            <v>136</v>
          </cell>
          <cell r="DA434">
            <v>39</v>
          </cell>
          <cell r="DB434">
            <v>231</v>
          </cell>
          <cell r="DC434">
            <v>132</v>
          </cell>
          <cell r="DD434">
            <v>99</v>
          </cell>
          <cell r="DE434">
            <v>58</v>
          </cell>
          <cell r="DF434">
            <v>2932</v>
          </cell>
          <cell r="DG434">
            <v>2344</v>
          </cell>
          <cell r="DH434">
            <v>1191</v>
          </cell>
          <cell r="DI434">
            <v>1153</v>
          </cell>
          <cell r="DJ434">
            <v>704</v>
          </cell>
          <cell r="DK434">
            <v>445</v>
          </cell>
          <cell r="DL434">
            <v>259</v>
          </cell>
          <cell r="DM434">
            <v>73</v>
          </cell>
          <cell r="DN434">
            <v>402</v>
          </cell>
          <cell r="DO434">
            <v>175</v>
          </cell>
          <cell r="DP434">
            <v>225</v>
          </cell>
          <cell r="DQ434">
            <v>47</v>
          </cell>
          <cell r="DR434">
            <v>1885</v>
          </cell>
          <cell r="DS434">
            <v>1532</v>
          </cell>
          <cell r="DT434">
            <v>835</v>
          </cell>
          <cell r="DU434">
            <v>697</v>
          </cell>
          <cell r="DV434">
            <v>460</v>
          </cell>
          <cell r="DW434">
            <v>278</v>
          </cell>
          <cell r="DX434">
            <v>181</v>
          </cell>
          <cell r="DY434">
            <v>68</v>
          </cell>
          <cell r="DZ434">
            <v>222</v>
          </cell>
          <cell r="EA434">
            <v>83</v>
          </cell>
          <cell r="EB434">
            <v>137</v>
          </cell>
          <cell r="EC434">
            <v>15</v>
          </cell>
          <cell r="ED434">
            <v>1940</v>
          </cell>
          <cell r="EE434">
            <v>1575</v>
          </cell>
          <cell r="EF434">
            <v>535</v>
          </cell>
          <cell r="EG434">
            <v>1040</v>
          </cell>
          <cell r="EH434">
            <v>811</v>
          </cell>
          <cell r="EI434">
            <v>603</v>
          </cell>
          <cell r="EJ434">
            <v>206</v>
          </cell>
          <cell r="EK434">
            <v>59</v>
          </cell>
          <cell r="EL434">
            <v>206</v>
          </cell>
          <cell r="EM434">
            <v>97</v>
          </cell>
          <cell r="EN434">
            <v>109</v>
          </cell>
          <cell r="EO434">
            <v>23</v>
          </cell>
          <cell r="EP434">
            <v>1313</v>
          </cell>
          <cell r="EQ434">
            <v>1124</v>
          </cell>
          <cell r="ER434">
            <v>208</v>
          </cell>
          <cell r="ES434">
            <v>916</v>
          </cell>
          <cell r="ET434">
            <v>718</v>
          </cell>
          <cell r="EU434">
            <v>630</v>
          </cell>
          <cell r="EV434">
            <v>86</v>
          </cell>
          <cell r="EW434">
            <v>27</v>
          </cell>
          <cell r="EX434">
            <v>142</v>
          </cell>
          <cell r="EY434">
            <v>115</v>
          </cell>
          <cell r="EZ434">
            <v>26</v>
          </cell>
          <cell r="FA434">
            <v>56</v>
          </cell>
          <cell r="FB434">
            <v>6283</v>
          </cell>
          <cell r="FC434">
            <v>5261</v>
          </cell>
          <cell r="FD434">
            <v>1582</v>
          </cell>
          <cell r="FE434">
            <v>3679</v>
          </cell>
          <cell r="FF434">
            <v>2652</v>
          </cell>
          <cell r="FG434">
            <v>2149</v>
          </cell>
          <cell r="FH434">
            <v>495</v>
          </cell>
          <cell r="FI434">
            <v>140</v>
          </cell>
          <cell r="FJ434">
            <v>862</v>
          </cell>
          <cell r="FK434">
            <v>472</v>
          </cell>
          <cell r="FL434">
            <v>388</v>
          </cell>
          <cell r="FM434">
            <v>165</v>
          </cell>
          <cell r="FN434">
            <v>2795</v>
          </cell>
          <cell r="FO434">
            <v>2237</v>
          </cell>
          <cell r="FP434">
            <v>1349</v>
          </cell>
          <cell r="FQ434">
            <v>888</v>
          </cell>
          <cell r="FR434">
            <v>596</v>
          </cell>
          <cell r="FS434">
            <v>325</v>
          </cell>
          <cell r="FT434">
            <v>269</v>
          </cell>
          <cell r="FU434">
            <v>92</v>
          </cell>
          <cell r="FV434">
            <v>268</v>
          </cell>
          <cell r="FW434">
            <v>97</v>
          </cell>
          <cell r="FX434">
            <v>168</v>
          </cell>
          <cell r="FY434">
            <v>24</v>
          </cell>
          <cell r="FZ434">
            <v>851</v>
          </cell>
          <cell r="GA434">
            <v>662</v>
          </cell>
          <cell r="GB434">
            <v>209</v>
          </cell>
          <cell r="GC434">
            <v>453</v>
          </cell>
          <cell r="GD434">
            <v>369</v>
          </cell>
          <cell r="GE434">
            <v>264</v>
          </cell>
          <cell r="GF434">
            <v>104</v>
          </cell>
          <cell r="GG434">
            <v>34</v>
          </cell>
          <cell r="GH434">
            <v>74</v>
          </cell>
          <cell r="GI434">
            <v>34</v>
          </cell>
          <cell r="GJ434">
            <v>40</v>
          </cell>
          <cell r="GK434">
            <v>10</v>
          </cell>
          <cell r="GL434">
            <v>0</v>
          </cell>
          <cell r="GM434">
            <v>0</v>
          </cell>
          <cell r="GN434">
            <v>0</v>
          </cell>
          <cell r="GO434">
            <v>0</v>
          </cell>
          <cell r="GP434">
            <v>0</v>
          </cell>
          <cell r="GQ434">
            <v>0</v>
          </cell>
          <cell r="GR434">
            <v>0</v>
          </cell>
          <cell r="GS434">
            <v>0</v>
          </cell>
          <cell r="GT434">
            <v>0</v>
          </cell>
          <cell r="GU434">
            <v>0</v>
          </cell>
          <cell r="GV434">
            <v>0</v>
          </cell>
          <cell r="GW434">
            <v>0</v>
          </cell>
          <cell r="GX434">
            <v>6596</v>
          </cell>
          <cell r="GY434">
            <v>5518</v>
          </cell>
          <cell r="GZ434">
            <v>1748</v>
          </cell>
          <cell r="HA434">
            <v>3770</v>
          </cell>
          <cell r="HB434">
            <v>2726</v>
          </cell>
          <cell r="HC434">
            <v>2193</v>
          </cell>
          <cell r="HD434">
            <v>525</v>
          </cell>
          <cell r="HE434">
            <v>149</v>
          </cell>
          <cell r="HF434">
            <v>879</v>
          </cell>
          <cell r="HG434">
            <v>476</v>
          </cell>
          <cell r="HH434">
            <v>401</v>
          </cell>
          <cell r="HI434">
            <v>165</v>
          </cell>
          <cell r="HJ434">
            <v>0</v>
          </cell>
          <cell r="HK434">
            <v>0</v>
          </cell>
          <cell r="HL434">
            <v>0</v>
          </cell>
          <cell r="HM434">
            <v>0</v>
          </cell>
          <cell r="HN434">
            <v>0</v>
          </cell>
          <cell r="HO434">
            <v>0</v>
          </cell>
          <cell r="HP434">
            <v>0</v>
          </cell>
          <cell r="HQ434">
            <v>0</v>
          </cell>
          <cell r="HR434">
            <v>0</v>
          </cell>
          <cell r="HS434">
            <v>0</v>
          </cell>
          <cell r="HT434">
            <v>0</v>
          </cell>
          <cell r="HU434">
            <v>0</v>
          </cell>
          <cell r="HV434">
            <v>2632</v>
          </cell>
          <cell r="HW434">
            <v>2057</v>
          </cell>
          <cell r="HX434">
            <v>986</v>
          </cell>
          <cell r="HY434">
            <v>1071</v>
          </cell>
          <cell r="HZ434">
            <v>784</v>
          </cell>
          <cell r="IA434">
            <v>537</v>
          </cell>
          <cell r="IB434">
            <v>246</v>
          </cell>
          <cell r="IC434">
            <v>71</v>
          </cell>
          <cell r="ID434">
            <v>259</v>
          </cell>
          <cell r="IE434">
            <v>116</v>
          </cell>
          <cell r="IF434">
            <v>141</v>
          </cell>
          <cell r="IG434">
            <v>28</v>
          </cell>
          <cell r="IH434">
            <v>7297</v>
          </cell>
          <cell r="II434">
            <v>6103</v>
          </cell>
          <cell r="IJ434">
            <v>2154</v>
          </cell>
          <cell r="IK434">
            <v>3949</v>
          </cell>
          <cell r="IL434">
            <v>2833</v>
          </cell>
          <cell r="IM434">
            <v>2201</v>
          </cell>
          <cell r="IN434">
            <v>622</v>
          </cell>
          <cell r="IO434">
            <v>195</v>
          </cell>
          <cell r="IP434">
            <v>945</v>
          </cell>
          <cell r="IQ434">
            <v>487</v>
          </cell>
          <cell r="IR434">
            <v>455</v>
          </cell>
          <cell r="IS434">
            <v>171</v>
          </cell>
        </row>
        <row r="435">
          <cell r="A435" t="str">
            <v>Spandau</v>
          </cell>
          <cell r="B435">
            <v>10996</v>
          </cell>
          <cell r="C435">
            <v>8688</v>
          </cell>
          <cell r="D435">
            <v>3378</v>
          </cell>
          <cell r="E435">
            <v>5310</v>
          </cell>
          <cell r="F435">
            <v>3985</v>
          </cell>
          <cell r="G435">
            <v>3063</v>
          </cell>
          <cell r="H435">
            <v>909</v>
          </cell>
          <cell r="I435">
            <v>318</v>
          </cell>
          <cell r="J435">
            <v>1180</v>
          </cell>
          <cell r="K435">
            <v>630</v>
          </cell>
          <cell r="L435">
            <v>544</v>
          </cell>
          <cell r="M435">
            <v>145</v>
          </cell>
          <cell r="N435">
            <v>6138</v>
          </cell>
          <cell r="O435">
            <v>4846</v>
          </cell>
          <cell r="P435">
            <v>1966</v>
          </cell>
          <cell r="Q435">
            <v>2880</v>
          </cell>
          <cell r="R435">
            <v>2132</v>
          </cell>
          <cell r="S435">
            <v>1635</v>
          </cell>
          <cell r="T435">
            <v>490</v>
          </cell>
          <cell r="U435">
            <v>155</v>
          </cell>
          <cell r="V435">
            <v>667</v>
          </cell>
          <cell r="W435">
            <v>352</v>
          </cell>
          <cell r="X435">
            <v>310</v>
          </cell>
          <cell r="Y435">
            <v>81</v>
          </cell>
          <cell r="Z435">
            <v>4858</v>
          </cell>
          <cell r="AA435">
            <v>3842</v>
          </cell>
          <cell r="AB435">
            <v>1412</v>
          </cell>
          <cell r="AC435">
            <v>2430</v>
          </cell>
          <cell r="AD435">
            <v>1853</v>
          </cell>
          <cell r="AE435">
            <v>1428</v>
          </cell>
          <cell r="AF435">
            <v>419</v>
          </cell>
          <cell r="AG435">
            <v>163</v>
          </cell>
          <cell r="AH435">
            <v>513</v>
          </cell>
          <cell r="AI435">
            <v>278</v>
          </cell>
          <cell r="AJ435">
            <v>234</v>
          </cell>
          <cell r="AK435">
            <v>64</v>
          </cell>
          <cell r="AL435">
            <v>1191</v>
          </cell>
          <cell r="AM435">
            <v>896</v>
          </cell>
          <cell r="AN435">
            <v>353</v>
          </cell>
          <cell r="AO435">
            <v>543</v>
          </cell>
          <cell r="AP435">
            <v>324</v>
          </cell>
          <cell r="AQ435">
            <v>279</v>
          </cell>
          <cell r="AR435">
            <v>41</v>
          </cell>
          <cell r="AS435">
            <v>4</v>
          </cell>
          <cell r="AT435">
            <v>185</v>
          </cell>
          <cell r="AU435">
            <v>70</v>
          </cell>
          <cell r="AV435">
            <v>113</v>
          </cell>
          <cell r="AW435">
            <v>34</v>
          </cell>
          <cell r="AX435">
            <v>2947</v>
          </cell>
          <cell r="AY435">
            <v>2380</v>
          </cell>
          <cell r="AZ435">
            <v>844</v>
          </cell>
          <cell r="BA435">
            <v>1536</v>
          </cell>
          <cell r="BB435">
            <v>1054</v>
          </cell>
          <cell r="BC435">
            <v>882</v>
          </cell>
          <cell r="BD435">
            <v>167</v>
          </cell>
          <cell r="BE435">
            <v>54</v>
          </cell>
          <cell r="BF435">
            <v>449</v>
          </cell>
          <cell r="BG435">
            <v>220</v>
          </cell>
          <cell r="BH435">
            <v>225</v>
          </cell>
          <cell r="BI435">
            <v>33</v>
          </cell>
          <cell r="BJ435">
            <v>2761</v>
          </cell>
          <cell r="BK435">
            <v>2222</v>
          </cell>
          <cell r="BL435">
            <v>695</v>
          </cell>
          <cell r="BM435">
            <v>1527</v>
          </cell>
          <cell r="BN435">
            <v>1188</v>
          </cell>
          <cell r="BO435">
            <v>954</v>
          </cell>
          <cell r="BP435">
            <v>230</v>
          </cell>
          <cell r="BQ435">
            <v>78</v>
          </cell>
          <cell r="BR435">
            <v>299</v>
          </cell>
          <cell r="BS435">
            <v>192</v>
          </cell>
          <cell r="BT435">
            <v>107</v>
          </cell>
          <cell r="BU435">
            <v>40</v>
          </cell>
          <cell r="BV435">
            <v>2210</v>
          </cell>
          <cell r="BW435">
            <v>1748</v>
          </cell>
          <cell r="BX435">
            <v>691</v>
          </cell>
          <cell r="BY435">
            <v>1057</v>
          </cell>
          <cell r="BZ435">
            <v>871</v>
          </cell>
          <cell r="CA435">
            <v>637</v>
          </cell>
          <cell r="CB435">
            <v>234</v>
          </cell>
          <cell r="CC435">
            <v>78</v>
          </cell>
          <cell r="CD435">
            <v>156</v>
          </cell>
          <cell r="CE435">
            <v>99</v>
          </cell>
          <cell r="CF435">
            <v>57</v>
          </cell>
          <cell r="CG435">
            <v>30</v>
          </cell>
          <cell r="CH435">
            <v>1887</v>
          </cell>
          <cell r="CI435">
            <v>1442</v>
          </cell>
          <cell r="CJ435">
            <v>795</v>
          </cell>
          <cell r="CK435">
            <v>647</v>
          </cell>
          <cell r="CL435">
            <v>548</v>
          </cell>
          <cell r="CM435">
            <v>311</v>
          </cell>
          <cell r="CN435">
            <v>237</v>
          </cell>
          <cell r="CO435">
            <v>104</v>
          </cell>
          <cell r="CP435">
            <v>91</v>
          </cell>
          <cell r="CQ435">
            <v>49</v>
          </cell>
          <cell r="CR435">
            <v>42</v>
          </cell>
          <cell r="CS435">
            <v>8</v>
          </cell>
          <cell r="CT435">
            <v>2197</v>
          </cell>
          <cell r="CU435">
            <v>1787</v>
          </cell>
          <cell r="CV435">
            <v>489</v>
          </cell>
          <cell r="CW435">
            <v>1298</v>
          </cell>
          <cell r="CX435">
            <v>1012</v>
          </cell>
          <cell r="CY435">
            <v>846</v>
          </cell>
          <cell r="CZ435">
            <v>161</v>
          </cell>
          <cell r="DA435">
            <v>59</v>
          </cell>
          <cell r="DB435">
            <v>238</v>
          </cell>
          <cell r="DC435">
            <v>159</v>
          </cell>
          <cell r="DD435">
            <v>76</v>
          </cell>
          <cell r="DE435">
            <v>48</v>
          </cell>
          <cell r="DF435">
            <v>3268</v>
          </cell>
          <cell r="DG435">
            <v>2460</v>
          </cell>
          <cell r="DH435">
            <v>1311</v>
          </cell>
          <cell r="DI435">
            <v>1149</v>
          </cell>
          <cell r="DJ435">
            <v>756</v>
          </cell>
          <cell r="DK435">
            <v>501</v>
          </cell>
          <cell r="DL435">
            <v>255</v>
          </cell>
          <cell r="DM435">
            <v>82</v>
          </cell>
          <cell r="DN435">
            <v>355</v>
          </cell>
          <cell r="DO435">
            <v>138</v>
          </cell>
          <cell r="DP435">
            <v>214</v>
          </cell>
          <cell r="DQ435">
            <v>38</v>
          </cell>
          <cell r="DR435">
            <v>2209</v>
          </cell>
          <cell r="DS435">
            <v>1718</v>
          </cell>
          <cell r="DT435">
            <v>932</v>
          </cell>
          <cell r="DU435">
            <v>786</v>
          </cell>
          <cell r="DV435">
            <v>544</v>
          </cell>
          <cell r="DW435">
            <v>326</v>
          </cell>
          <cell r="DX435">
            <v>215</v>
          </cell>
          <cell r="DY435">
            <v>84</v>
          </cell>
          <cell r="DZ435">
            <v>226</v>
          </cell>
          <cell r="EA435">
            <v>88</v>
          </cell>
          <cell r="EB435">
            <v>138</v>
          </cell>
          <cell r="EC435">
            <v>16</v>
          </cell>
          <cell r="ED435">
            <v>2072</v>
          </cell>
          <cell r="EE435">
            <v>1736</v>
          </cell>
          <cell r="EF435">
            <v>481</v>
          </cell>
          <cell r="EG435">
            <v>1255</v>
          </cell>
          <cell r="EH435">
            <v>999</v>
          </cell>
          <cell r="EI435">
            <v>785</v>
          </cell>
          <cell r="EJ435">
            <v>211</v>
          </cell>
          <cell r="EK435">
            <v>70</v>
          </cell>
          <cell r="EL435">
            <v>236</v>
          </cell>
          <cell r="EM435">
            <v>143</v>
          </cell>
          <cell r="EN435">
            <v>93</v>
          </cell>
          <cell r="EO435">
            <v>20</v>
          </cell>
          <cell r="EP435">
            <v>1250</v>
          </cell>
          <cell r="EQ435">
            <v>987</v>
          </cell>
          <cell r="ER435">
            <v>165</v>
          </cell>
          <cell r="ES435">
            <v>822</v>
          </cell>
          <cell r="ET435">
            <v>674</v>
          </cell>
          <cell r="EU435">
            <v>605</v>
          </cell>
          <cell r="EV435">
            <v>67</v>
          </cell>
          <cell r="EW435">
            <v>23</v>
          </cell>
          <cell r="EX435">
            <v>125</v>
          </cell>
          <cell r="EY435">
            <v>102</v>
          </cell>
          <cell r="EZ435">
            <v>23</v>
          </cell>
          <cell r="FA435">
            <v>23</v>
          </cell>
          <cell r="FB435">
            <v>7143</v>
          </cell>
          <cell r="FC435">
            <v>5637</v>
          </cell>
          <cell r="FD435">
            <v>1827</v>
          </cell>
          <cell r="FE435">
            <v>3810</v>
          </cell>
          <cell r="FF435">
            <v>2858</v>
          </cell>
          <cell r="FG435">
            <v>2331</v>
          </cell>
          <cell r="FH435">
            <v>517</v>
          </cell>
          <cell r="FI435">
            <v>172</v>
          </cell>
          <cell r="FJ435">
            <v>836</v>
          </cell>
          <cell r="FK435">
            <v>473</v>
          </cell>
          <cell r="FL435">
            <v>359</v>
          </cell>
          <cell r="FM435">
            <v>116</v>
          </cell>
          <cell r="FN435">
            <v>2952</v>
          </cell>
          <cell r="FO435">
            <v>2317</v>
          </cell>
          <cell r="FP435">
            <v>1360</v>
          </cell>
          <cell r="FQ435">
            <v>957</v>
          </cell>
          <cell r="FR435">
            <v>668</v>
          </cell>
          <cell r="FS435">
            <v>372</v>
          </cell>
          <cell r="FT435">
            <v>294</v>
          </cell>
          <cell r="FU435">
            <v>114</v>
          </cell>
          <cell r="FV435">
            <v>267</v>
          </cell>
          <cell r="FW435">
            <v>107</v>
          </cell>
          <cell r="FX435">
            <v>158</v>
          </cell>
          <cell r="FY435">
            <v>22</v>
          </cell>
          <cell r="FZ435">
            <v>901</v>
          </cell>
          <cell r="GA435">
            <v>734</v>
          </cell>
          <cell r="GB435">
            <v>191</v>
          </cell>
          <cell r="GC435">
            <v>543</v>
          </cell>
          <cell r="GD435">
            <v>459</v>
          </cell>
          <cell r="GE435">
            <v>360</v>
          </cell>
          <cell r="GF435">
            <v>98</v>
          </cell>
          <cell r="GG435">
            <v>32</v>
          </cell>
          <cell r="GH435">
            <v>77</v>
          </cell>
          <cell r="GI435">
            <v>50</v>
          </cell>
          <cell r="GJ435">
            <v>27</v>
          </cell>
          <cell r="GK435">
            <v>7</v>
          </cell>
          <cell r="GL435">
            <v>0</v>
          </cell>
          <cell r="GM435">
            <v>0</v>
          </cell>
          <cell r="GN435">
            <v>0</v>
          </cell>
          <cell r="GO435">
            <v>0</v>
          </cell>
          <cell r="GP435">
            <v>0</v>
          </cell>
          <cell r="GQ435">
            <v>0</v>
          </cell>
          <cell r="GR435">
            <v>0</v>
          </cell>
          <cell r="GS435">
            <v>0</v>
          </cell>
          <cell r="GT435">
            <v>0</v>
          </cell>
          <cell r="GU435">
            <v>0</v>
          </cell>
          <cell r="GV435">
            <v>0</v>
          </cell>
          <cell r="GW435">
            <v>0</v>
          </cell>
          <cell r="GX435">
            <v>7405</v>
          </cell>
          <cell r="GY435">
            <v>5852</v>
          </cell>
          <cell r="GZ435">
            <v>1960</v>
          </cell>
          <cell r="HA435">
            <v>3892</v>
          </cell>
          <cell r="HB435">
            <v>2921</v>
          </cell>
          <cell r="HC435">
            <v>2366</v>
          </cell>
          <cell r="HD435">
            <v>545</v>
          </cell>
          <cell r="HE435">
            <v>179</v>
          </cell>
          <cell r="HF435">
            <v>854</v>
          </cell>
          <cell r="HG435">
            <v>486</v>
          </cell>
          <cell r="HH435">
            <v>364</v>
          </cell>
          <cell r="HI435">
            <v>117</v>
          </cell>
          <cell r="HJ435">
            <v>0</v>
          </cell>
          <cell r="HK435">
            <v>0</v>
          </cell>
          <cell r="HL435">
            <v>0</v>
          </cell>
          <cell r="HM435">
            <v>0</v>
          </cell>
          <cell r="HN435">
            <v>0</v>
          </cell>
          <cell r="HO435">
            <v>0</v>
          </cell>
          <cell r="HP435">
            <v>0</v>
          </cell>
          <cell r="HQ435">
            <v>0</v>
          </cell>
          <cell r="HR435">
            <v>0</v>
          </cell>
          <cell r="HS435">
            <v>0</v>
          </cell>
          <cell r="HT435">
            <v>0</v>
          </cell>
          <cell r="HU435">
            <v>0</v>
          </cell>
          <cell r="HV435">
            <v>2544</v>
          </cell>
          <cell r="HW435">
            <v>2075</v>
          </cell>
          <cell r="HX435">
            <v>1048</v>
          </cell>
          <cell r="HY435">
            <v>1027</v>
          </cell>
          <cell r="HZ435">
            <v>778</v>
          </cell>
          <cell r="IA435">
            <v>550</v>
          </cell>
          <cell r="IB435">
            <v>226</v>
          </cell>
          <cell r="IC435">
            <v>69</v>
          </cell>
          <cell r="ID435">
            <v>236</v>
          </cell>
          <cell r="IE435">
            <v>111</v>
          </cell>
          <cell r="IF435">
            <v>123</v>
          </cell>
          <cell r="IG435">
            <v>13</v>
          </cell>
          <cell r="IH435">
            <v>8452</v>
          </cell>
          <cell r="II435">
            <v>6613</v>
          </cell>
          <cell r="IJ435">
            <v>2330</v>
          </cell>
          <cell r="IK435">
            <v>4283</v>
          </cell>
          <cell r="IL435">
            <v>3207</v>
          </cell>
          <cell r="IM435">
            <v>2513</v>
          </cell>
          <cell r="IN435">
            <v>683</v>
          </cell>
          <cell r="IO435">
            <v>249</v>
          </cell>
          <cell r="IP435">
            <v>944</v>
          </cell>
          <cell r="IQ435">
            <v>519</v>
          </cell>
          <cell r="IR435">
            <v>421</v>
          </cell>
          <cell r="IS435">
            <v>132</v>
          </cell>
        </row>
        <row r="436">
          <cell r="A436" t="str">
            <v>Friedrichshain-Kreuzberg</v>
          </cell>
          <cell r="B436">
            <v>13227</v>
          </cell>
          <cell r="C436">
            <v>10372</v>
          </cell>
          <cell r="D436">
            <v>4021</v>
          </cell>
          <cell r="E436">
            <v>6351</v>
          </cell>
          <cell r="F436">
            <v>4308</v>
          </cell>
          <cell r="G436">
            <v>3336</v>
          </cell>
          <cell r="H436">
            <v>952</v>
          </cell>
          <cell r="I436">
            <v>176</v>
          </cell>
          <cell r="J436">
            <v>1574</v>
          </cell>
          <cell r="K436">
            <v>778</v>
          </cell>
          <cell r="L436">
            <v>792</v>
          </cell>
          <cell r="M436">
            <v>469</v>
          </cell>
          <cell r="N436">
            <v>7640</v>
          </cell>
          <cell r="O436">
            <v>5961</v>
          </cell>
          <cell r="P436">
            <v>2430</v>
          </cell>
          <cell r="Q436">
            <v>3531</v>
          </cell>
          <cell r="R436">
            <v>2351</v>
          </cell>
          <cell r="S436">
            <v>1818</v>
          </cell>
          <cell r="T436">
            <v>524</v>
          </cell>
          <cell r="U436">
            <v>101</v>
          </cell>
          <cell r="V436">
            <v>927</v>
          </cell>
          <cell r="W436">
            <v>457</v>
          </cell>
          <cell r="X436">
            <v>467</v>
          </cell>
          <cell r="Y436">
            <v>253</v>
          </cell>
          <cell r="Z436">
            <v>5587</v>
          </cell>
          <cell r="AA436">
            <v>4411</v>
          </cell>
          <cell r="AB436">
            <v>1591</v>
          </cell>
          <cell r="AC436">
            <v>2820</v>
          </cell>
          <cell r="AD436">
            <v>1957</v>
          </cell>
          <cell r="AE436">
            <v>1518</v>
          </cell>
          <cell r="AF436">
            <v>428</v>
          </cell>
          <cell r="AG436">
            <v>75</v>
          </cell>
          <cell r="AH436">
            <v>647</v>
          </cell>
          <cell r="AI436">
            <v>321</v>
          </cell>
          <cell r="AJ436">
            <v>325</v>
          </cell>
          <cell r="AK436">
            <v>216</v>
          </cell>
          <cell r="AL436">
            <v>925</v>
          </cell>
          <cell r="AM436">
            <v>744</v>
          </cell>
          <cell r="AN436">
            <v>161</v>
          </cell>
          <cell r="AO436">
            <v>583</v>
          </cell>
          <cell r="AP436">
            <v>223</v>
          </cell>
          <cell r="AQ436">
            <v>185</v>
          </cell>
          <cell r="AR436">
            <v>38</v>
          </cell>
          <cell r="AS436">
            <v>5</v>
          </cell>
          <cell r="AT436">
            <v>281</v>
          </cell>
          <cell r="AU436">
            <v>126</v>
          </cell>
          <cell r="AV436">
            <v>153</v>
          </cell>
          <cell r="AW436">
            <v>79</v>
          </cell>
          <cell r="AX436">
            <v>3734</v>
          </cell>
          <cell r="AY436">
            <v>2942</v>
          </cell>
          <cell r="AZ436">
            <v>1056</v>
          </cell>
          <cell r="BA436">
            <v>1886</v>
          </cell>
          <cell r="BB436">
            <v>1127</v>
          </cell>
          <cell r="BC436">
            <v>907</v>
          </cell>
          <cell r="BD436">
            <v>217</v>
          </cell>
          <cell r="BE436">
            <v>49</v>
          </cell>
          <cell r="BF436">
            <v>627</v>
          </cell>
          <cell r="BG436">
            <v>310</v>
          </cell>
          <cell r="BH436">
            <v>316</v>
          </cell>
          <cell r="BI436">
            <v>132</v>
          </cell>
          <cell r="BJ436">
            <v>3752</v>
          </cell>
          <cell r="BK436">
            <v>2914</v>
          </cell>
          <cell r="BL436">
            <v>1175</v>
          </cell>
          <cell r="BM436">
            <v>1739</v>
          </cell>
          <cell r="BN436">
            <v>1205</v>
          </cell>
          <cell r="BO436">
            <v>941</v>
          </cell>
          <cell r="BP436">
            <v>256</v>
          </cell>
          <cell r="BQ436">
            <v>58</v>
          </cell>
          <cell r="BR436">
            <v>412</v>
          </cell>
          <cell r="BS436">
            <v>206</v>
          </cell>
          <cell r="BT436">
            <v>206</v>
          </cell>
          <cell r="BU436">
            <v>122</v>
          </cell>
          <cell r="BV436">
            <v>2867</v>
          </cell>
          <cell r="BW436">
            <v>2260</v>
          </cell>
          <cell r="BX436">
            <v>864</v>
          </cell>
          <cell r="BY436">
            <v>1396</v>
          </cell>
          <cell r="BZ436">
            <v>1123</v>
          </cell>
          <cell r="CA436">
            <v>872</v>
          </cell>
          <cell r="CB436">
            <v>245</v>
          </cell>
          <cell r="CC436">
            <v>36</v>
          </cell>
          <cell r="CD436">
            <v>185</v>
          </cell>
          <cell r="CE436">
            <v>102</v>
          </cell>
          <cell r="CF436">
            <v>82</v>
          </cell>
          <cell r="CG436">
            <v>88</v>
          </cell>
          <cell r="CH436">
            <v>1949</v>
          </cell>
          <cell r="CI436">
            <v>1512</v>
          </cell>
          <cell r="CJ436">
            <v>765</v>
          </cell>
          <cell r="CK436">
            <v>747</v>
          </cell>
          <cell r="CL436">
            <v>630</v>
          </cell>
          <cell r="CM436">
            <v>431</v>
          </cell>
          <cell r="CN436">
            <v>196</v>
          </cell>
          <cell r="CO436">
            <v>28</v>
          </cell>
          <cell r="CP436">
            <v>69</v>
          </cell>
          <cell r="CQ436">
            <v>34</v>
          </cell>
          <cell r="CR436">
            <v>35</v>
          </cell>
          <cell r="CS436">
            <v>48</v>
          </cell>
          <cell r="CT436">
            <v>2009</v>
          </cell>
          <cell r="CU436">
            <v>1699</v>
          </cell>
          <cell r="CV436">
            <v>253</v>
          </cell>
          <cell r="CW436">
            <v>1446</v>
          </cell>
          <cell r="CX436">
            <v>1080</v>
          </cell>
          <cell r="CY436">
            <v>933</v>
          </cell>
          <cell r="CZ436">
            <v>139</v>
          </cell>
          <cell r="DA436">
            <v>20</v>
          </cell>
          <cell r="DB436">
            <v>267</v>
          </cell>
          <cell r="DC436">
            <v>164</v>
          </cell>
          <cell r="DD436">
            <v>101</v>
          </cell>
          <cell r="DE436">
            <v>99</v>
          </cell>
          <cell r="DF436">
            <v>2637</v>
          </cell>
          <cell r="DG436">
            <v>2083</v>
          </cell>
          <cell r="DH436">
            <v>769</v>
          </cell>
          <cell r="DI436">
            <v>1314</v>
          </cell>
          <cell r="DJ436">
            <v>736</v>
          </cell>
          <cell r="DK436">
            <v>542</v>
          </cell>
          <cell r="DL436">
            <v>193</v>
          </cell>
          <cell r="DM436">
            <v>34</v>
          </cell>
          <cell r="DN436">
            <v>499</v>
          </cell>
          <cell r="DO436">
            <v>232</v>
          </cell>
          <cell r="DP436">
            <v>265</v>
          </cell>
          <cell r="DQ436">
            <v>79</v>
          </cell>
          <cell r="DR436">
            <v>2196</v>
          </cell>
          <cell r="DS436">
            <v>1699</v>
          </cell>
          <cell r="DT436">
            <v>919</v>
          </cell>
          <cell r="DU436">
            <v>780</v>
          </cell>
          <cell r="DV436">
            <v>464</v>
          </cell>
          <cell r="DW436">
            <v>282</v>
          </cell>
          <cell r="DX436">
            <v>180</v>
          </cell>
          <cell r="DY436">
            <v>41</v>
          </cell>
          <cell r="DZ436">
            <v>273</v>
          </cell>
          <cell r="EA436">
            <v>85</v>
          </cell>
          <cell r="EB436">
            <v>188</v>
          </cell>
          <cell r="EC436">
            <v>43</v>
          </cell>
          <cell r="ED436">
            <v>5222</v>
          </cell>
          <cell r="EE436">
            <v>3901</v>
          </cell>
          <cell r="EF436">
            <v>1894</v>
          </cell>
          <cell r="EG436">
            <v>2007</v>
          </cell>
          <cell r="EH436">
            <v>1356</v>
          </cell>
          <cell r="EI436">
            <v>991</v>
          </cell>
          <cell r="EJ436">
            <v>358</v>
          </cell>
          <cell r="EK436">
            <v>63</v>
          </cell>
          <cell r="EL436">
            <v>433</v>
          </cell>
          <cell r="EM436">
            <v>230</v>
          </cell>
          <cell r="EN436">
            <v>203</v>
          </cell>
          <cell r="EO436">
            <v>218</v>
          </cell>
          <cell r="EP436">
            <v>1163</v>
          </cell>
          <cell r="EQ436">
            <v>990</v>
          </cell>
          <cell r="ER436">
            <v>186</v>
          </cell>
          <cell r="ES436">
            <v>804</v>
          </cell>
          <cell r="ET436">
            <v>672</v>
          </cell>
          <cell r="EU436">
            <v>588</v>
          </cell>
          <cell r="EV436">
            <v>82</v>
          </cell>
          <cell r="EW436">
            <v>18</v>
          </cell>
          <cell r="EX436">
            <v>102</v>
          </cell>
          <cell r="EY436">
            <v>67</v>
          </cell>
          <cell r="EZ436">
            <v>35</v>
          </cell>
          <cell r="FA436">
            <v>30</v>
          </cell>
          <cell r="FB436">
            <v>6814</v>
          </cell>
          <cell r="FC436">
            <v>5619</v>
          </cell>
          <cell r="FD436">
            <v>1393</v>
          </cell>
          <cell r="FE436">
            <v>4226</v>
          </cell>
          <cell r="FF436">
            <v>2945</v>
          </cell>
          <cell r="FG436">
            <v>2397</v>
          </cell>
          <cell r="FH436">
            <v>535</v>
          </cell>
          <cell r="FI436">
            <v>95</v>
          </cell>
          <cell r="FJ436">
            <v>1001</v>
          </cell>
          <cell r="FK436">
            <v>525</v>
          </cell>
          <cell r="FL436">
            <v>472</v>
          </cell>
          <cell r="FM436">
            <v>280</v>
          </cell>
          <cell r="FN436">
            <v>3167</v>
          </cell>
          <cell r="FO436">
            <v>2404</v>
          </cell>
          <cell r="FP436">
            <v>1480</v>
          </cell>
          <cell r="FQ436">
            <v>924</v>
          </cell>
          <cell r="FR436">
            <v>552</v>
          </cell>
          <cell r="FS436">
            <v>345</v>
          </cell>
          <cell r="FT436">
            <v>204</v>
          </cell>
          <cell r="FU436">
            <v>41</v>
          </cell>
          <cell r="FV436">
            <v>336</v>
          </cell>
          <cell r="FW436">
            <v>118</v>
          </cell>
          <cell r="FX436">
            <v>218</v>
          </cell>
          <cell r="FY436">
            <v>36</v>
          </cell>
          <cell r="FZ436">
            <v>3246</v>
          </cell>
          <cell r="GA436">
            <v>2349</v>
          </cell>
          <cell r="GB436">
            <v>1148</v>
          </cell>
          <cell r="GC436">
            <v>1201</v>
          </cell>
          <cell r="GD436">
            <v>811</v>
          </cell>
          <cell r="GE436">
            <v>594</v>
          </cell>
          <cell r="GF436">
            <v>213</v>
          </cell>
          <cell r="GG436">
            <v>40</v>
          </cell>
          <cell r="GH436">
            <v>237</v>
          </cell>
          <cell r="GI436">
            <v>135</v>
          </cell>
          <cell r="GJ436">
            <v>102</v>
          </cell>
          <cell r="GK436">
            <v>153</v>
          </cell>
          <cell r="GL436">
            <v>0</v>
          </cell>
          <cell r="GM436">
            <v>0</v>
          </cell>
          <cell r="GN436">
            <v>0</v>
          </cell>
          <cell r="GO436">
            <v>0</v>
          </cell>
          <cell r="GP436">
            <v>0</v>
          </cell>
          <cell r="GQ436">
            <v>0</v>
          </cell>
          <cell r="GR436">
            <v>0</v>
          </cell>
          <cell r="GS436">
            <v>0</v>
          </cell>
          <cell r="GT436">
            <v>0</v>
          </cell>
          <cell r="GU436">
            <v>0</v>
          </cell>
          <cell r="GV436">
            <v>0</v>
          </cell>
          <cell r="GW436">
            <v>0</v>
          </cell>
          <cell r="GX436">
            <v>7009</v>
          </cell>
          <cell r="GY436">
            <v>5764</v>
          </cell>
          <cell r="GZ436">
            <v>1485</v>
          </cell>
          <cell r="HA436">
            <v>4279</v>
          </cell>
          <cell r="HB436">
            <v>2982</v>
          </cell>
          <cell r="HC436">
            <v>2420</v>
          </cell>
          <cell r="HD436">
            <v>549</v>
          </cell>
          <cell r="HE436">
            <v>97</v>
          </cell>
          <cell r="HF436">
            <v>1016</v>
          </cell>
          <cell r="HG436">
            <v>532</v>
          </cell>
          <cell r="HH436">
            <v>480</v>
          </cell>
          <cell r="HI436">
            <v>281</v>
          </cell>
          <cell r="HJ436">
            <v>0</v>
          </cell>
          <cell r="HK436">
            <v>0</v>
          </cell>
          <cell r="HL436">
            <v>0</v>
          </cell>
          <cell r="HM436">
            <v>0</v>
          </cell>
          <cell r="HN436">
            <v>0</v>
          </cell>
          <cell r="HO436">
            <v>0</v>
          </cell>
          <cell r="HP436">
            <v>0</v>
          </cell>
          <cell r="HQ436">
            <v>0</v>
          </cell>
          <cell r="HR436">
            <v>0</v>
          </cell>
          <cell r="HS436">
            <v>0</v>
          </cell>
          <cell r="HT436">
            <v>0</v>
          </cell>
          <cell r="HU436">
            <v>0</v>
          </cell>
          <cell r="HV436">
            <v>4165</v>
          </cell>
          <cell r="HW436">
            <v>3004</v>
          </cell>
          <cell r="HX436">
            <v>1445</v>
          </cell>
          <cell r="HY436">
            <v>1559</v>
          </cell>
          <cell r="HZ436">
            <v>983</v>
          </cell>
          <cell r="IA436">
            <v>758</v>
          </cell>
          <cell r="IB436">
            <v>221</v>
          </cell>
          <cell r="IC436">
            <v>35</v>
          </cell>
          <cell r="ID436">
            <v>395</v>
          </cell>
          <cell r="IE436">
            <v>220</v>
          </cell>
          <cell r="IF436">
            <v>175</v>
          </cell>
          <cell r="IG436">
            <v>181</v>
          </cell>
          <cell r="IH436">
            <v>9062</v>
          </cell>
          <cell r="II436">
            <v>7368</v>
          </cell>
          <cell r="IJ436">
            <v>2576</v>
          </cell>
          <cell r="IK436">
            <v>4792</v>
          </cell>
          <cell r="IL436">
            <v>3325</v>
          </cell>
          <cell r="IM436">
            <v>2578</v>
          </cell>
          <cell r="IN436">
            <v>731</v>
          </cell>
          <cell r="IO436">
            <v>141</v>
          </cell>
          <cell r="IP436">
            <v>1179</v>
          </cell>
          <cell r="IQ436">
            <v>558</v>
          </cell>
          <cell r="IR436">
            <v>617</v>
          </cell>
          <cell r="IS436">
            <v>288</v>
          </cell>
        </row>
        <row r="437">
          <cell r="A437" t="str">
            <v>Mitte</v>
          </cell>
          <cell r="B437">
            <v>20043</v>
          </cell>
          <cell r="C437" t="str">
            <v>x</v>
          </cell>
          <cell r="D437" t="str">
            <v>x</v>
          </cell>
          <cell r="E437" t="str">
            <v>x</v>
          </cell>
          <cell r="F437" t="str">
            <v>x</v>
          </cell>
          <cell r="G437" t="str">
            <v>x</v>
          </cell>
          <cell r="H437" t="str">
            <v>x</v>
          </cell>
          <cell r="I437" t="str">
            <v>x</v>
          </cell>
          <cell r="J437" t="str">
            <v>x</v>
          </cell>
          <cell r="K437" t="str">
            <v>x</v>
          </cell>
          <cell r="L437" t="str">
            <v>x</v>
          </cell>
          <cell r="M437" t="str">
            <v>x</v>
          </cell>
          <cell r="N437">
            <v>11646</v>
          </cell>
          <cell r="O437" t="str">
            <v>x</v>
          </cell>
          <cell r="P437" t="str">
            <v>x</v>
          </cell>
          <cell r="Q437" t="str">
            <v>x</v>
          </cell>
          <cell r="R437" t="str">
            <v>x</v>
          </cell>
          <cell r="S437" t="str">
            <v>x</v>
          </cell>
          <cell r="T437" t="str">
            <v>x</v>
          </cell>
          <cell r="U437" t="str">
            <v>x</v>
          </cell>
          <cell r="V437" t="str">
            <v>x</v>
          </cell>
          <cell r="W437" t="str">
            <v>x</v>
          </cell>
          <cell r="X437" t="str">
            <v>x</v>
          </cell>
          <cell r="Y437" t="str">
            <v>x</v>
          </cell>
          <cell r="Z437">
            <v>8397</v>
          </cell>
          <cell r="AA437" t="str">
            <v>x</v>
          </cell>
          <cell r="AB437" t="str">
            <v>x</v>
          </cell>
          <cell r="AC437" t="str">
            <v>x</v>
          </cell>
          <cell r="AD437" t="str">
            <v>x</v>
          </cell>
          <cell r="AE437" t="str">
            <v>x</v>
          </cell>
          <cell r="AF437" t="str">
            <v>x</v>
          </cell>
          <cell r="AG437" t="str">
            <v>x</v>
          </cell>
          <cell r="AH437" t="str">
            <v>x</v>
          </cell>
          <cell r="AI437" t="str">
            <v>x</v>
          </cell>
          <cell r="AJ437" t="str">
            <v>x</v>
          </cell>
          <cell r="AK437" t="str">
            <v>x</v>
          </cell>
          <cell r="AL437">
            <v>1696</v>
          </cell>
          <cell r="AM437" t="str">
            <v>x</v>
          </cell>
          <cell r="AN437" t="str">
            <v>x</v>
          </cell>
          <cell r="AO437" t="str">
            <v>x</v>
          </cell>
          <cell r="AP437" t="str">
            <v>x</v>
          </cell>
          <cell r="AQ437" t="str">
            <v>x</v>
          </cell>
          <cell r="AR437" t="str">
            <v>x</v>
          </cell>
          <cell r="AS437" t="str">
            <v>x</v>
          </cell>
          <cell r="AT437" t="str">
            <v>x</v>
          </cell>
          <cell r="AU437" t="str">
            <v>x</v>
          </cell>
          <cell r="AV437" t="str">
            <v>x</v>
          </cell>
          <cell r="AW437" t="str">
            <v>x</v>
          </cell>
          <cell r="AX437">
            <v>5799</v>
          </cell>
          <cell r="AY437" t="str">
            <v>x</v>
          </cell>
          <cell r="AZ437" t="str">
            <v>x</v>
          </cell>
          <cell r="BA437" t="str">
            <v>x</v>
          </cell>
          <cell r="BB437" t="str">
            <v>x</v>
          </cell>
          <cell r="BC437" t="str">
            <v>x</v>
          </cell>
          <cell r="BD437" t="str">
            <v>x</v>
          </cell>
          <cell r="BE437" t="str">
            <v>x</v>
          </cell>
          <cell r="BF437" t="str">
            <v>x</v>
          </cell>
          <cell r="BG437" t="str">
            <v>x</v>
          </cell>
          <cell r="BH437" t="str">
            <v>x</v>
          </cell>
          <cell r="BI437" t="str">
            <v>x</v>
          </cell>
          <cell r="BJ437">
            <v>5392</v>
          </cell>
          <cell r="BK437" t="str">
            <v>x</v>
          </cell>
          <cell r="BL437" t="str">
            <v>x</v>
          </cell>
          <cell r="BM437" t="str">
            <v>x</v>
          </cell>
          <cell r="BN437" t="str">
            <v>x</v>
          </cell>
          <cell r="BO437" t="str">
            <v>x</v>
          </cell>
          <cell r="BP437" t="str">
            <v>x</v>
          </cell>
          <cell r="BQ437" t="str">
            <v>x</v>
          </cell>
          <cell r="BR437" t="str">
            <v>x</v>
          </cell>
          <cell r="BS437" t="str">
            <v>x</v>
          </cell>
          <cell r="BT437" t="str">
            <v>x</v>
          </cell>
          <cell r="BU437" t="str">
            <v>x</v>
          </cell>
          <cell r="BV437">
            <v>4165</v>
          </cell>
          <cell r="BW437" t="str">
            <v>x</v>
          </cell>
          <cell r="BX437" t="str">
            <v>x</v>
          </cell>
          <cell r="BY437" t="str">
            <v>x</v>
          </cell>
          <cell r="BZ437" t="str">
            <v>x</v>
          </cell>
          <cell r="CA437" t="str">
            <v>x</v>
          </cell>
          <cell r="CB437" t="str">
            <v>x</v>
          </cell>
          <cell r="CC437" t="str">
            <v>x</v>
          </cell>
          <cell r="CD437" t="str">
            <v>x</v>
          </cell>
          <cell r="CE437" t="str">
            <v>x</v>
          </cell>
          <cell r="CF437" t="str">
            <v>x</v>
          </cell>
          <cell r="CG437" t="str">
            <v>x</v>
          </cell>
          <cell r="CH437">
            <v>2991</v>
          </cell>
          <cell r="CI437" t="str">
            <v>x</v>
          </cell>
          <cell r="CJ437" t="str">
            <v>x</v>
          </cell>
          <cell r="CK437" t="str">
            <v>x</v>
          </cell>
          <cell r="CL437" t="str">
            <v>x</v>
          </cell>
          <cell r="CM437" t="str">
            <v>x</v>
          </cell>
          <cell r="CN437" t="str">
            <v>x</v>
          </cell>
          <cell r="CO437" t="str">
            <v>x</v>
          </cell>
          <cell r="CP437" t="str">
            <v>x</v>
          </cell>
          <cell r="CQ437" t="str">
            <v>x</v>
          </cell>
          <cell r="CR437" t="str">
            <v>x</v>
          </cell>
          <cell r="CS437" t="str">
            <v>x</v>
          </cell>
          <cell r="CT437">
            <v>4681</v>
          </cell>
          <cell r="CU437" t="str">
            <v>x</v>
          </cell>
          <cell r="CV437" t="str">
            <v>x</v>
          </cell>
          <cell r="CW437" t="str">
            <v>x</v>
          </cell>
          <cell r="CX437" t="str">
            <v>x</v>
          </cell>
          <cell r="CY437" t="str">
            <v>x</v>
          </cell>
          <cell r="CZ437" t="str">
            <v>x</v>
          </cell>
          <cell r="DA437" t="str">
            <v>x</v>
          </cell>
          <cell r="DB437" t="str">
            <v>x</v>
          </cell>
          <cell r="DC437" t="str">
            <v>x</v>
          </cell>
          <cell r="DD437" t="str">
            <v>x</v>
          </cell>
          <cell r="DE437" t="str">
            <v>x</v>
          </cell>
          <cell r="DF437">
            <v>4435</v>
          </cell>
          <cell r="DG437" t="str">
            <v>x</v>
          </cell>
          <cell r="DH437" t="str">
            <v>x</v>
          </cell>
          <cell r="DI437" t="str">
            <v>x</v>
          </cell>
          <cell r="DJ437" t="str">
            <v>x</v>
          </cell>
          <cell r="DK437" t="str">
            <v>x</v>
          </cell>
          <cell r="DL437" t="str">
            <v>x</v>
          </cell>
          <cell r="DM437" t="str">
            <v>x</v>
          </cell>
          <cell r="DN437" t="str">
            <v>x</v>
          </cell>
          <cell r="DO437" t="str">
            <v>x</v>
          </cell>
          <cell r="DP437" t="str">
            <v>x</v>
          </cell>
          <cell r="DQ437" t="str">
            <v>x</v>
          </cell>
          <cell r="DR437">
            <v>3050</v>
          </cell>
          <cell r="DS437" t="str">
            <v>x</v>
          </cell>
          <cell r="DT437" t="str">
            <v>x</v>
          </cell>
          <cell r="DU437" t="str">
            <v>x</v>
          </cell>
          <cell r="DV437" t="str">
            <v>x</v>
          </cell>
          <cell r="DW437" t="str">
            <v>x</v>
          </cell>
          <cell r="DX437" t="str">
            <v>x</v>
          </cell>
          <cell r="DY437" t="str">
            <v>x</v>
          </cell>
          <cell r="DZ437" t="str">
            <v>x</v>
          </cell>
          <cell r="EA437" t="str">
            <v>x</v>
          </cell>
          <cell r="EB437" t="str">
            <v>x</v>
          </cell>
          <cell r="EC437" t="str">
            <v>x</v>
          </cell>
          <cell r="ED437">
            <v>6159</v>
          </cell>
          <cell r="EE437" t="str">
            <v>x</v>
          </cell>
          <cell r="EF437" t="str">
            <v>x</v>
          </cell>
          <cell r="EG437" t="str">
            <v>x</v>
          </cell>
          <cell r="EH437" t="str">
            <v>x</v>
          </cell>
          <cell r="EI437" t="str">
            <v>x</v>
          </cell>
          <cell r="EJ437" t="str">
            <v>x</v>
          </cell>
          <cell r="EK437" t="str">
            <v>x</v>
          </cell>
          <cell r="EL437" t="str">
            <v>x</v>
          </cell>
          <cell r="EM437" t="str">
            <v>x</v>
          </cell>
          <cell r="EN437" t="str">
            <v>x</v>
          </cell>
          <cell r="EO437" t="str">
            <v>x</v>
          </cell>
          <cell r="EP437">
            <v>1715</v>
          </cell>
          <cell r="EQ437" t="str">
            <v>x</v>
          </cell>
          <cell r="ER437" t="str">
            <v>x</v>
          </cell>
          <cell r="ES437" t="str">
            <v>x</v>
          </cell>
          <cell r="ET437" t="str">
            <v>x</v>
          </cell>
          <cell r="EU437" t="str">
            <v>x</v>
          </cell>
          <cell r="EV437" t="str">
            <v>x</v>
          </cell>
          <cell r="EW437" t="str">
            <v>x</v>
          </cell>
          <cell r="EX437" t="str">
            <v>x</v>
          </cell>
          <cell r="EY437" t="str">
            <v>x</v>
          </cell>
          <cell r="EZ437" t="str">
            <v>x</v>
          </cell>
          <cell r="FA437" t="str">
            <v>x</v>
          </cell>
          <cell r="FB437">
            <v>12325</v>
          </cell>
          <cell r="FC437" t="str">
            <v>x</v>
          </cell>
          <cell r="FD437" t="str">
            <v>x</v>
          </cell>
          <cell r="FE437" t="str">
            <v>x</v>
          </cell>
          <cell r="FF437" t="str">
            <v>x</v>
          </cell>
          <cell r="FG437" t="str">
            <v>x</v>
          </cell>
          <cell r="FH437" t="str">
            <v>x</v>
          </cell>
          <cell r="FI437" t="str">
            <v>x</v>
          </cell>
          <cell r="FJ437" t="str">
            <v>x</v>
          </cell>
          <cell r="FK437" t="str">
            <v>x</v>
          </cell>
          <cell r="FL437" t="str">
            <v>x</v>
          </cell>
          <cell r="FM437" t="str">
            <v>x</v>
          </cell>
          <cell r="FN437">
            <v>4079</v>
          </cell>
          <cell r="FO437" t="str">
            <v>x</v>
          </cell>
          <cell r="FP437" t="str">
            <v>x</v>
          </cell>
          <cell r="FQ437" t="str">
            <v>x</v>
          </cell>
          <cell r="FR437" t="str">
            <v>x</v>
          </cell>
          <cell r="FS437" t="str">
            <v>x</v>
          </cell>
          <cell r="FT437" t="str">
            <v>x</v>
          </cell>
          <cell r="FU437" t="str">
            <v>x</v>
          </cell>
          <cell r="FV437" t="str">
            <v>x</v>
          </cell>
          <cell r="FW437" t="str">
            <v>x</v>
          </cell>
          <cell r="FX437" t="str">
            <v>x</v>
          </cell>
          <cell r="FY437" t="str">
            <v>x</v>
          </cell>
          <cell r="FZ437">
            <v>3639</v>
          </cell>
          <cell r="GA437" t="str">
            <v>x</v>
          </cell>
          <cell r="GB437" t="str">
            <v>x</v>
          </cell>
          <cell r="GC437" t="str">
            <v>x</v>
          </cell>
          <cell r="GD437" t="str">
            <v>x</v>
          </cell>
          <cell r="GE437" t="str">
            <v>x</v>
          </cell>
          <cell r="GF437" t="str">
            <v>x</v>
          </cell>
          <cell r="GG437" t="str">
            <v>x</v>
          </cell>
          <cell r="GH437" t="str">
            <v>x</v>
          </cell>
          <cell r="GI437" t="str">
            <v>x</v>
          </cell>
          <cell r="GJ437" t="str">
            <v>x</v>
          </cell>
          <cell r="GK437" t="str">
            <v>x</v>
          </cell>
          <cell r="GL437">
            <v>0</v>
          </cell>
          <cell r="GM437" t="str">
            <v>x</v>
          </cell>
          <cell r="GN437" t="str">
            <v>x</v>
          </cell>
          <cell r="GO437" t="str">
            <v>x</v>
          </cell>
          <cell r="GP437" t="str">
            <v>x</v>
          </cell>
          <cell r="GQ437" t="str">
            <v>x</v>
          </cell>
          <cell r="GR437" t="str">
            <v>x</v>
          </cell>
          <cell r="GS437" t="str">
            <v>x</v>
          </cell>
          <cell r="GT437" t="str">
            <v>x</v>
          </cell>
          <cell r="GU437" t="str">
            <v>x</v>
          </cell>
          <cell r="GV437" t="str">
            <v>x</v>
          </cell>
          <cell r="GW437" t="str">
            <v>x</v>
          </cell>
          <cell r="GX437">
            <v>12577</v>
          </cell>
          <cell r="GY437" t="str">
            <v>x</v>
          </cell>
          <cell r="GZ437" t="str">
            <v>x</v>
          </cell>
          <cell r="HA437" t="str">
            <v>x</v>
          </cell>
          <cell r="HB437" t="str">
            <v>x</v>
          </cell>
          <cell r="HC437" t="str">
            <v>x</v>
          </cell>
          <cell r="HD437" t="str">
            <v>x</v>
          </cell>
          <cell r="HE437" t="str">
            <v>x</v>
          </cell>
          <cell r="HF437" t="str">
            <v>x</v>
          </cell>
          <cell r="HG437" t="str">
            <v>x</v>
          </cell>
          <cell r="HH437" t="str">
            <v>x</v>
          </cell>
          <cell r="HI437" t="str">
            <v>x</v>
          </cell>
          <cell r="HJ437">
            <v>0</v>
          </cell>
          <cell r="HK437" t="str">
            <v>x</v>
          </cell>
          <cell r="HL437" t="str">
            <v>x</v>
          </cell>
          <cell r="HM437" t="str">
            <v>x</v>
          </cell>
          <cell r="HN437" t="str">
            <v>x</v>
          </cell>
          <cell r="HO437" t="str">
            <v>x</v>
          </cell>
          <cell r="HP437" t="str">
            <v>x</v>
          </cell>
          <cell r="HQ437" t="str">
            <v>x</v>
          </cell>
          <cell r="HR437" t="str">
            <v>x</v>
          </cell>
          <cell r="HS437" t="str">
            <v>x</v>
          </cell>
          <cell r="HT437" t="str">
            <v>x</v>
          </cell>
          <cell r="HU437" t="str">
            <v>x</v>
          </cell>
          <cell r="HV437">
            <v>5126</v>
          </cell>
          <cell r="HW437" t="str">
            <v>x</v>
          </cell>
          <cell r="HX437" t="str">
            <v>x</v>
          </cell>
          <cell r="HY437" t="str">
            <v>x</v>
          </cell>
          <cell r="HZ437" t="str">
            <v>x</v>
          </cell>
          <cell r="IA437" t="str">
            <v>x</v>
          </cell>
          <cell r="IB437" t="str">
            <v>x</v>
          </cell>
          <cell r="IC437" t="str">
            <v>x</v>
          </cell>
          <cell r="ID437" t="str">
            <v>x</v>
          </cell>
          <cell r="IE437" t="str">
            <v>x</v>
          </cell>
          <cell r="IF437" t="str">
            <v>x</v>
          </cell>
          <cell r="IG437" t="str">
            <v>x</v>
          </cell>
          <cell r="IH437">
            <v>14917</v>
          </cell>
          <cell r="II437">
            <v>11521</v>
          </cell>
          <cell r="IJ437">
            <v>2635</v>
          </cell>
          <cell r="IK437">
            <v>8886</v>
          </cell>
          <cell r="IL437">
            <v>6061</v>
          </cell>
          <cell r="IM437">
            <v>4852</v>
          </cell>
          <cell r="IN437">
            <v>1202</v>
          </cell>
          <cell r="IO437">
            <v>233</v>
          </cell>
          <cell r="IP437">
            <v>2104</v>
          </cell>
          <cell r="IQ437">
            <v>1160</v>
          </cell>
          <cell r="IR437">
            <v>939</v>
          </cell>
          <cell r="IS437">
            <v>721</v>
          </cell>
        </row>
        <row r="438">
          <cell r="A438" t="str">
            <v>Marzahn-Hellersdorf</v>
          </cell>
          <cell r="B438">
            <v>9743</v>
          </cell>
          <cell r="C438">
            <v>7993</v>
          </cell>
          <cell r="D438">
            <v>5124</v>
          </cell>
          <cell r="E438">
            <v>2869</v>
          </cell>
          <cell r="F438">
            <v>2472</v>
          </cell>
          <cell r="G438">
            <v>1656</v>
          </cell>
          <cell r="H438">
            <v>807</v>
          </cell>
          <cell r="I438">
            <v>533</v>
          </cell>
          <cell r="J438">
            <v>347</v>
          </cell>
          <cell r="K438">
            <v>170</v>
          </cell>
          <cell r="L438">
            <v>175</v>
          </cell>
          <cell r="M438">
            <v>50</v>
          </cell>
          <cell r="N438">
            <v>5427</v>
          </cell>
          <cell r="O438">
            <v>4470</v>
          </cell>
          <cell r="P438">
            <v>2900</v>
          </cell>
          <cell r="Q438">
            <v>1570</v>
          </cell>
          <cell r="R438">
            <v>1340</v>
          </cell>
          <cell r="S438">
            <v>889</v>
          </cell>
          <cell r="T438">
            <v>447</v>
          </cell>
          <cell r="U438">
            <v>287</v>
          </cell>
          <cell r="V438">
            <v>199</v>
          </cell>
          <cell r="W438">
            <v>91</v>
          </cell>
          <cell r="X438">
            <v>107</v>
          </cell>
          <cell r="Y438">
            <v>31</v>
          </cell>
          <cell r="Z438">
            <v>4316</v>
          </cell>
          <cell r="AA438">
            <v>3523</v>
          </cell>
          <cell r="AB438">
            <v>2224</v>
          </cell>
          <cell r="AC438">
            <v>1299</v>
          </cell>
          <cell r="AD438">
            <v>1132</v>
          </cell>
          <cell r="AE438">
            <v>767</v>
          </cell>
          <cell r="AF438">
            <v>360</v>
          </cell>
          <cell r="AG438">
            <v>246</v>
          </cell>
          <cell r="AH438">
            <v>148</v>
          </cell>
          <cell r="AI438">
            <v>79</v>
          </cell>
          <cell r="AJ438">
            <v>68</v>
          </cell>
          <cell r="AK438">
            <v>19</v>
          </cell>
          <cell r="AL438">
            <v>819</v>
          </cell>
          <cell r="AM438">
            <v>625</v>
          </cell>
          <cell r="AN438">
            <v>362</v>
          </cell>
          <cell r="AO438">
            <v>263</v>
          </cell>
          <cell r="AP438">
            <v>191</v>
          </cell>
          <cell r="AQ438">
            <v>146</v>
          </cell>
          <cell r="AR438">
            <v>45</v>
          </cell>
          <cell r="AS438">
            <v>19</v>
          </cell>
          <cell r="AT438">
            <v>65</v>
          </cell>
          <cell r="AU438">
            <v>17</v>
          </cell>
          <cell r="AV438">
            <v>48</v>
          </cell>
          <cell r="AW438">
            <v>7</v>
          </cell>
          <cell r="AX438">
            <v>2877</v>
          </cell>
          <cell r="AY438">
            <v>2412</v>
          </cell>
          <cell r="AZ438">
            <v>1512</v>
          </cell>
          <cell r="BA438">
            <v>900</v>
          </cell>
          <cell r="BB438">
            <v>754</v>
          </cell>
          <cell r="BC438">
            <v>565</v>
          </cell>
          <cell r="BD438">
            <v>187</v>
          </cell>
          <cell r="BE438">
            <v>120</v>
          </cell>
          <cell r="BF438">
            <v>126</v>
          </cell>
          <cell r="BG438">
            <v>67</v>
          </cell>
          <cell r="BH438">
            <v>58</v>
          </cell>
          <cell r="BI438">
            <v>20</v>
          </cell>
          <cell r="BJ438">
            <v>2499</v>
          </cell>
          <cell r="BK438">
            <v>2077</v>
          </cell>
          <cell r="BL438">
            <v>1300</v>
          </cell>
          <cell r="BM438">
            <v>777</v>
          </cell>
          <cell r="BN438">
            <v>699</v>
          </cell>
          <cell r="BO438">
            <v>459</v>
          </cell>
          <cell r="BP438">
            <v>239</v>
          </cell>
          <cell r="BQ438">
            <v>160</v>
          </cell>
          <cell r="BR438">
            <v>70</v>
          </cell>
          <cell r="BS438">
            <v>39</v>
          </cell>
          <cell r="BT438">
            <v>30</v>
          </cell>
          <cell r="BU438">
            <v>8</v>
          </cell>
          <cell r="BV438">
            <v>1651</v>
          </cell>
          <cell r="BW438">
            <v>1376</v>
          </cell>
          <cell r="BX438">
            <v>851</v>
          </cell>
          <cell r="BY438">
            <v>525</v>
          </cell>
          <cell r="BZ438">
            <v>465</v>
          </cell>
          <cell r="CA438">
            <v>322</v>
          </cell>
          <cell r="CB438">
            <v>137</v>
          </cell>
          <cell r="CC438">
            <v>91</v>
          </cell>
          <cell r="CD438">
            <v>51</v>
          </cell>
          <cell r="CE438">
            <v>36</v>
          </cell>
          <cell r="CF438">
            <v>15</v>
          </cell>
          <cell r="CG438">
            <v>9</v>
          </cell>
          <cell r="CH438">
            <v>1897</v>
          </cell>
          <cell r="CI438">
            <v>1503</v>
          </cell>
          <cell r="CJ438">
            <v>1099</v>
          </cell>
          <cell r="CK438">
            <v>404</v>
          </cell>
          <cell r="CL438">
            <v>363</v>
          </cell>
          <cell r="CM438">
            <v>164</v>
          </cell>
          <cell r="CN438">
            <v>199</v>
          </cell>
          <cell r="CO438">
            <v>143</v>
          </cell>
          <cell r="CP438">
            <v>35</v>
          </cell>
          <cell r="CQ438">
            <v>11</v>
          </cell>
          <cell r="CR438">
            <v>24</v>
          </cell>
          <cell r="CS438">
            <v>6</v>
          </cell>
          <cell r="CT438">
            <v>1755</v>
          </cell>
          <cell r="CU438">
            <v>1445</v>
          </cell>
          <cell r="CV438">
            <v>845</v>
          </cell>
          <cell r="CW438">
            <v>600</v>
          </cell>
          <cell r="CX438">
            <v>501</v>
          </cell>
          <cell r="CY438">
            <v>390</v>
          </cell>
          <cell r="CZ438">
            <v>111</v>
          </cell>
          <cell r="DA438">
            <v>74</v>
          </cell>
          <cell r="DB438">
            <v>86</v>
          </cell>
          <cell r="DC438">
            <v>48</v>
          </cell>
          <cell r="DD438">
            <v>38</v>
          </cell>
          <cell r="DE438">
            <v>13</v>
          </cell>
          <cell r="DF438">
            <v>2937</v>
          </cell>
          <cell r="DG438">
            <v>2397</v>
          </cell>
          <cell r="DH438">
            <v>1775</v>
          </cell>
          <cell r="DI438">
            <v>622</v>
          </cell>
          <cell r="DJ438">
            <v>525</v>
          </cell>
          <cell r="DK438">
            <v>271</v>
          </cell>
          <cell r="DL438">
            <v>252</v>
          </cell>
          <cell r="DM438">
            <v>181</v>
          </cell>
          <cell r="DN438">
            <v>87</v>
          </cell>
          <cell r="DO438">
            <v>24</v>
          </cell>
          <cell r="DP438">
            <v>61</v>
          </cell>
          <cell r="DQ438">
            <v>10</v>
          </cell>
          <cell r="DR438">
            <v>2866</v>
          </cell>
          <cell r="DS438">
            <v>2320</v>
          </cell>
          <cell r="DT438">
            <v>1763</v>
          </cell>
          <cell r="DU438">
            <v>557</v>
          </cell>
          <cell r="DV438">
            <v>477</v>
          </cell>
          <cell r="DW438">
            <v>245</v>
          </cell>
          <cell r="DX438">
            <v>230</v>
          </cell>
          <cell r="DY438">
            <v>161</v>
          </cell>
          <cell r="DZ438">
            <v>74</v>
          </cell>
          <cell r="EA438">
            <v>25</v>
          </cell>
          <cell r="EB438">
            <v>49</v>
          </cell>
          <cell r="EC438">
            <v>6</v>
          </cell>
          <cell r="ED438">
            <v>1392</v>
          </cell>
          <cell r="EE438">
            <v>1149</v>
          </cell>
          <cell r="EF438">
            <v>532</v>
          </cell>
          <cell r="EG438">
            <v>617</v>
          </cell>
          <cell r="EH438">
            <v>533</v>
          </cell>
          <cell r="EI438">
            <v>373</v>
          </cell>
          <cell r="EJ438">
            <v>158</v>
          </cell>
          <cell r="EK438">
            <v>85</v>
          </cell>
          <cell r="EL438">
            <v>72</v>
          </cell>
          <cell r="EM438">
            <v>50</v>
          </cell>
          <cell r="EN438">
            <v>22</v>
          </cell>
          <cell r="EO438">
            <v>12</v>
          </cell>
          <cell r="EP438">
            <v>791</v>
          </cell>
          <cell r="EQ438">
            <v>680</v>
          </cell>
          <cell r="ER438">
            <v>207</v>
          </cell>
          <cell r="ES438">
            <v>473</v>
          </cell>
          <cell r="ET438">
            <v>436</v>
          </cell>
          <cell r="EU438">
            <v>377</v>
          </cell>
          <cell r="EV438">
            <v>56</v>
          </cell>
          <cell r="EW438">
            <v>32</v>
          </cell>
          <cell r="EX438">
            <v>28</v>
          </cell>
          <cell r="EY438">
            <v>23</v>
          </cell>
          <cell r="EZ438">
            <v>5</v>
          </cell>
          <cell r="FA438">
            <v>9</v>
          </cell>
          <cell r="FB438">
            <v>5127</v>
          </cell>
          <cell r="FC438">
            <v>4225</v>
          </cell>
          <cell r="FD438">
            <v>2254</v>
          </cell>
          <cell r="FE438">
            <v>1971</v>
          </cell>
          <cell r="FF438">
            <v>1696</v>
          </cell>
          <cell r="FG438">
            <v>1251</v>
          </cell>
          <cell r="FH438">
            <v>438</v>
          </cell>
          <cell r="FI438">
            <v>296</v>
          </cell>
          <cell r="FJ438">
            <v>237</v>
          </cell>
          <cell r="FK438">
            <v>124</v>
          </cell>
          <cell r="FL438">
            <v>111</v>
          </cell>
          <cell r="FM438">
            <v>38</v>
          </cell>
          <cell r="FN438">
            <v>3915</v>
          </cell>
          <cell r="FO438">
            <v>3210</v>
          </cell>
          <cell r="FP438">
            <v>2616</v>
          </cell>
          <cell r="FQ438">
            <v>594</v>
          </cell>
          <cell r="FR438">
            <v>511</v>
          </cell>
          <cell r="FS438">
            <v>233</v>
          </cell>
          <cell r="FT438">
            <v>276</v>
          </cell>
          <cell r="FU438">
            <v>187</v>
          </cell>
          <cell r="FV438">
            <v>77</v>
          </cell>
          <cell r="FW438">
            <v>22</v>
          </cell>
          <cell r="FX438">
            <v>55</v>
          </cell>
          <cell r="FY438">
            <v>6</v>
          </cell>
          <cell r="FZ438">
            <v>700</v>
          </cell>
          <cell r="GA438">
            <v>557</v>
          </cell>
          <cell r="GB438">
            <v>254</v>
          </cell>
          <cell r="GC438">
            <v>303</v>
          </cell>
          <cell r="GD438">
            <v>264</v>
          </cell>
          <cell r="GE438">
            <v>171</v>
          </cell>
          <cell r="GF438">
            <v>93</v>
          </cell>
          <cell r="GG438">
            <v>50</v>
          </cell>
          <cell r="GH438">
            <v>33</v>
          </cell>
          <cell r="GI438">
            <v>24</v>
          </cell>
          <cell r="GJ438">
            <v>9</v>
          </cell>
          <cell r="GK438">
            <v>6</v>
          </cell>
          <cell r="GL438" t="str">
            <v>*</v>
          </cell>
          <cell r="GM438" t="str">
            <v>*</v>
          </cell>
          <cell r="GN438">
            <v>0</v>
          </cell>
          <cell r="GO438" t="str">
            <v>*</v>
          </cell>
          <cell r="GP438" t="str">
            <v>*</v>
          </cell>
          <cell r="GQ438" t="str">
            <v>*</v>
          </cell>
          <cell r="GR438">
            <v>0</v>
          </cell>
          <cell r="GS438">
            <v>0</v>
          </cell>
          <cell r="GT438">
            <v>0</v>
          </cell>
          <cell r="GU438">
            <v>0</v>
          </cell>
          <cell r="GV438">
            <v>0</v>
          </cell>
          <cell r="GW438">
            <v>0</v>
          </cell>
          <cell r="GX438">
            <v>5251</v>
          </cell>
          <cell r="GY438">
            <v>4323</v>
          </cell>
          <cell r="GZ438">
            <v>2345</v>
          </cell>
          <cell r="HA438">
            <v>1978</v>
          </cell>
          <cell r="HB438">
            <v>1698</v>
          </cell>
          <cell r="HC438">
            <v>1251</v>
          </cell>
          <cell r="HD438">
            <v>440</v>
          </cell>
          <cell r="HE438">
            <v>297</v>
          </cell>
          <cell r="HF438">
            <v>241</v>
          </cell>
          <cell r="HG438">
            <v>127</v>
          </cell>
          <cell r="HH438">
            <v>112</v>
          </cell>
          <cell r="HI438">
            <v>39</v>
          </cell>
          <cell r="HJ438" t="str">
            <v>*</v>
          </cell>
          <cell r="HK438" t="str">
            <v>*</v>
          </cell>
          <cell r="HL438">
            <v>0</v>
          </cell>
          <cell r="HM438" t="str">
            <v>*</v>
          </cell>
          <cell r="HN438" t="str">
            <v>*</v>
          </cell>
          <cell r="HO438" t="str">
            <v>*</v>
          </cell>
          <cell r="HP438">
            <v>0</v>
          </cell>
          <cell r="HQ438">
            <v>0</v>
          </cell>
          <cell r="HR438">
            <v>0</v>
          </cell>
          <cell r="HS438">
            <v>0</v>
          </cell>
          <cell r="HT438">
            <v>0</v>
          </cell>
          <cell r="HU438">
            <v>0</v>
          </cell>
          <cell r="HV438">
            <v>2737</v>
          </cell>
          <cell r="HW438">
            <v>2171</v>
          </cell>
          <cell r="HX438">
            <v>1508</v>
          </cell>
          <cell r="HY438">
            <v>663</v>
          </cell>
          <cell r="HZ438">
            <v>586</v>
          </cell>
          <cell r="IA438">
            <v>360</v>
          </cell>
          <cell r="IB438">
            <v>225</v>
          </cell>
          <cell r="IC438">
            <v>144</v>
          </cell>
          <cell r="ID438">
            <v>70</v>
          </cell>
          <cell r="IE438">
            <v>27</v>
          </cell>
          <cell r="IF438">
            <v>43</v>
          </cell>
          <cell r="IG438">
            <v>7</v>
          </cell>
          <cell r="IH438">
            <v>7006</v>
          </cell>
          <cell r="II438">
            <v>5822</v>
          </cell>
          <cell r="IJ438">
            <v>3616</v>
          </cell>
          <cell r="IK438">
            <v>2206</v>
          </cell>
          <cell r="IL438">
            <v>1886</v>
          </cell>
          <cell r="IM438">
            <v>1296</v>
          </cell>
          <cell r="IN438">
            <v>582</v>
          </cell>
          <cell r="IO438">
            <v>389</v>
          </cell>
          <cell r="IP438">
            <v>277</v>
          </cell>
          <cell r="IQ438">
            <v>143</v>
          </cell>
          <cell r="IR438">
            <v>132</v>
          </cell>
          <cell r="IS438">
            <v>43</v>
          </cell>
        </row>
        <row r="439">
          <cell r="A439" t="str">
            <v>Lichtenberg</v>
          </cell>
          <cell r="B439">
            <v>11239</v>
          </cell>
          <cell r="C439">
            <v>8391</v>
          </cell>
          <cell r="D439">
            <v>4237</v>
          </cell>
          <cell r="E439">
            <v>4154</v>
          </cell>
          <cell r="F439">
            <v>3431</v>
          </cell>
          <cell r="G439">
            <v>2669</v>
          </cell>
          <cell r="H439">
            <v>742</v>
          </cell>
          <cell r="I439">
            <v>339</v>
          </cell>
          <cell r="J439">
            <v>563</v>
          </cell>
          <cell r="K439">
            <v>342</v>
          </cell>
          <cell r="L439">
            <v>221</v>
          </cell>
          <cell r="M439">
            <v>160</v>
          </cell>
          <cell r="N439">
            <v>6512</v>
          </cell>
          <cell r="O439">
            <v>4899</v>
          </cell>
          <cell r="P439">
            <v>2580</v>
          </cell>
          <cell r="Q439">
            <v>2319</v>
          </cell>
          <cell r="R439">
            <v>1913</v>
          </cell>
          <cell r="S439">
            <v>1488</v>
          </cell>
          <cell r="T439">
            <v>418</v>
          </cell>
          <cell r="U439">
            <v>191</v>
          </cell>
          <cell r="V439">
            <v>329</v>
          </cell>
          <cell r="W439">
            <v>197</v>
          </cell>
          <cell r="X439">
            <v>132</v>
          </cell>
          <cell r="Y439">
            <v>77</v>
          </cell>
          <cell r="Z439">
            <v>4727</v>
          </cell>
          <cell r="AA439">
            <v>3492</v>
          </cell>
          <cell r="AB439">
            <v>1657</v>
          </cell>
          <cell r="AC439">
            <v>1835</v>
          </cell>
          <cell r="AD439">
            <v>1518</v>
          </cell>
          <cell r="AE439">
            <v>1181</v>
          </cell>
          <cell r="AF439">
            <v>324</v>
          </cell>
          <cell r="AG439">
            <v>148</v>
          </cell>
          <cell r="AH439">
            <v>234</v>
          </cell>
          <cell r="AI439">
            <v>145</v>
          </cell>
          <cell r="AJ439">
            <v>89</v>
          </cell>
          <cell r="AK439">
            <v>83</v>
          </cell>
          <cell r="AL439">
            <v>845</v>
          </cell>
          <cell r="AM439">
            <v>600</v>
          </cell>
          <cell r="AN439">
            <v>250</v>
          </cell>
          <cell r="AO439">
            <v>350</v>
          </cell>
          <cell r="AP439">
            <v>257</v>
          </cell>
          <cell r="AQ439">
            <v>216</v>
          </cell>
          <cell r="AR439">
            <v>40</v>
          </cell>
          <cell r="AS439">
            <v>15</v>
          </cell>
          <cell r="AT439">
            <v>70</v>
          </cell>
          <cell r="AU439">
            <v>36</v>
          </cell>
          <cell r="AV439">
            <v>34</v>
          </cell>
          <cell r="AW439">
            <v>23</v>
          </cell>
          <cell r="AX439">
            <v>3410</v>
          </cell>
          <cell r="AY439">
            <v>2590</v>
          </cell>
          <cell r="AZ439">
            <v>1213</v>
          </cell>
          <cell r="BA439">
            <v>1377</v>
          </cell>
          <cell r="BB439">
            <v>1097</v>
          </cell>
          <cell r="BC439">
            <v>903</v>
          </cell>
          <cell r="BD439">
            <v>192</v>
          </cell>
          <cell r="BE439">
            <v>73</v>
          </cell>
          <cell r="BF439">
            <v>220</v>
          </cell>
          <cell r="BG439">
            <v>127</v>
          </cell>
          <cell r="BH439">
            <v>93</v>
          </cell>
          <cell r="BI439">
            <v>60</v>
          </cell>
          <cell r="BJ439">
            <v>2957</v>
          </cell>
          <cell r="BK439">
            <v>2239</v>
          </cell>
          <cell r="BL439">
            <v>1133</v>
          </cell>
          <cell r="BM439">
            <v>1106</v>
          </cell>
          <cell r="BN439">
            <v>940</v>
          </cell>
          <cell r="BO439">
            <v>732</v>
          </cell>
          <cell r="BP439">
            <v>201</v>
          </cell>
          <cell r="BQ439">
            <v>97</v>
          </cell>
          <cell r="BR439">
            <v>132</v>
          </cell>
          <cell r="BS439">
            <v>87</v>
          </cell>
          <cell r="BT439">
            <v>45</v>
          </cell>
          <cell r="BU439">
            <v>34</v>
          </cell>
          <cell r="BV439">
            <v>2108</v>
          </cell>
          <cell r="BW439">
            <v>1564</v>
          </cell>
          <cell r="BX439">
            <v>809</v>
          </cell>
          <cell r="BY439">
            <v>755</v>
          </cell>
          <cell r="BZ439">
            <v>645</v>
          </cell>
          <cell r="CA439">
            <v>497</v>
          </cell>
          <cell r="CB439">
            <v>140</v>
          </cell>
          <cell r="CC439">
            <v>58</v>
          </cell>
          <cell r="CD439">
            <v>82</v>
          </cell>
          <cell r="CE439">
            <v>57</v>
          </cell>
          <cell r="CF439">
            <v>25</v>
          </cell>
          <cell r="CG439">
            <v>28</v>
          </cell>
          <cell r="CH439">
            <v>1919</v>
          </cell>
          <cell r="CI439">
            <v>1398</v>
          </cell>
          <cell r="CJ439">
            <v>832</v>
          </cell>
          <cell r="CK439">
            <v>566</v>
          </cell>
          <cell r="CL439">
            <v>492</v>
          </cell>
          <cell r="CM439">
            <v>321</v>
          </cell>
          <cell r="CN439">
            <v>169</v>
          </cell>
          <cell r="CO439">
            <v>96</v>
          </cell>
          <cell r="CP439">
            <v>59</v>
          </cell>
          <cell r="CQ439">
            <v>35</v>
          </cell>
          <cell r="CR439">
            <v>24</v>
          </cell>
          <cell r="CS439">
            <v>15</v>
          </cell>
          <cell r="CT439">
            <v>1732</v>
          </cell>
          <cell r="CU439">
            <v>1303</v>
          </cell>
          <cell r="CV439">
            <v>516</v>
          </cell>
          <cell r="CW439">
            <v>787</v>
          </cell>
          <cell r="CX439">
            <v>653</v>
          </cell>
          <cell r="CY439">
            <v>570</v>
          </cell>
          <cell r="CZ439">
            <v>75</v>
          </cell>
          <cell r="DA439">
            <v>32</v>
          </cell>
          <cell r="DB439">
            <v>106</v>
          </cell>
          <cell r="DC439">
            <v>84</v>
          </cell>
          <cell r="DD439">
            <v>22</v>
          </cell>
          <cell r="DE439">
            <v>28</v>
          </cell>
          <cell r="DF439">
            <v>2814</v>
          </cell>
          <cell r="DG439">
            <v>1975</v>
          </cell>
          <cell r="DH439">
            <v>1275</v>
          </cell>
          <cell r="DI439">
            <v>700</v>
          </cell>
          <cell r="DJ439">
            <v>545</v>
          </cell>
          <cell r="DK439">
            <v>347</v>
          </cell>
          <cell r="DL439">
            <v>193</v>
          </cell>
          <cell r="DM439">
            <v>95</v>
          </cell>
          <cell r="DN439">
            <v>131</v>
          </cell>
          <cell r="DO439">
            <v>61</v>
          </cell>
          <cell r="DP439">
            <v>70</v>
          </cell>
          <cell r="DQ439">
            <v>24</v>
          </cell>
          <cell r="DR439">
            <v>2906</v>
          </cell>
          <cell r="DS439">
            <v>2100</v>
          </cell>
          <cell r="DT439">
            <v>1418</v>
          </cell>
          <cell r="DU439">
            <v>682</v>
          </cell>
          <cell r="DV439">
            <v>549</v>
          </cell>
          <cell r="DW439">
            <v>338</v>
          </cell>
          <cell r="DX439">
            <v>207</v>
          </cell>
          <cell r="DY439">
            <v>121</v>
          </cell>
          <cell r="DZ439">
            <v>108</v>
          </cell>
          <cell r="EA439">
            <v>43</v>
          </cell>
          <cell r="EB439">
            <v>65</v>
          </cell>
          <cell r="EC439">
            <v>25</v>
          </cell>
          <cell r="ED439">
            <v>2545</v>
          </cell>
          <cell r="EE439">
            <v>1967</v>
          </cell>
          <cell r="EF439">
            <v>831</v>
          </cell>
          <cell r="EG439">
            <v>1136</v>
          </cell>
          <cell r="EH439">
            <v>959</v>
          </cell>
          <cell r="EI439">
            <v>748</v>
          </cell>
          <cell r="EJ439">
            <v>208</v>
          </cell>
          <cell r="EK439">
            <v>72</v>
          </cell>
          <cell r="EL439">
            <v>140</v>
          </cell>
          <cell r="EM439">
            <v>87</v>
          </cell>
          <cell r="EN439">
            <v>53</v>
          </cell>
          <cell r="EO439">
            <v>37</v>
          </cell>
          <cell r="EP439">
            <v>1242</v>
          </cell>
          <cell r="EQ439">
            <v>1046</v>
          </cell>
          <cell r="ER439">
            <v>197</v>
          </cell>
          <cell r="ES439">
            <v>849</v>
          </cell>
          <cell r="ET439">
            <v>725</v>
          </cell>
          <cell r="EU439">
            <v>666</v>
          </cell>
          <cell r="EV439">
            <v>59</v>
          </cell>
          <cell r="EW439">
            <v>19</v>
          </cell>
          <cell r="EX439">
            <v>78</v>
          </cell>
          <cell r="EY439">
            <v>67</v>
          </cell>
          <cell r="EZ439">
            <v>11</v>
          </cell>
          <cell r="FA439">
            <v>46</v>
          </cell>
          <cell r="FB439">
            <v>6014</v>
          </cell>
          <cell r="FC439">
            <v>4593</v>
          </cell>
          <cell r="FD439">
            <v>1689</v>
          </cell>
          <cell r="FE439">
            <v>2904</v>
          </cell>
          <cell r="FF439">
            <v>2401</v>
          </cell>
          <cell r="FG439">
            <v>1987</v>
          </cell>
          <cell r="FH439">
            <v>396</v>
          </cell>
          <cell r="FI439">
            <v>186</v>
          </cell>
          <cell r="FJ439">
            <v>378</v>
          </cell>
          <cell r="FK439">
            <v>256</v>
          </cell>
          <cell r="FL439">
            <v>122</v>
          </cell>
          <cell r="FM439">
            <v>125</v>
          </cell>
          <cell r="FN439">
            <v>3904</v>
          </cell>
          <cell r="FO439">
            <v>2800</v>
          </cell>
          <cell r="FP439">
            <v>2123</v>
          </cell>
          <cell r="FQ439">
            <v>677</v>
          </cell>
          <cell r="FR439">
            <v>547</v>
          </cell>
          <cell r="FS439">
            <v>314</v>
          </cell>
          <cell r="FT439">
            <v>231</v>
          </cell>
          <cell r="FU439">
            <v>113</v>
          </cell>
          <cell r="FV439">
            <v>118</v>
          </cell>
          <cell r="FW439">
            <v>39</v>
          </cell>
          <cell r="FX439">
            <v>79</v>
          </cell>
          <cell r="FY439">
            <v>12</v>
          </cell>
          <cell r="FZ439">
            <v>1321</v>
          </cell>
          <cell r="GA439">
            <v>998</v>
          </cell>
          <cell r="GB439">
            <v>425</v>
          </cell>
          <cell r="GC439">
            <v>573</v>
          </cell>
          <cell r="GD439">
            <v>483</v>
          </cell>
          <cell r="GE439">
            <v>368</v>
          </cell>
          <cell r="GF439">
            <v>115</v>
          </cell>
          <cell r="GG439">
            <v>40</v>
          </cell>
          <cell r="GH439">
            <v>67</v>
          </cell>
          <cell r="GI439">
            <v>47</v>
          </cell>
          <cell r="GJ439">
            <v>20</v>
          </cell>
          <cell r="GK439">
            <v>23</v>
          </cell>
          <cell r="GL439">
            <v>0</v>
          </cell>
          <cell r="GM439">
            <v>0</v>
          </cell>
          <cell r="GN439">
            <v>0</v>
          </cell>
          <cell r="GO439">
            <v>0</v>
          </cell>
          <cell r="GP439">
            <v>0</v>
          </cell>
          <cell r="GQ439">
            <v>0</v>
          </cell>
          <cell r="GR439">
            <v>0</v>
          </cell>
          <cell r="GS439">
            <v>0</v>
          </cell>
          <cell r="GT439">
            <v>0</v>
          </cell>
          <cell r="GU439">
            <v>0</v>
          </cell>
          <cell r="GV439">
            <v>0</v>
          </cell>
          <cell r="GW439">
            <v>0</v>
          </cell>
          <cell r="GX439">
            <v>6141</v>
          </cell>
          <cell r="GY439">
            <v>4694</v>
          </cell>
          <cell r="GZ439">
            <v>1773</v>
          </cell>
          <cell r="HA439">
            <v>2921</v>
          </cell>
          <cell r="HB439">
            <v>2417</v>
          </cell>
          <cell r="HC439">
            <v>1998</v>
          </cell>
          <cell r="HD439">
            <v>401</v>
          </cell>
          <cell r="HE439">
            <v>188</v>
          </cell>
          <cell r="HF439">
            <v>379</v>
          </cell>
          <cell r="HG439">
            <v>256</v>
          </cell>
          <cell r="HH439">
            <v>123</v>
          </cell>
          <cell r="HI439">
            <v>125</v>
          </cell>
          <cell r="HJ439">
            <v>0</v>
          </cell>
          <cell r="HK439">
            <v>0</v>
          </cell>
          <cell r="HL439">
            <v>0</v>
          </cell>
          <cell r="HM439">
            <v>0</v>
          </cell>
          <cell r="HN439">
            <v>0</v>
          </cell>
          <cell r="HO439">
            <v>0</v>
          </cell>
          <cell r="HP439">
            <v>0</v>
          </cell>
          <cell r="HQ439">
            <v>0</v>
          </cell>
          <cell r="HR439">
            <v>0</v>
          </cell>
          <cell r="HS439">
            <v>0</v>
          </cell>
          <cell r="HT439">
            <v>0</v>
          </cell>
          <cell r="HU439">
            <v>0</v>
          </cell>
          <cell r="HV439">
            <v>3144</v>
          </cell>
          <cell r="HW439">
            <v>2331</v>
          </cell>
          <cell r="HX439">
            <v>1386</v>
          </cell>
          <cell r="HY439">
            <v>945</v>
          </cell>
          <cell r="HZ439">
            <v>784</v>
          </cell>
          <cell r="IA439">
            <v>572</v>
          </cell>
          <cell r="IB439">
            <v>208</v>
          </cell>
          <cell r="IC439">
            <v>83</v>
          </cell>
          <cell r="ID439">
            <v>128</v>
          </cell>
          <cell r="IE439">
            <v>76</v>
          </cell>
          <cell r="IF439">
            <v>52</v>
          </cell>
          <cell r="IG439">
            <v>33</v>
          </cell>
          <cell r="IH439">
            <v>8095</v>
          </cell>
          <cell r="II439">
            <v>6060</v>
          </cell>
          <cell r="IJ439">
            <v>2851</v>
          </cell>
          <cell r="IK439">
            <v>3209</v>
          </cell>
          <cell r="IL439">
            <v>2647</v>
          </cell>
          <cell r="IM439">
            <v>2097</v>
          </cell>
          <cell r="IN439">
            <v>534</v>
          </cell>
          <cell r="IO439">
            <v>256</v>
          </cell>
          <cell r="IP439">
            <v>435</v>
          </cell>
          <cell r="IQ439">
            <v>266</v>
          </cell>
          <cell r="IR439">
            <v>169</v>
          </cell>
          <cell r="IS439">
            <v>127</v>
          </cell>
        </row>
      </sheetData>
      <sheetData sheetId="1">
        <row r="3">
          <cell r="B3" t="str">
            <v>dav.  Nicht Langzeitarbeitslos</v>
          </cell>
          <cell r="N3" t="str">
            <v xml:space="preserve"> Langzeitarbeitslos</v>
          </cell>
          <cell r="Z3" t="str">
            <v xml:space="preserve"> dar.  2 Jahre und länger</v>
          </cell>
          <cell r="AL3" t="str">
            <v xml:space="preserve"> Keine Angabe zur Dauer</v>
          </cell>
        </row>
        <row r="4">
          <cell r="B4" t="str">
            <v>Arbeitslose insgesamt</v>
          </cell>
          <cell r="C4" t="str">
            <v>darunter: Befragte mit Angabe zum Migrations-hintergrund
(an Spalte 1)</v>
          </cell>
          <cell r="D4" t="str">
            <v>Ohne Migrations-hintergrund</v>
          </cell>
          <cell r="E4" t="str">
            <v>Mit Migrationshintergrund Insgesamt</v>
          </cell>
          <cell r="F4" t="str">
            <v>Mit eigener Migrationserfahrung</v>
          </cell>
          <cell r="G4" t="str">
            <v>Ausländer mit eigener Migrationserfahrung</v>
          </cell>
          <cell r="H4" t="str">
            <v>Deutsche mit eigener Migrationserfahrung</v>
          </cell>
          <cell r="I4" t="str">
            <v>dar.: 
(Spät-) Aussiedler</v>
          </cell>
          <cell r="J4" t="str">
            <v>Ohne eigene Migrationserfahrung</v>
          </cell>
          <cell r="K4" t="str">
            <v>Ausländer ohne eigene Migrationserfahrung</v>
          </cell>
          <cell r="L4" t="str">
            <v>Deutsche (mit mind. einem zugewander-ten Elternteil)</v>
          </cell>
          <cell r="M4" t="str">
            <v>Mit Migrations-hintergrund ohne nähere Angabe</v>
          </cell>
        </row>
        <row r="6">
          <cell r="A6" t="str">
            <v>Deutschland</v>
          </cell>
          <cell r="B6">
            <v>768505</v>
          </cell>
          <cell r="C6">
            <v>621817</v>
          </cell>
          <cell r="D6">
            <v>259765</v>
          </cell>
          <cell r="E6">
            <v>362052</v>
          </cell>
          <cell r="F6">
            <v>286833</v>
          </cell>
          <cell r="G6">
            <v>234958</v>
          </cell>
          <cell r="H6">
            <v>51375</v>
          </cell>
          <cell r="I6">
            <v>19519</v>
          </cell>
          <cell r="J6">
            <v>65248</v>
          </cell>
          <cell r="K6">
            <v>36774</v>
          </cell>
          <cell r="L6">
            <v>28294</v>
          </cell>
          <cell r="M6">
            <v>9971</v>
          </cell>
          <cell r="N6">
            <v>620287</v>
          </cell>
          <cell r="O6">
            <v>480215</v>
          </cell>
          <cell r="P6">
            <v>255052</v>
          </cell>
          <cell r="Q6">
            <v>225163</v>
          </cell>
          <cell r="R6">
            <v>176046</v>
          </cell>
          <cell r="S6">
            <v>119887</v>
          </cell>
          <cell r="T6">
            <v>55783</v>
          </cell>
          <cell r="U6">
            <v>21540</v>
          </cell>
          <cell r="V6">
            <v>43185</v>
          </cell>
          <cell r="W6">
            <v>20350</v>
          </cell>
          <cell r="X6">
            <v>22703</v>
          </cell>
          <cell r="Y6">
            <v>5932</v>
          </cell>
          <cell r="Z6">
            <v>365485</v>
          </cell>
          <cell r="AA6">
            <v>278249</v>
          </cell>
          <cell r="AB6">
            <v>153989</v>
          </cell>
          <cell r="AC6">
            <v>124260</v>
          </cell>
          <cell r="AD6">
            <v>97861</v>
          </cell>
          <cell r="AE6">
            <v>62448</v>
          </cell>
          <cell r="AF6">
            <v>35191</v>
          </cell>
          <cell r="AG6">
            <v>13793</v>
          </cell>
          <cell r="AH6">
            <v>23218</v>
          </cell>
          <cell r="AI6">
            <v>10227</v>
          </cell>
          <cell r="AJ6">
            <v>12919</v>
          </cell>
          <cell r="AK6">
            <v>3181</v>
          </cell>
          <cell r="AL6">
            <v>0</v>
          </cell>
        </row>
        <row r="7">
          <cell r="A7" t="str">
            <v>Westdeutschland</v>
          </cell>
          <cell r="B7">
            <v>563661</v>
          </cell>
          <cell r="C7">
            <v>458220</v>
          </cell>
          <cell r="D7">
            <v>163700</v>
          </cell>
          <cell r="E7">
            <v>294520</v>
          </cell>
          <cell r="F7">
            <v>233609</v>
          </cell>
          <cell r="G7">
            <v>190574</v>
          </cell>
          <cell r="H7">
            <v>42725</v>
          </cell>
          <cell r="I7">
            <v>16122</v>
          </cell>
          <cell r="J7">
            <v>53179</v>
          </cell>
          <cell r="K7">
            <v>30431</v>
          </cell>
          <cell r="L7">
            <v>22595</v>
          </cell>
          <cell r="M7">
            <v>7732</v>
          </cell>
          <cell r="N7">
            <v>474192</v>
          </cell>
          <cell r="O7">
            <v>369251</v>
          </cell>
          <cell r="P7">
            <v>171273</v>
          </cell>
          <cell r="Q7">
            <v>197978</v>
          </cell>
          <cell r="R7">
            <v>155734</v>
          </cell>
          <cell r="S7">
            <v>106228</v>
          </cell>
          <cell r="T7">
            <v>49249</v>
          </cell>
          <cell r="U7">
            <v>18651</v>
          </cell>
          <cell r="V7">
            <v>37211</v>
          </cell>
          <cell r="W7">
            <v>18139</v>
          </cell>
          <cell r="X7">
            <v>18960</v>
          </cell>
          <cell r="Y7">
            <v>5033</v>
          </cell>
          <cell r="Z7">
            <v>283036</v>
          </cell>
          <cell r="AA7">
            <v>216646</v>
          </cell>
          <cell r="AB7">
            <v>105101</v>
          </cell>
          <cell r="AC7">
            <v>111545</v>
          </cell>
          <cell r="AD7">
            <v>88419</v>
          </cell>
          <cell r="AE7">
            <v>56748</v>
          </cell>
          <cell r="AF7">
            <v>31510</v>
          </cell>
          <cell r="AG7">
            <v>12042</v>
          </cell>
          <cell r="AH7">
            <v>20324</v>
          </cell>
          <cell r="AI7">
            <v>9349</v>
          </cell>
          <cell r="AJ7">
            <v>10912</v>
          </cell>
          <cell r="AK7">
            <v>2802</v>
          </cell>
          <cell r="AL7">
            <v>0</v>
          </cell>
        </row>
        <row r="8">
          <cell r="A8" t="str">
            <v>Ostdeutschland</v>
          </cell>
          <cell r="B8">
            <v>204844</v>
          </cell>
          <cell r="C8">
            <v>163597</v>
          </cell>
          <cell r="D8">
            <v>96065</v>
          </cell>
          <cell r="E8">
            <v>67532</v>
          </cell>
          <cell r="F8">
            <v>53224</v>
          </cell>
          <cell r="G8">
            <v>44384</v>
          </cell>
          <cell r="H8">
            <v>8650</v>
          </cell>
          <cell r="I8">
            <v>3397</v>
          </cell>
          <cell r="J8">
            <v>12069</v>
          </cell>
          <cell r="K8">
            <v>6343</v>
          </cell>
          <cell r="L8">
            <v>5699</v>
          </cell>
          <cell r="M8">
            <v>2239</v>
          </cell>
          <cell r="N8">
            <v>146095</v>
          </cell>
          <cell r="O8">
            <v>110964</v>
          </cell>
          <cell r="P8">
            <v>83779</v>
          </cell>
          <cell r="Q8">
            <v>27185</v>
          </cell>
          <cell r="R8">
            <v>20312</v>
          </cell>
          <cell r="S8">
            <v>13659</v>
          </cell>
          <cell r="T8">
            <v>6534</v>
          </cell>
          <cell r="U8">
            <v>2889</v>
          </cell>
          <cell r="V8">
            <v>5974</v>
          </cell>
          <cell r="W8">
            <v>2211</v>
          </cell>
          <cell r="X8">
            <v>3743</v>
          </cell>
          <cell r="Y8">
            <v>899</v>
          </cell>
          <cell r="Z8">
            <v>82449</v>
          </cell>
          <cell r="AA8">
            <v>61603</v>
          </cell>
          <cell r="AB8">
            <v>48888</v>
          </cell>
          <cell r="AC8">
            <v>12715</v>
          </cell>
          <cell r="AD8">
            <v>9442</v>
          </cell>
          <cell r="AE8">
            <v>5700</v>
          </cell>
          <cell r="AF8">
            <v>3681</v>
          </cell>
          <cell r="AG8">
            <v>1751</v>
          </cell>
          <cell r="AH8">
            <v>2894</v>
          </cell>
          <cell r="AI8">
            <v>878</v>
          </cell>
          <cell r="AJ8">
            <v>2007</v>
          </cell>
          <cell r="AK8">
            <v>379</v>
          </cell>
          <cell r="AL8">
            <v>0</v>
          </cell>
        </row>
        <row r="9">
          <cell r="A9" t="str">
            <v>Ostdeutschland ohne Berlin</v>
          </cell>
          <cell r="B9">
            <v>133429</v>
          </cell>
          <cell r="C9">
            <v>107076</v>
          </cell>
          <cell r="D9">
            <v>76316</v>
          </cell>
          <cell r="E9">
            <v>30760</v>
          </cell>
          <cell r="F9">
            <v>25785</v>
          </cell>
          <cell r="G9">
            <v>22179</v>
          </cell>
          <cell r="H9">
            <v>3488</v>
          </cell>
          <cell r="I9">
            <v>1800</v>
          </cell>
          <cell r="J9">
            <v>4258</v>
          </cell>
          <cell r="K9">
            <v>2341</v>
          </cell>
          <cell r="L9">
            <v>1908</v>
          </cell>
          <cell r="M9">
            <v>717</v>
          </cell>
          <cell r="N9">
            <v>111505</v>
          </cell>
          <cell r="O9">
            <v>84649</v>
          </cell>
          <cell r="P9">
            <v>71724</v>
          </cell>
          <cell r="Q9">
            <v>12925</v>
          </cell>
          <cell r="R9">
            <v>10096</v>
          </cell>
          <cell r="S9">
            <v>6513</v>
          </cell>
          <cell r="T9">
            <v>3499</v>
          </cell>
          <cell r="U9">
            <v>2021</v>
          </cell>
          <cell r="V9">
            <v>2562</v>
          </cell>
          <cell r="W9">
            <v>680</v>
          </cell>
          <cell r="X9">
            <v>1876</v>
          </cell>
          <cell r="Y9">
            <v>267</v>
          </cell>
          <cell r="Z9">
            <v>66298</v>
          </cell>
          <cell r="AA9">
            <v>49516</v>
          </cell>
          <cell r="AB9">
            <v>42794</v>
          </cell>
          <cell r="AC9">
            <v>6722</v>
          </cell>
          <cell r="AD9">
            <v>5116</v>
          </cell>
          <cell r="AE9">
            <v>2877</v>
          </cell>
          <cell r="AF9">
            <v>2199</v>
          </cell>
          <cell r="AG9">
            <v>1334</v>
          </cell>
          <cell r="AH9">
            <v>1488</v>
          </cell>
          <cell r="AI9">
            <v>280</v>
          </cell>
          <cell r="AJ9">
            <v>1204</v>
          </cell>
          <cell r="AK9">
            <v>118</v>
          </cell>
          <cell r="AL9">
            <v>0</v>
          </cell>
        </row>
        <row r="10">
          <cell r="A10" t="str">
            <v>Schleswig-Holstein</v>
          </cell>
          <cell r="B10">
            <v>27730</v>
          </cell>
          <cell r="C10">
            <v>22402</v>
          </cell>
          <cell r="D10">
            <v>10692</v>
          </cell>
          <cell r="E10">
            <v>11710</v>
          </cell>
          <cell r="F10">
            <v>9356</v>
          </cell>
          <cell r="G10">
            <v>7603</v>
          </cell>
          <cell r="H10">
            <v>1739</v>
          </cell>
          <cell r="I10">
            <v>627</v>
          </cell>
          <cell r="J10">
            <v>2112</v>
          </cell>
          <cell r="K10">
            <v>1359</v>
          </cell>
          <cell r="L10">
            <v>749</v>
          </cell>
          <cell r="M10">
            <v>242</v>
          </cell>
          <cell r="N10">
            <v>21317</v>
          </cell>
          <cell r="O10">
            <v>16668</v>
          </cell>
          <cell r="P10">
            <v>10134</v>
          </cell>
          <cell r="Q10">
            <v>6534</v>
          </cell>
          <cell r="R10">
            <v>5286</v>
          </cell>
          <cell r="S10">
            <v>3327</v>
          </cell>
          <cell r="T10">
            <v>1942</v>
          </cell>
          <cell r="U10">
            <v>625</v>
          </cell>
          <cell r="V10">
            <v>1128</v>
          </cell>
          <cell r="W10">
            <v>487</v>
          </cell>
          <cell r="X10">
            <v>638</v>
          </cell>
          <cell r="Y10">
            <v>120</v>
          </cell>
          <cell r="Z10">
            <v>12384</v>
          </cell>
          <cell r="AA10">
            <v>9595</v>
          </cell>
          <cell r="AB10">
            <v>6044</v>
          </cell>
          <cell r="AC10">
            <v>3551</v>
          </cell>
          <cell r="AD10">
            <v>2896</v>
          </cell>
          <cell r="AE10">
            <v>1594</v>
          </cell>
          <cell r="AF10">
            <v>1287</v>
          </cell>
          <cell r="AG10">
            <v>422</v>
          </cell>
          <cell r="AH10">
            <v>592</v>
          </cell>
          <cell r="AI10">
            <v>197</v>
          </cell>
          <cell r="AJ10">
            <v>394</v>
          </cell>
          <cell r="AK10">
            <v>63</v>
          </cell>
          <cell r="AL10">
            <v>0</v>
          </cell>
        </row>
        <row r="11">
          <cell r="A11" t="str">
            <v>Hamburg</v>
          </cell>
          <cell r="B11">
            <v>26712</v>
          </cell>
          <cell r="C11">
            <v>21458</v>
          </cell>
          <cell r="D11">
            <v>6525</v>
          </cell>
          <cell r="E11">
            <v>14933</v>
          </cell>
          <cell r="F11">
            <v>11668</v>
          </cell>
          <cell r="G11">
            <v>9300</v>
          </cell>
          <cell r="H11">
            <v>2357</v>
          </cell>
          <cell r="I11">
            <v>643</v>
          </cell>
          <cell r="J11">
            <v>2795</v>
          </cell>
          <cell r="K11">
            <v>1499</v>
          </cell>
          <cell r="L11">
            <v>1287</v>
          </cell>
          <cell r="M11">
            <v>470</v>
          </cell>
          <cell r="N11">
            <v>14701</v>
          </cell>
          <cell r="O11">
            <v>11463</v>
          </cell>
          <cell r="P11">
            <v>4830</v>
          </cell>
          <cell r="Q11">
            <v>6633</v>
          </cell>
          <cell r="R11">
            <v>4971</v>
          </cell>
          <cell r="S11">
            <v>3329</v>
          </cell>
          <cell r="T11">
            <v>1637</v>
          </cell>
          <cell r="U11">
            <v>414</v>
          </cell>
          <cell r="V11">
            <v>1467</v>
          </cell>
          <cell r="W11">
            <v>698</v>
          </cell>
          <cell r="X11">
            <v>767</v>
          </cell>
          <cell r="Y11">
            <v>195</v>
          </cell>
          <cell r="Z11">
            <v>7499</v>
          </cell>
          <cell r="AA11">
            <v>5706</v>
          </cell>
          <cell r="AB11">
            <v>2662</v>
          </cell>
          <cell r="AC11">
            <v>3044</v>
          </cell>
          <cell r="AD11">
            <v>2289</v>
          </cell>
          <cell r="AE11">
            <v>1458</v>
          </cell>
          <cell r="AF11">
            <v>829</v>
          </cell>
          <cell r="AG11">
            <v>209</v>
          </cell>
          <cell r="AH11">
            <v>672</v>
          </cell>
          <cell r="AI11">
            <v>293</v>
          </cell>
          <cell r="AJ11">
            <v>379</v>
          </cell>
          <cell r="AK11">
            <v>83</v>
          </cell>
          <cell r="AL11">
            <v>0</v>
          </cell>
        </row>
        <row r="12">
          <cell r="A12" t="str">
            <v>Niedersachsen</v>
          </cell>
          <cell r="B12">
            <v>70814</v>
          </cell>
          <cell r="C12">
            <v>57580</v>
          </cell>
          <cell r="D12">
            <v>24677</v>
          </cell>
          <cell r="E12">
            <v>32903</v>
          </cell>
          <cell r="F12">
            <v>25996</v>
          </cell>
          <cell r="G12">
            <v>21004</v>
          </cell>
          <cell r="H12">
            <v>4941</v>
          </cell>
          <cell r="I12">
            <v>2064</v>
          </cell>
          <cell r="J12">
            <v>5974</v>
          </cell>
          <cell r="K12">
            <v>3454</v>
          </cell>
          <cell r="L12">
            <v>2502</v>
          </cell>
          <cell r="M12">
            <v>933</v>
          </cell>
          <cell r="N12">
            <v>63231</v>
          </cell>
          <cell r="O12">
            <v>48672</v>
          </cell>
          <cell r="P12">
            <v>26733</v>
          </cell>
          <cell r="Q12">
            <v>21939</v>
          </cell>
          <cell r="R12">
            <v>17481</v>
          </cell>
          <cell r="S12">
            <v>11168</v>
          </cell>
          <cell r="T12">
            <v>6268</v>
          </cell>
          <cell r="U12">
            <v>2668</v>
          </cell>
          <cell r="V12">
            <v>3871</v>
          </cell>
          <cell r="W12">
            <v>1676</v>
          </cell>
          <cell r="X12">
            <v>2177</v>
          </cell>
          <cell r="Y12">
            <v>587</v>
          </cell>
          <cell r="Z12">
            <v>38697</v>
          </cell>
          <cell r="AA12">
            <v>29144</v>
          </cell>
          <cell r="AB12">
            <v>16555</v>
          </cell>
          <cell r="AC12">
            <v>12589</v>
          </cell>
          <cell r="AD12">
            <v>10128</v>
          </cell>
          <cell r="AE12">
            <v>5928</v>
          </cell>
          <cell r="AF12">
            <v>4166</v>
          </cell>
          <cell r="AG12">
            <v>1751</v>
          </cell>
          <cell r="AH12">
            <v>2128</v>
          </cell>
          <cell r="AI12">
            <v>819</v>
          </cell>
          <cell r="AJ12">
            <v>1298</v>
          </cell>
          <cell r="AK12">
            <v>333</v>
          </cell>
          <cell r="AL12">
            <v>0</v>
          </cell>
        </row>
        <row r="13">
          <cell r="A13" t="str">
            <v>Bremen</v>
          </cell>
          <cell r="B13">
            <v>13177</v>
          </cell>
          <cell r="C13">
            <v>11552</v>
          </cell>
          <cell r="D13">
            <v>3630</v>
          </cell>
          <cell r="E13">
            <v>7922</v>
          </cell>
          <cell r="F13">
            <v>6246</v>
          </cell>
          <cell r="G13">
            <v>5260</v>
          </cell>
          <cell r="H13">
            <v>973</v>
          </cell>
          <cell r="I13">
            <v>363</v>
          </cell>
          <cell r="J13">
            <v>1453</v>
          </cell>
          <cell r="K13">
            <v>900</v>
          </cell>
          <cell r="L13">
            <v>549</v>
          </cell>
          <cell r="M13">
            <v>223</v>
          </cell>
          <cell r="N13">
            <v>13554</v>
          </cell>
          <cell r="O13">
            <v>11635</v>
          </cell>
          <cell r="P13">
            <v>4789</v>
          </cell>
          <cell r="Q13">
            <v>6846</v>
          </cell>
          <cell r="R13">
            <v>5415</v>
          </cell>
          <cell r="S13">
            <v>4058</v>
          </cell>
          <cell r="T13">
            <v>1351</v>
          </cell>
          <cell r="U13">
            <v>426</v>
          </cell>
          <cell r="V13">
            <v>1200</v>
          </cell>
          <cell r="W13">
            <v>642</v>
          </cell>
          <cell r="X13">
            <v>553</v>
          </cell>
          <cell r="Y13">
            <v>231</v>
          </cell>
          <cell r="Z13">
            <v>8310</v>
          </cell>
          <cell r="AA13">
            <v>7081</v>
          </cell>
          <cell r="AB13">
            <v>3078</v>
          </cell>
          <cell r="AC13">
            <v>4003</v>
          </cell>
          <cell r="AD13">
            <v>3210</v>
          </cell>
          <cell r="AE13">
            <v>2299</v>
          </cell>
          <cell r="AF13">
            <v>908</v>
          </cell>
          <cell r="AG13">
            <v>280</v>
          </cell>
          <cell r="AH13">
            <v>648</v>
          </cell>
          <cell r="AI13">
            <v>305</v>
          </cell>
          <cell r="AJ13">
            <v>339</v>
          </cell>
          <cell r="AK13">
            <v>145</v>
          </cell>
          <cell r="AL13">
            <v>0</v>
          </cell>
        </row>
        <row r="14">
          <cell r="A14" t="str">
            <v>Nordrhein-Westfalen</v>
          </cell>
          <cell r="B14">
            <v>216924</v>
          </cell>
          <cell r="C14">
            <v>173682</v>
          </cell>
          <cell r="D14">
            <v>61083</v>
          </cell>
          <cell r="E14">
            <v>112599</v>
          </cell>
          <cell r="F14">
            <v>87847</v>
          </cell>
          <cell r="G14">
            <v>70930</v>
          </cell>
          <cell r="H14">
            <v>16805</v>
          </cell>
          <cell r="I14">
            <v>5818</v>
          </cell>
          <cell r="J14">
            <v>21664</v>
          </cell>
          <cell r="K14">
            <v>12008</v>
          </cell>
          <cell r="L14">
            <v>9584</v>
          </cell>
          <cell r="M14">
            <v>3088</v>
          </cell>
          <cell r="N14">
            <v>216149</v>
          </cell>
          <cell r="O14">
            <v>167452</v>
          </cell>
          <cell r="P14">
            <v>73845</v>
          </cell>
          <cell r="Q14">
            <v>93607</v>
          </cell>
          <cell r="R14">
            <v>72939</v>
          </cell>
          <cell r="S14">
            <v>49521</v>
          </cell>
          <cell r="T14">
            <v>23313</v>
          </cell>
          <cell r="U14">
            <v>8377</v>
          </cell>
          <cell r="V14">
            <v>18218</v>
          </cell>
          <cell r="W14">
            <v>9007</v>
          </cell>
          <cell r="X14">
            <v>9151</v>
          </cell>
          <cell r="Y14">
            <v>2450</v>
          </cell>
          <cell r="Z14">
            <v>134148</v>
          </cell>
          <cell r="AA14">
            <v>102344</v>
          </cell>
          <cell r="AB14">
            <v>47022</v>
          </cell>
          <cell r="AC14">
            <v>55322</v>
          </cell>
          <cell r="AD14">
            <v>43481</v>
          </cell>
          <cell r="AE14">
            <v>28033</v>
          </cell>
          <cell r="AF14">
            <v>15384</v>
          </cell>
          <cell r="AG14">
            <v>5587</v>
          </cell>
          <cell r="AH14">
            <v>10426</v>
          </cell>
          <cell r="AI14">
            <v>4975</v>
          </cell>
          <cell r="AJ14">
            <v>5420</v>
          </cell>
          <cell r="AK14">
            <v>1415</v>
          </cell>
          <cell r="AL14">
            <v>0</v>
          </cell>
        </row>
        <row r="15">
          <cell r="A15" t="str">
            <v>Hessen</v>
          </cell>
          <cell r="B15">
            <v>51082</v>
          </cell>
          <cell r="C15">
            <v>41167</v>
          </cell>
          <cell r="D15">
            <v>10783</v>
          </cell>
          <cell r="E15">
            <v>30384</v>
          </cell>
          <cell r="F15">
            <v>24858</v>
          </cell>
          <cell r="G15">
            <v>20857</v>
          </cell>
          <cell r="H15">
            <v>3968</v>
          </cell>
          <cell r="I15">
            <v>1419</v>
          </cell>
          <cell r="J15">
            <v>4862</v>
          </cell>
          <cell r="K15">
            <v>2757</v>
          </cell>
          <cell r="L15">
            <v>2097</v>
          </cell>
          <cell r="M15">
            <v>664</v>
          </cell>
          <cell r="N15">
            <v>40807</v>
          </cell>
          <cell r="O15">
            <v>30905</v>
          </cell>
          <cell r="P15">
            <v>11135</v>
          </cell>
          <cell r="Q15">
            <v>19770</v>
          </cell>
          <cell r="R15">
            <v>16030</v>
          </cell>
          <cell r="S15">
            <v>11617</v>
          </cell>
          <cell r="T15">
            <v>4379</v>
          </cell>
          <cell r="U15">
            <v>1574</v>
          </cell>
          <cell r="V15">
            <v>3384</v>
          </cell>
          <cell r="W15">
            <v>1741</v>
          </cell>
          <cell r="X15">
            <v>1642</v>
          </cell>
          <cell r="Y15">
            <v>356</v>
          </cell>
          <cell r="Z15">
            <v>23816</v>
          </cell>
          <cell r="AA15">
            <v>17693</v>
          </cell>
          <cell r="AB15">
            <v>6727</v>
          </cell>
          <cell r="AC15">
            <v>10966</v>
          </cell>
          <cell r="AD15">
            <v>9003</v>
          </cell>
          <cell r="AE15">
            <v>6218</v>
          </cell>
          <cell r="AF15">
            <v>2765</v>
          </cell>
          <cell r="AG15">
            <v>1029</v>
          </cell>
          <cell r="AH15">
            <v>1755</v>
          </cell>
          <cell r="AI15">
            <v>873</v>
          </cell>
          <cell r="AJ15">
            <v>881</v>
          </cell>
          <cell r="AK15">
            <v>208</v>
          </cell>
          <cell r="AL15">
            <v>0</v>
          </cell>
        </row>
        <row r="16">
          <cell r="A16" t="str">
            <v>Rheinland-Pfalz</v>
          </cell>
          <cell r="B16">
            <v>32210</v>
          </cell>
          <cell r="C16">
            <v>27050</v>
          </cell>
          <cell r="D16">
            <v>11048</v>
          </cell>
          <cell r="E16">
            <v>16002</v>
          </cell>
          <cell r="F16">
            <v>13286</v>
          </cell>
          <cell r="G16">
            <v>11206</v>
          </cell>
          <cell r="H16">
            <v>2062</v>
          </cell>
          <cell r="I16">
            <v>906</v>
          </cell>
          <cell r="J16">
            <v>2456</v>
          </cell>
          <cell r="K16">
            <v>1373</v>
          </cell>
          <cell r="L16">
            <v>1075</v>
          </cell>
          <cell r="M16">
            <v>260</v>
          </cell>
          <cell r="N16">
            <v>22023</v>
          </cell>
          <cell r="O16">
            <v>17805</v>
          </cell>
          <cell r="P16">
            <v>10068</v>
          </cell>
          <cell r="Q16">
            <v>7737</v>
          </cell>
          <cell r="R16">
            <v>6364</v>
          </cell>
          <cell r="S16">
            <v>4374</v>
          </cell>
          <cell r="T16">
            <v>1978</v>
          </cell>
          <cell r="U16">
            <v>884</v>
          </cell>
          <cell r="V16">
            <v>1251</v>
          </cell>
          <cell r="W16">
            <v>495</v>
          </cell>
          <cell r="X16">
            <v>751</v>
          </cell>
          <cell r="Y16">
            <v>122</v>
          </cell>
          <cell r="Z16">
            <v>12450</v>
          </cell>
          <cell r="AA16">
            <v>9959</v>
          </cell>
          <cell r="AB16">
            <v>6020</v>
          </cell>
          <cell r="AC16">
            <v>3939</v>
          </cell>
          <cell r="AD16">
            <v>3252</v>
          </cell>
          <cell r="AE16">
            <v>2036</v>
          </cell>
          <cell r="AF16">
            <v>1208</v>
          </cell>
          <cell r="AG16">
            <v>567</v>
          </cell>
          <cell r="AH16">
            <v>636</v>
          </cell>
          <cell r="AI16">
            <v>228</v>
          </cell>
          <cell r="AJ16">
            <v>403</v>
          </cell>
          <cell r="AK16">
            <v>51</v>
          </cell>
          <cell r="AL16">
            <v>0</v>
          </cell>
        </row>
        <row r="17">
          <cell r="A17" t="str">
            <v>Baden-Württemberg</v>
          </cell>
          <cell r="B17">
            <v>58251</v>
          </cell>
          <cell r="C17">
            <v>48104</v>
          </cell>
          <cell r="D17">
            <v>14382</v>
          </cell>
          <cell r="E17">
            <v>33722</v>
          </cell>
          <cell r="F17">
            <v>26703</v>
          </cell>
          <cell r="G17">
            <v>21636</v>
          </cell>
          <cell r="H17">
            <v>5040</v>
          </cell>
          <cell r="I17">
            <v>2012</v>
          </cell>
          <cell r="J17">
            <v>6380</v>
          </cell>
          <cell r="K17">
            <v>3890</v>
          </cell>
          <cell r="L17">
            <v>2471</v>
          </cell>
          <cell r="M17">
            <v>639</v>
          </cell>
          <cell r="N17">
            <v>40509</v>
          </cell>
          <cell r="O17">
            <v>32017</v>
          </cell>
          <cell r="P17">
            <v>12709</v>
          </cell>
          <cell r="Q17">
            <v>19308</v>
          </cell>
          <cell r="R17">
            <v>14902</v>
          </cell>
          <cell r="S17">
            <v>10211</v>
          </cell>
          <cell r="T17">
            <v>4676</v>
          </cell>
          <cell r="U17">
            <v>1856</v>
          </cell>
          <cell r="V17">
            <v>3920</v>
          </cell>
          <cell r="W17">
            <v>2125</v>
          </cell>
          <cell r="X17">
            <v>1784</v>
          </cell>
          <cell r="Y17">
            <v>486</v>
          </cell>
          <cell r="Z17">
            <v>23015</v>
          </cell>
          <cell r="AA17">
            <v>17856</v>
          </cell>
          <cell r="AB17">
            <v>7357</v>
          </cell>
          <cell r="AC17">
            <v>10499</v>
          </cell>
          <cell r="AD17">
            <v>8152</v>
          </cell>
          <cell r="AE17">
            <v>5295</v>
          </cell>
          <cell r="AF17">
            <v>2852</v>
          </cell>
          <cell r="AG17">
            <v>1132</v>
          </cell>
          <cell r="AH17">
            <v>2072</v>
          </cell>
          <cell r="AI17">
            <v>1096</v>
          </cell>
          <cell r="AJ17">
            <v>969</v>
          </cell>
          <cell r="AK17">
            <v>275</v>
          </cell>
          <cell r="AL17">
            <v>0</v>
          </cell>
        </row>
        <row r="18">
          <cell r="A18" t="str">
            <v>Bayern</v>
          </cell>
          <cell r="B18">
            <v>54326</v>
          </cell>
          <cell r="C18">
            <v>46519</v>
          </cell>
          <cell r="D18">
            <v>17235</v>
          </cell>
          <cell r="E18">
            <v>29284</v>
          </cell>
          <cell r="F18">
            <v>23698</v>
          </cell>
          <cell r="G18">
            <v>19348</v>
          </cell>
          <cell r="H18">
            <v>4322</v>
          </cell>
          <cell r="I18">
            <v>2085</v>
          </cell>
          <cell r="J18">
            <v>4711</v>
          </cell>
          <cell r="K18">
            <v>2672</v>
          </cell>
          <cell r="L18">
            <v>2028</v>
          </cell>
          <cell r="M18">
            <v>875</v>
          </cell>
          <cell r="N18">
            <v>32818</v>
          </cell>
          <cell r="O18">
            <v>26986</v>
          </cell>
          <cell r="P18">
            <v>13751</v>
          </cell>
          <cell r="Q18">
            <v>13235</v>
          </cell>
          <cell r="R18">
            <v>10513</v>
          </cell>
          <cell r="S18">
            <v>7272</v>
          </cell>
          <cell r="T18">
            <v>3227</v>
          </cell>
          <cell r="U18">
            <v>1637</v>
          </cell>
          <cell r="V18">
            <v>2345</v>
          </cell>
          <cell r="W18">
            <v>1050</v>
          </cell>
          <cell r="X18">
            <v>1288</v>
          </cell>
          <cell r="Y18">
            <v>377</v>
          </cell>
          <cell r="Z18">
            <v>17784</v>
          </cell>
          <cell r="AA18">
            <v>14363</v>
          </cell>
          <cell r="AB18">
            <v>7843</v>
          </cell>
          <cell r="AC18">
            <v>6520</v>
          </cell>
          <cell r="AD18">
            <v>5135</v>
          </cell>
          <cell r="AE18">
            <v>3288</v>
          </cell>
          <cell r="AF18">
            <v>1840</v>
          </cell>
          <cell r="AG18">
            <v>957</v>
          </cell>
          <cell r="AH18">
            <v>1190</v>
          </cell>
          <cell r="AI18">
            <v>479</v>
          </cell>
          <cell r="AJ18">
            <v>708</v>
          </cell>
          <cell r="AK18">
            <v>195</v>
          </cell>
          <cell r="AL18">
            <v>0</v>
          </cell>
        </row>
        <row r="19">
          <cell r="A19" t="str">
            <v>Saarland</v>
          </cell>
          <cell r="B19">
            <v>12435</v>
          </cell>
          <cell r="C19">
            <v>8706</v>
          </cell>
          <cell r="D19">
            <v>3645</v>
          </cell>
          <cell r="E19">
            <v>5061</v>
          </cell>
          <cell r="F19">
            <v>3951</v>
          </cell>
          <cell r="G19">
            <v>3430</v>
          </cell>
          <cell r="H19">
            <v>518</v>
          </cell>
          <cell r="I19">
            <v>185</v>
          </cell>
          <cell r="J19">
            <v>772</v>
          </cell>
          <cell r="K19">
            <v>519</v>
          </cell>
          <cell r="L19">
            <v>253</v>
          </cell>
          <cell r="M19">
            <v>338</v>
          </cell>
          <cell r="N19">
            <v>9083</v>
          </cell>
          <cell r="O19">
            <v>5648</v>
          </cell>
          <cell r="P19">
            <v>3279</v>
          </cell>
          <cell r="Q19">
            <v>2369</v>
          </cell>
          <cell r="R19">
            <v>1833</v>
          </cell>
          <cell r="S19">
            <v>1351</v>
          </cell>
          <cell r="T19">
            <v>478</v>
          </cell>
          <cell r="U19">
            <v>190</v>
          </cell>
          <cell r="V19">
            <v>427</v>
          </cell>
          <cell r="W19">
            <v>218</v>
          </cell>
          <cell r="X19">
            <v>209</v>
          </cell>
          <cell r="Y19">
            <v>109</v>
          </cell>
          <cell r="Z19">
            <v>4933</v>
          </cell>
          <cell r="AA19">
            <v>2905</v>
          </cell>
          <cell r="AB19">
            <v>1793</v>
          </cell>
          <cell r="AC19">
            <v>1112</v>
          </cell>
          <cell r="AD19">
            <v>873</v>
          </cell>
          <cell r="AE19">
            <v>599</v>
          </cell>
          <cell r="AF19">
            <v>271</v>
          </cell>
          <cell r="AG19">
            <v>108</v>
          </cell>
          <cell r="AH19">
            <v>205</v>
          </cell>
          <cell r="AI19">
            <v>84</v>
          </cell>
          <cell r="AJ19">
            <v>121</v>
          </cell>
          <cell r="AK19">
            <v>34</v>
          </cell>
          <cell r="AL19">
            <v>0</v>
          </cell>
        </row>
        <row r="20">
          <cell r="A20" t="str">
            <v>Berlin</v>
          </cell>
          <cell r="B20">
            <v>71415</v>
          </cell>
          <cell r="C20">
            <v>56521</v>
          </cell>
          <cell r="D20">
            <v>19749</v>
          </cell>
          <cell r="E20">
            <v>36772</v>
          </cell>
          <cell r="F20">
            <v>27439</v>
          </cell>
          <cell r="G20">
            <v>22205</v>
          </cell>
          <cell r="H20">
            <v>5162</v>
          </cell>
          <cell r="I20">
            <v>1597</v>
          </cell>
          <cell r="J20">
            <v>7811</v>
          </cell>
          <cell r="K20">
            <v>4002</v>
          </cell>
          <cell r="L20">
            <v>3791</v>
          </cell>
          <cell r="M20">
            <v>1522</v>
          </cell>
          <cell r="N20">
            <v>34590</v>
          </cell>
          <cell r="O20">
            <v>26315</v>
          </cell>
          <cell r="P20">
            <v>12055</v>
          </cell>
          <cell r="Q20">
            <v>14260</v>
          </cell>
          <cell r="R20">
            <v>10216</v>
          </cell>
          <cell r="S20">
            <v>7146</v>
          </cell>
          <cell r="T20">
            <v>3035</v>
          </cell>
          <cell r="U20">
            <v>868</v>
          </cell>
          <cell r="V20">
            <v>3412</v>
          </cell>
          <cell r="W20">
            <v>1531</v>
          </cell>
          <cell r="X20">
            <v>1867</v>
          </cell>
          <cell r="Y20">
            <v>632</v>
          </cell>
          <cell r="Z20">
            <v>16151</v>
          </cell>
          <cell r="AA20">
            <v>12087</v>
          </cell>
          <cell r="AB20">
            <v>6094</v>
          </cell>
          <cell r="AC20">
            <v>5993</v>
          </cell>
          <cell r="AD20">
            <v>4326</v>
          </cell>
          <cell r="AE20">
            <v>2823</v>
          </cell>
          <cell r="AF20">
            <v>1482</v>
          </cell>
          <cell r="AG20">
            <v>417</v>
          </cell>
          <cell r="AH20">
            <v>1406</v>
          </cell>
          <cell r="AI20">
            <v>598</v>
          </cell>
          <cell r="AJ20">
            <v>803</v>
          </cell>
          <cell r="AK20">
            <v>261</v>
          </cell>
          <cell r="AL20">
            <v>0</v>
          </cell>
        </row>
        <row r="21">
          <cell r="A21" t="str">
            <v>Brandenburg</v>
          </cell>
          <cell r="B21">
            <v>24394</v>
          </cell>
          <cell r="C21">
            <v>18142</v>
          </cell>
          <cell r="D21">
            <v>12803</v>
          </cell>
          <cell r="E21">
            <v>5339</v>
          </cell>
          <cell r="F21">
            <v>4302</v>
          </cell>
          <cell r="G21">
            <v>3657</v>
          </cell>
          <cell r="H21">
            <v>631</v>
          </cell>
          <cell r="I21">
            <v>315</v>
          </cell>
          <cell r="J21">
            <v>879</v>
          </cell>
          <cell r="K21">
            <v>512</v>
          </cell>
          <cell r="L21">
            <v>364</v>
          </cell>
          <cell r="M21">
            <v>158</v>
          </cell>
          <cell r="N21">
            <v>24365</v>
          </cell>
          <cell r="O21">
            <v>16603</v>
          </cell>
          <cell r="P21">
            <v>13992</v>
          </cell>
          <cell r="Q21">
            <v>2611</v>
          </cell>
          <cell r="R21">
            <v>2012</v>
          </cell>
          <cell r="S21">
            <v>1288</v>
          </cell>
          <cell r="T21">
            <v>717</v>
          </cell>
          <cell r="U21">
            <v>404</v>
          </cell>
          <cell r="V21">
            <v>527</v>
          </cell>
          <cell r="W21">
            <v>156</v>
          </cell>
          <cell r="X21">
            <v>371</v>
          </cell>
          <cell r="Y21">
            <v>72</v>
          </cell>
          <cell r="Z21">
            <v>14934</v>
          </cell>
          <cell r="AA21">
            <v>9946</v>
          </cell>
          <cell r="AB21">
            <v>8623</v>
          </cell>
          <cell r="AC21">
            <v>1323</v>
          </cell>
          <cell r="AD21">
            <v>990</v>
          </cell>
          <cell r="AE21">
            <v>552</v>
          </cell>
          <cell r="AF21">
            <v>436</v>
          </cell>
          <cell r="AG21">
            <v>260</v>
          </cell>
          <cell r="AH21">
            <v>305</v>
          </cell>
          <cell r="AI21">
            <v>67</v>
          </cell>
          <cell r="AJ21">
            <v>238</v>
          </cell>
          <cell r="AK21">
            <v>28</v>
          </cell>
          <cell r="AL21">
            <v>0</v>
          </cell>
        </row>
        <row r="22">
          <cell r="A22" t="str">
            <v>Mecklenburg-Vorpommern</v>
          </cell>
          <cell r="B22">
            <v>20251</v>
          </cell>
          <cell r="C22">
            <v>16965</v>
          </cell>
          <cell r="D22">
            <v>13055</v>
          </cell>
          <cell r="E22">
            <v>3910</v>
          </cell>
          <cell r="F22">
            <v>3181</v>
          </cell>
          <cell r="G22">
            <v>2687</v>
          </cell>
          <cell r="H22">
            <v>483</v>
          </cell>
          <cell r="I22">
            <v>242</v>
          </cell>
          <cell r="J22">
            <v>673</v>
          </cell>
          <cell r="K22">
            <v>369</v>
          </cell>
          <cell r="L22">
            <v>302</v>
          </cell>
          <cell r="M22">
            <v>56</v>
          </cell>
          <cell r="N22">
            <v>16605</v>
          </cell>
          <cell r="O22">
            <v>13703</v>
          </cell>
          <cell r="P22">
            <v>11959</v>
          </cell>
          <cell r="Q22">
            <v>1744</v>
          </cell>
          <cell r="R22">
            <v>1336</v>
          </cell>
          <cell r="S22">
            <v>834</v>
          </cell>
          <cell r="T22">
            <v>498</v>
          </cell>
          <cell r="U22">
            <v>276</v>
          </cell>
          <cell r="V22">
            <v>389</v>
          </cell>
          <cell r="W22">
            <v>110</v>
          </cell>
          <cell r="X22">
            <v>277</v>
          </cell>
          <cell r="Y22">
            <v>19</v>
          </cell>
          <cell r="Z22">
            <v>9681</v>
          </cell>
          <cell r="AA22">
            <v>8013</v>
          </cell>
          <cell r="AB22">
            <v>7106</v>
          </cell>
          <cell r="AC22">
            <v>907</v>
          </cell>
          <cell r="AD22">
            <v>681</v>
          </cell>
          <cell r="AE22">
            <v>365</v>
          </cell>
          <cell r="AF22">
            <v>313</v>
          </cell>
          <cell r="AG22">
            <v>187</v>
          </cell>
          <cell r="AH22">
            <v>215</v>
          </cell>
          <cell r="AI22">
            <v>41</v>
          </cell>
          <cell r="AJ22">
            <v>173</v>
          </cell>
          <cell r="AK22">
            <v>11</v>
          </cell>
          <cell r="AL22">
            <v>0</v>
          </cell>
        </row>
        <row r="23">
          <cell r="A23" t="str">
            <v>Sachsen</v>
          </cell>
          <cell r="B23">
            <v>40394</v>
          </cell>
          <cell r="C23">
            <v>30579</v>
          </cell>
          <cell r="D23">
            <v>20436</v>
          </cell>
          <cell r="E23">
            <v>10143</v>
          </cell>
          <cell r="F23">
            <v>8776</v>
          </cell>
          <cell r="G23">
            <v>7343</v>
          </cell>
          <cell r="H23">
            <v>1366</v>
          </cell>
          <cell r="I23">
            <v>687</v>
          </cell>
          <cell r="J23">
            <v>1120</v>
          </cell>
          <cell r="K23">
            <v>516</v>
          </cell>
          <cell r="L23">
            <v>601</v>
          </cell>
          <cell r="M23">
            <v>247</v>
          </cell>
          <cell r="N23">
            <v>32748</v>
          </cell>
          <cell r="O23">
            <v>22883</v>
          </cell>
          <cell r="P23">
            <v>18624</v>
          </cell>
          <cell r="Q23">
            <v>4259</v>
          </cell>
          <cell r="R23">
            <v>3434</v>
          </cell>
          <cell r="S23">
            <v>2043</v>
          </cell>
          <cell r="T23">
            <v>1329</v>
          </cell>
          <cell r="U23">
            <v>736</v>
          </cell>
          <cell r="V23">
            <v>745</v>
          </cell>
          <cell r="W23">
            <v>153</v>
          </cell>
          <cell r="X23">
            <v>590</v>
          </cell>
          <cell r="Y23">
            <v>80</v>
          </cell>
          <cell r="Z23">
            <v>19785</v>
          </cell>
          <cell r="AA23">
            <v>13486</v>
          </cell>
          <cell r="AB23">
            <v>11184</v>
          </cell>
          <cell r="AC23">
            <v>2302</v>
          </cell>
          <cell r="AD23">
            <v>1810</v>
          </cell>
          <cell r="AE23">
            <v>919</v>
          </cell>
          <cell r="AF23">
            <v>861</v>
          </cell>
          <cell r="AG23">
            <v>498</v>
          </cell>
          <cell r="AH23">
            <v>457</v>
          </cell>
          <cell r="AI23">
            <v>76</v>
          </cell>
          <cell r="AJ23">
            <v>380</v>
          </cell>
          <cell r="AK23">
            <v>35</v>
          </cell>
          <cell r="AL23">
            <v>0</v>
          </cell>
        </row>
        <row r="24">
          <cell r="A24" t="str">
            <v>Sachsen-Anhalt</v>
          </cell>
          <cell r="B24">
            <v>30059</v>
          </cell>
          <cell r="C24">
            <v>25661</v>
          </cell>
          <cell r="D24">
            <v>18865</v>
          </cell>
          <cell r="E24">
            <v>6796</v>
          </cell>
          <cell r="F24">
            <v>5904</v>
          </cell>
          <cell r="G24">
            <v>5306</v>
          </cell>
          <cell r="H24">
            <v>584</v>
          </cell>
          <cell r="I24">
            <v>303</v>
          </cell>
          <cell r="J24">
            <v>756</v>
          </cell>
          <cell r="K24">
            <v>379</v>
          </cell>
          <cell r="L24">
            <v>376</v>
          </cell>
          <cell r="M24">
            <v>136</v>
          </cell>
          <cell r="N24">
            <v>22942</v>
          </cell>
          <cell r="O24">
            <v>19003</v>
          </cell>
          <cell r="P24">
            <v>16514</v>
          </cell>
          <cell r="Q24">
            <v>2489</v>
          </cell>
          <cell r="R24">
            <v>1968</v>
          </cell>
          <cell r="S24">
            <v>1458</v>
          </cell>
          <cell r="T24">
            <v>505</v>
          </cell>
          <cell r="U24">
            <v>307</v>
          </cell>
          <cell r="V24">
            <v>458</v>
          </cell>
          <cell r="W24">
            <v>132</v>
          </cell>
          <cell r="X24">
            <v>325</v>
          </cell>
          <cell r="Y24">
            <v>63</v>
          </cell>
          <cell r="Z24">
            <v>13309</v>
          </cell>
          <cell r="AA24">
            <v>10954</v>
          </cell>
          <cell r="AB24">
            <v>9687</v>
          </cell>
          <cell r="AC24">
            <v>1267</v>
          </cell>
          <cell r="AD24">
            <v>973</v>
          </cell>
          <cell r="AE24">
            <v>658</v>
          </cell>
          <cell r="AF24">
            <v>315</v>
          </cell>
          <cell r="AG24">
            <v>200</v>
          </cell>
          <cell r="AH24">
            <v>262</v>
          </cell>
          <cell r="AI24">
            <v>54</v>
          </cell>
          <cell r="AJ24">
            <v>207</v>
          </cell>
          <cell r="AK24">
            <v>32</v>
          </cell>
          <cell r="AL24">
            <v>0</v>
          </cell>
        </row>
        <row r="25">
          <cell r="A25" t="str">
            <v>Thüringen</v>
          </cell>
          <cell r="B25">
            <v>18331</v>
          </cell>
          <cell r="C25">
            <v>15729</v>
          </cell>
          <cell r="D25">
            <v>11157</v>
          </cell>
          <cell r="E25">
            <v>4572</v>
          </cell>
          <cell r="F25">
            <v>3622</v>
          </cell>
          <cell r="G25">
            <v>3186</v>
          </cell>
          <cell r="H25">
            <v>424</v>
          </cell>
          <cell r="I25">
            <v>253</v>
          </cell>
          <cell r="J25">
            <v>830</v>
          </cell>
          <cell r="K25">
            <v>565</v>
          </cell>
          <cell r="L25">
            <v>265</v>
          </cell>
          <cell r="M25">
            <v>120</v>
          </cell>
          <cell r="N25">
            <v>14845</v>
          </cell>
          <cell r="O25">
            <v>12457</v>
          </cell>
          <cell r="P25">
            <v>10635</v>
          </cell>
          <cell r="Q25">
            <v>1822</v>
          </cell>
          <cell r="R25">
            <v>1346</v>
          </cell>
          <cell r="S25">
            <v>890</v>
          </cell>
          <cell r="T25">
            <v>450</v>
          </cell>
          <cell r="U25">
            <v>298</v>
          </cell>
          <cell r="V25">
            <v>443</v>
          </cell>
          <cell r="W25">
            <v>129</v>
          </cell>
          <cell r="X25">
            <v>313</v>
          </cell>
          <cell r="Y25">
            <v>33</v>
          </cell>
          <cell r="Z25">
            <v>8589</v>
          </cell>
          <cell r="AA25">
            <v>7117</v>
          </cell>
          <cell r="AB25">
            <v>6194</v>
          </cell>
          <cell r="AC25">
            <v>923</v>
          </cell>
          <cell r="AD25">
            <v>662</v>
          </cell>
          <cell r="AE25">
            <v>383</v>
          </cell>
          <cell r="AF25">
            <v>274</v>
          </cell>
          <cell r="AG25">
            <v>189</v>
          </cell>
          <cell r="AH25">
            <v>249</v>
          </cell>
          <cell r="AI25">
            <v>42</v>
          </cell>
          <cell r="AJ25">
            <v>206</v>
          </cell>
          <cell r="AK25">
            <v>12</v>
          </cell>
          <cell r="AL25">
            <v>0</v>
          </cell>
        </row>
        <row r="26">
          <cell r="A26" t="str">
            <v>Flensburg, Stadt</v>
          </cell>
          <cell r="B26">
            <v>1672</v>
          </cell>
          <cell r="C26">
            <v>1362</v>
          </cell>
          <cell r="D26">
            <v>729</v>
          </cell>
          <cell r="E26">
            <v>633</v>
          </cell>
          <cell r="F26">
            <v>525</v>
          </cell>
          <cell r="G26">
            <v>412</v>
          </cell>
          <cell r="H26">
            <v>112</v>
          </cell>
          <cell r="I26">
            <v>42</v>
          </cell>
          <cell r="J26" t="str">
            <v>*</v>
          </cell>
          <cell r="K26">
            <v>68</v>
          </cell>
          <cell r="L26" t="str">
            <v>*</v>
          </cell>
          <cell r="M26" t="str">
            <v>*</v>
          </cell>
          <cell r="N26">
            <v>1140</v>
          </cell>
          <cell r="O26">
            <v>966</v>
          </cell>
          <cell r="P26">
            <v>633</v>
          </cell>
          <cell r="Q26">
            <v>333</v>
          </cell>
          <cell r="R26">
            <v>277</v>
          </cell>
          <cell r="S26">
            <v>169</v>
          </cell>
          <cell r="T26">
            <v>108</v>
          </cell>
          <cell r="U26">
            <v>30</v>
          </cell>
          <cell r="V26" t="str">
            <v>*</v>
          </cell>
          <cell r="W26" t="str">
            <v>*</v>
          </cell>
          <cell r="X26">
            <v>32</v>
          </cell>
          <cell r="Y26" t="str">
            <v>*</v>
          </cell>
          <cell r="Z26">
            <v>607</v>
          </cell>
          <cell r="AA26">
            <v>523</v>
          </cell>
          <cell r="AB26">
            <v>351</v>
          </cell>
          <cell r="AC26">
            <v>172</v>
          </cell>
          <cell r="AD26">
            <v>144</v>
          </cell>
          <cell r="AE26">
            <v>81</v>
          </cell>
          <cell r="AF26">
            <v>63</v>
          </cell>
          <cell r="AG26">
            <v>15</v>
          </cell>
          <cell r="AH26">
            <v>28</v>
          </cell>
          <cell r="AI26">
            <v>7</v>
          </cell>
          <cell r="AJ26">
            <v>21</v>
          </cell>
          <cell r="AK26">
            <v>0</v>
          </cell>
          <cell r="AL26">
            <v>0</v>
          </cell>
        </row>
        <row r="27">
          <cell r="A27" t="str">
            <v>Kiel, Landeshauptstadt</v>
          </cell>
          <cell r="B27">
            <v>4187</v>
          </cell>
          <cell r="C27">
            <v>3244</v>
          </cell>
          <cell r="D27">
            <v>1222</v>
          </cell>
          <cell r="E27">
            <v>2022</v>
          </cell>
          <cell r="F27">
            <v>1522</v>
          </cell>
          <cell r="G27">
            <v>1169</v>
          </cell>
          <cell r="H27">
            <v>348</v>
          </cell>
          <cell r="I27">
            <v>73</v>
          </cell>
          <cell r="J27">
            <v>446</v>
          </cell>
          <cell r="K27">
            <v>312</v>
          </cell>
          <cell r="L27">
            <v>134</v>
          </cell>
          <cell r="M27">
            <v>54</v>
          </cell>
          <cell r="N27">
            <v>3454</v>
          </cell>
          <cell r="O27">
            <v>2673</v>
          </cell>
          <cell r="P27">
            <v>1292</v>
          </cell>
          <cell r="Q27">
            <v>1381</v>
          </cell>
          <cell r="R27">
            <v>1113</v>
          </cell>
          <cell r="S27">
            <v>658</v>
          </cell>
          <cell r="T27">
            <v>449</v>
          </cell>
          <cell r="U27">
            <v>76</v>
          </cell>
          <cell r="V27">
            <v>234</v>
          </cell>
          <cell r="W27">
            <v>110</v>
          </cell>
          <cell r="X27">
            <v>124</v>
          </cell>
          <cell r="Y27">
            <v>34</v>
          </cell>
          <cell r="Z27">
            <v>1971</v>
          </cell>
          <cell r="AA27">
            <v>1511</v>
          </cell>
          <cell r="AB27">
            <v>767</v>
          </cell>
          <cell r="AC27">
            <v>744</v>
          </cell>
          <cell r="AD27">
            <v>616</v>
          </cell>
          <cell r="AE27">
            <v>324</v>
          </cell>
          <cell r="AF27">
            <v>286</v>
          </cell>
          <cell r="AG27">
            <v>49</v>
          </cell>
          <cell r="AH27">
            <v>109</v>
          </cell>
          <cell r="AI27">
            <v>40</v>
          </cell>
          <cell r="AJ27">
            <v>69</v>
          </cell>
          <cell r="AK27">
            <v>19</v>
          </cell>
          <cell r="AL27">
            <v>0</v>
          </cell>
        </row>
        <row r="28">
          <cell r="A28" t="str">
            <v>Lübeck, Hansestadt</v>
          </cell>
          <cell r="B28">
            <v>3053</v>
          </cell>
          <cell r="C28">
            <v>2439</v>
          </cell>
          <cell r="D28">
            <v>1141</v>
          </cell>
          <cell r="E28">
            <v>1298</v>
          </cell>
          <cell r="F28">
            <v>1019</v>
          </cell>
          <cell r="G28">
            <v>799</v>
          </cell>
          <cell r="H28">
            <v>220</v>
          </cell>
          <cell r="I28">
            <v>80</v>
          </cell>
          <cell r="J28">
            <v>250</v>
          </cell>
          <cell r="K28">
            <v>142</v>
          </cell>
          <cell r="L28">
            <v>108</v>
          </cell>
          <cell r="M28">
            <v>29</v>
          </cell>
          <cell r="N28">
            <v>2676</v>
          </cell>
          <cell r="O28">
            <v>2145</v>
          </cell>
          <cell r="P28">
            <v>1294</v>
          </cell>
          <cell r="Q28">
            <v>851</v>
          </cell>
          <cell r="R28">
            <v>697</v>
          </cell>
          <cell r="S28">
            <v>410</v>
          </cell>
          <cell r="T28">
            <v>286</v>
          </cell>
          <cell r="U28">
            <v>70</v>
          </cell>
          <cell r="V28">
            <v>139</v>
          </cell>
          <cell r="W28">
            <v>42</v>
          </cell>
          <cell r="X28">
            <v>97</v>
          </cell>
          <cell r="Y28">
            <v>15</v>
          </cell>
          <cell r="Z28">
            <v>1624</v>
          </cell>
          <cell r="AA28">
            <v>1330</v>
          </cell>
          <cell r="AB28">
            <v>810</v>
          </cell>
          <cell r="AC28">
            <v>520</v>
          </cell>
          <cell r="AD28">
            <v>433</v>
          </cell>
          <cell r="AE28">
            <v>241</v>
          </cell>
          <cell r="AF28">
            <v>191</v>
          </cell>
          <cell r="AG28">
            <v>48</v>
          </cell>
          <cell r="AH28">
            <v>78</v>
          </cell>
          <cell r="AI28">
            <v>21</v>
          </cell>
          <cell r="AJ28">
            <v>57</v>
          </cell>
          <cell r="AK28">
            <v>9</v>
          </cell>
          <cell r="AL28">
            <v>0</v>
          </cell>
        </row>
        <row r="29">
          <cell r="A29" t="str">
            <v>Neumünster, Stadt</v>
          </cell>
          <cell r="B29">
            <v>1282</v>
          </cell>
          <cell r="C29">
            <v>952</v>
          </cell>
          <cell r="D29">
            <v>483</v>
          </cell>
          <cell r="E29">
            <v>469</v>
          </cell>
          <cell r="F29">
            <v>344</v>
          </cell>
          <cell r="G29">
            <v>261</v>
          </cell>
          <cell r="H29">
            <v>81</v>
          </cell>
          <cell r="I29">
            <v>29</v>
          </cell>
          <cell r="J29">
            <v>109</v>
          </cell>
          <cell r="K29">
            <v>57</v>
          </cell>
          <cell r="L29">
            <v>52</v>
          </cell>
          <cell r="M29">
            <v>16</v>
          </cell>
          <cell r="N29">
            <v>1039</v>
          </cell>
          <cell r="O29">
            <v>733</v>
          </cell>
          <cell r="P29">
            <v>407</v>
          </cell>
          <cell r="Q29">
            <v>326</v>
          </cell>
          <cell r="R29">
            <v>250</v>
          </cell>
          <cell r="S29">
            <v>153</v>
          </cell>
          <cell r="T29">
            <v>95</v>
          </cell>
          <cell r="U29">
            <v>32</v>
          </cell>
          <cell r="V29">
            <v>65</v>
          </cell>
          <cell r="W29">
            <v>26</v>
          </cell>
          <cell r="X29">
            <v>38</v>
          </cell>
          <cell r="Y29">
            <v>11</v>
          </cell>
          <cell r="Z29">
            <v>600</v>
          </cell>
          <cell r="AA29">
            <v>417</v>
          </cell>
          <cell r="AB29">
            <v>233</v>
          </cell>
          <cell r="AC29">
            <v>184</v>
          </cell>
          <cell r="AD29">
            <v>146</v>
          </cell>
          <cell r="AE29">
            <v>81</v>
          </cell>
          <cell r="AF29">
            <v>63</v>
          </cell>
          <cell r="AG29">
            <v>17</v>
          </cell>
          <cell r="AH29">
            <v>30</v>
          </cell>
          <cell r="AI29">
            <v>10</v>
          </cell>
          <cell r="AJ29">
            <v>20</v>
          </cell>
          <cell r="AK29">
            <v>8</v>
          </cell>
          <cell r="AL29">
            <v>0</v>
          </cell>
        </row>
        <row r="30">
          <cell r="A30" t="str">
            <v>Dithmarschen</v>
          </cell>
          <cell r="B30">
            <v>1450</v>
          </cell>
          <cell r="C30">
            <v>1246</v>
          </cell>
          <cell r="D30">
            <v>840</v>
          </cell>
          <cell r="E30">
            <v>406</v>
          </cell>
          <cell r="F30">
            <v>316</v>
          </cell>
          <cell r="G30">
            <v>248</v>
          </cell>
          <cell r="H30">
            <v>67</v>
          </cell>
          <cell r="I30">
            <v>31</v>
          </cell>
          <cell r="J30">
            <v>83</v>
          </cell>
          <cell r="K30">
            <v>47</v>
          </cell>
          <cell r="L30">
            <v>36</v>
          </cell>
          <cell r="M30">
            <v>7</v>
          </cell>
          <cell r="N30">
            <v>882</v>
          </cell>
          <cell r="O30">
            <v>770</v>
          </cell>
          <cell r="P30">
            <v>577</v>
          </cell>
          <cell r="Q30">
            <v>193</v>
          </cell>
          <cell r="R30">
            <v>159</v>
          </cell>
          <cell r="S30">
            <v>99</v>
          </cell>
          <cell r="T30">
            <v>60</v>
          </cell>
          <cell r="U30">
            <v>29</v>
          </cell>
          <cell r="V30">
            <v>31</v>
          </cell>
          <cell r="W30">
            <v>8</v>
          </cell>
          <cell r="X30">
            <v>22</v>
          </cell>
          <cell r="Y30">
            <v>3</v>
          </cell>
          <cell r="Z30">
            <v>452</v>
          </cell>
          <cell r="AA30">
            <v>389</v>
          </cell>
          <cell r="AB30">
            <v>288</v>
          </cell>
          <cell r="AC30">
            <v>101</v>
          </cell>
          <cell r="AD30">
            <v>86</v>
          </cell>
          <cell r="AE30">
            <v>47</v>
          </cell>
          <cell r="AF30">
            <v>39</v>
          </cell>
          <cell r="AG30">
            <v>20</v>
          </cell>
          <cell r="AH30" t="str">
            <v>*</v>
          </cell>
          <cell r="AI30">
            <v>3</v>
          </cell>
          <cell r="AJ30">
            <v>10</v>
          </cell>
          <cell r="AK30" t="str">
            <v>*</v>
          </cell>
          <cell r="AL30">
            <v>0</v>
          </cell>
        </row>
        <row r="31">
          <cell r="A31" t="str">
            <v>Herzogtum Lauenburg</v>
          </cell>
          <cell r="B31">
            <v>1612</v>
          </cell>
          <cell r="C31">
            <v>1386</v>
          </cell>
          <cell r="D31">
            <v>637</v>
          </cell>
          <cell r="E31">
            <v>749</v>
          </cell>
          <cell r="F31">
            <v>596</v>
          </cell>
          <cell r="G31">
            <v>502</v>
          </cell>
          <cell r="H31">
            <v>93</v>
          </cell>
          <cell r="I31">
            <v>41</v>
          </cell>
          <cell r="J31">
            <v>130</v>
          </cell>
          <cell r="K31">
            <v>79</v>
          </cell>
          <cell r="L31">
            <v>51</v>
          </cell>
          <cell r="M31">
            <v>23</v>
          </cell>
          <cell r="N31">
            <v>1491</v>
          </cell>
          <cell r="O31">
            <v>1284</v>
          </cell>
          <cell r="P31">
            <v>776</v>
          </cell>
          <cell r="Q31">
            <v>508</v>
          </cell>
          <cell r="R31">
            <v>379</v>
          </cell>
          <cell r="S31">
            <v>250</v>
          </cell>
          <cell r="T31">
            <v>127</v>
          </cell>
          <cell r="U31">
            <v>63</v>
          </cell>
          <cell r="V31">
            <v>123</v>
          </cell>
          <cell r="W31">
            <v>51</v>
          </cell>
          <cell r="X31">
            <v>71</v>
          </cell>
          <cell r="Y31">
            <v>6</v>
          </cell>
          <cell r="Z31">
            <v>881</v>
          </cell>
          <cell r="AA31">
            <v>770</v>
          </cell>
          <cell r="AB31">
            <v>492</v>
          </cell>
          <cell r="AC31">
            <v>278</v>
          </cell>
          <cell r="AD31">
            <v>202</v>
          </cell>
          <cell r="AE31">
            <v>112</v>
          </cell>
          <cell r="AF31">
            <v>89</v>
          </cell>
          <cell r="AG31">
            <v>47</v>
          </cell>
          <cell r="AH31">
            <v>76</v>
          </cell>
          <cell r="AI31">
            <v>22</v>
          </cell>
          <cell r="AJ31">
            <v>54</v>
          </cell>
          <cell r="AK31">
            <v>0</v>
          </cell>
          <cell r="AL31">
            <v>0</v>
          </cell>
        </row>
        <row r="32">
          <cell r="A32" t="str">
            <v>Nordfriesland</v>
          </cell>
          <cell r="B32">
            <v>985</v>
          </cell>
          <cell r="C32">
            <v>654</v>
          </cell>
          <cell r="D32">
            <v>276</v>
          </cell>
          <cell r="E32">
            <v>378</v>
          </cell>
          <cell r="F32">
            <v>334</v>
          </cell>
          <cell r="G32">
            <v>291</v>
          </cell>
          <cell r="H32">
            <v>43</v>
          </cell>
          <cell r="I32">
            <v>10</v>
          </cell>
          <cell r="J32">
            <v>22</v>
          </cell>
          <cell r="K32">
            <v>10</v>
          </cell>
          <cell r="L32">
            <v>12</v>
          </cell>
          <cell r="M32">
            <v>22</v>
          </cell>
          <cell r="N32">
            <v>1500</v>
          </cell>
          <cell r="O32">
            <v>867</v>
          </cell>
          <cell r="P32">
            <v>483</v>
          </cell>
          <cell r="Q32">
            <v>384</v>
          </cell>
          <cell r="R32">
            <v>349</v>
          </cell>
          <cell r="S32">
            <v>206</v>
          </cell>
          <cell r="T32">
            <v>143</v>
          </cell>
          <cell r="U32">
            <v>33</v>
          </cell>
          <cell r="V32">
            <v>21</v>
          </cell>
          <cell r="W32">
            <v>6</v>
          </cell>
          <cell r="X32">
            <v>15</v>
          </cell>
          <cell r="Y32">
            <v>14</v>
          </cell>
          <cell r="Z32">
            <v>1001</v>
          </cell>
          <cell r="AA32">
            <v>565</v>
          </cell>
          <cell r="AB32">
            <v>328</v>
          </cell>
          <cell r="AC32">
            <v>237</v>
          </cell>
          <cell r="AD32">
            <v>216</v>
          </cell>
          <cell r="AE32">
            <v>98</v>
          </cell>
          <cell r="AF32">
            <v>118</v>
          </cell>
          <cell r="AG32">
            <v>29</v>
          </cell>
          <cell r="AH32">
            <v>13</v>
          </cell>
          <cell r="AI32">
            <v>3</v>
          </cell>
          <cell r="AJ32">
            <v>10</v>
          </cell>
          <cell r="AK32">
            <v>8</v>
          </cell>
          <cell r="AL32">
            <v>0</v>
          </cell>
        </row>
        <row r="33">
          <cell r="A33" t="str">
            <v>Ostholstein</v>
          </cell>
          <cell r="B33">
            <v>1552</v>
          </cell>
          <cell r="C33">
            <v>1321</v>
          </cell>
          <cell r="D33">
            <v>787</v>
          </cell>
          <cell r="E33">
            <v>534</v>
          </cell>
          <cell r="F33">
            <v>417</v>
          </cell>
          <cell r="G33">
            <v>347</v>
          </cell>
          <cell r="H33">
            <v>69</v>
          </cell>
          <cell r="I33">
            <v>34</v>
          </cell>
          <cell r="J33">
            <v>117</v>
          </cell>
          <cell r="K33">
            <v>90</v>
          </cell>
          <cell r="L33">
            <v>27</v>
          </cell>
          <cell r="M33">
            <v>0</v>
          </cell>
          <cell r="N33">
            <v>1399</v>
          </cell>
          <cell r="O33">
            <v>1117</v>
          </cell>
          <cell r="P33">
            <v>820</v>
          </cell>
          <cell r="Q33">
            <v>297</v>
          </cell>
          <cell r="R33">
            <v>242</v>
          </cell>
          <cell r="S33">
            <v>147</v>
          </cell>
          <cell r="T33">
            <v>95</v>
          </cell>
          <cell r="U33">
            <v>40</v>
          </cell>
          <cell r="V33">
            <v>52</v>
          </cell>
          <cell r="W33">
            <v>36</v>
          </cell>
          <cell r="X33">
            <v>16</v>
          </cell>
          <cell r="Y33">
            <v>3</v>
          </cell>
          <cell r="Z33">
            <v>854</v>
          </cell>
          <cell r="AA33">
            <v>659</v>
          </cell>
          <cell r="AB33">
            <v>511</v>
          </cell>
          <cell r="AC33">
            <v>148</v>
          </cell>
          <cell r="AD33">
            <v>125</v>
          </cell>
          <cell r="AE33">
            <v>56</v>
          </cell>
          <cell r="AF33">
            <v>69</v>
          </cell>
          <cell r="AG33">
            <v>31</v>
          </cell>
          <cell r="AH33" t="str">
            <v>*</v>
          </cell>
          <cell r="AI33" t="str">
            <v>*</v>
          </cell>
          <cell r="AJ33">
            <v>11</v>
          </cell>
          <cell r="AK33" t="str">
            <v>*</v>
          </cell>
          <cell r="AL33">
            <v>0</v>
          </cell>
        </row>
        <row r="34">
          <cell r="A34" t="str">
            <v>Pinneberg</v>
          </cell>
          <cell r="B34">
            <v>2823</v>
          </cell>
          <cell r="C34">
            <v>2493</v>
          </cell>
          <cell r="D34">
            <v>856</v>
          </cell>
          <cell r="E34">
            <v>1637</v>
          </cell>
          <cell r="F34">
            <v>1328</v>
          </cell>
          <cell r="G34">
            <v>1142</v>
          </cell>
          <cell r="H34">
            <v>186</v>
          </cell>
          <cell r="I34">
            <v>57</v>
          </cell>
          <cell r="J34">
            <v>292</v>
          </cell>
          <cell r="K34">
            <v>183</v>
          </cell>
          <cell r="L34">
            <v>106</v>
          </cell>
          <cell r="M34">
            <v>17</v>
          </cell>
          <cell r="N34">
            <v>1735</v>
          </cell>
          <cell r="O34">
            <v>1508</v>
          </cell>
          <cell r="P34">
            <v>735</v>
          </cell>
          <cell r="Q34">
            <v>773</v>
          </cell>
          <cell r="R34">
            <v>630</v>
          </cell>
          <cell r="S34">
            <v>460</v>
          </cell>
          <cell r="T34">
            <v>168</v>
          </cell>
          <cell r="U34">
            <v>64</v>
          </cell>
          <cell r="V34">
            <v>135</v>
          </cell>
          <cell r="W34">
            <v>60</v>
          </cell>
          <cell r="X34">
            <v>75</v>
          </cell>
          <cell r="Y34">
            <v>8</v>
          </cell>
          <cell r="Z34">
            <v>957</v>
          </cell>
          <cell r="AA34">
            <v>837</v>
          </cell>
          <cell r="AB34">
            <v>432</v>
          </cell>
          <cell r="AC34">
            <v>405</v>
          </cell>
          <cell r="AD34">
            <v>323</v>
          </cell>
          <cell r="AE34">
            <v>215</v>
          </cell>
          <cell r="AF34">
            <v>106</v>
          </cell>
          <cell r="AG34">
            <v>42</v>
          </cell>
          <cell r="AH34">
            <v>78</v>
          </cell>
          <cell r="AI34">
            <v>31</v>
          </cell>
          <cell r="AJ34">
            <v>47</v>
          </cell>
          <cell r="AK34">
            <v>4</v>
          </cell>
          <cell r="AL34">
            <v>0</v>
          </cell>
        </row>
        <row r="35">
          <cell r="A35" t="str">
            <v>Plön</v>
          </cell>
          <cell r="B35">
            <v>864</v>
          </cell>
          <cell r="C35">
            <v>739</v>
          </cell>
          <cell r="D35">
            <v>398</v>
          </cell>
          <cell r="E35">
            <v>341</v>
          </cell>
          <cell r="F35">
            <v>290</v>
          </cell>
          <cell r="G35">
            <v>248</v>
          </cell>
          <cell r="H35">
            <v>42</v>
          </cell>
          <cell r="I35">
            <v>19</v>
          </cell>
          <cell r="J35">
            <v>45</v>
          </cell>
          <cell r="K35">
            <v>26</v>
          </cell>
          <cell r="L35">
            <v>19</v>
          </cell>
          <cell r="M35">
            <v>6</v>
          </cell>
          <cell r="N35">
            <v>597</v>
          </cell>
          <cell r="O35">
            <v>506</v>
          </cell>
          <cell r="P35">
            <v>348</v>
          </cell>
          <cell r="Q35">
            <v>158</v>
          </cell>
          <cell r="R35">
            <v>126</v>
          </cell>
          <cell r="S35">
            <v>69</v>
          </cell>
          <cell r="T35">
            <v>56</v>
          </cell>
          <cell r="U35">
            <v>28</v>
          </cell>
          <cell r="V35" t="str">
            <v>*</v>
          </cell>
          <cell r="W35" t="str">
            <v>*</v>
          </cell>
          <cell r="X35">
            <v>20</v>
          </cell>
          <cell r="Y35" t="str">
            <v>*</v>
          </cell>
          <cell r="Z35">
            <v>340</v>
          </cell>
          <cell r="AA35">
            <v>288</v>
          </cell>
          <cell r="AB35">
            <v>198</v>
          </cell>
          <cell r="AC35">
            <v>90</v>
          </cell>
          <cell r="AD35">
            <v>72</v>
          </cell>
          <cell r="AE35">
            <v>34</v>
          </cell>
          <cell r="AF35">
            <v>37</v>
          </cell>
          <cell r="AG35">
            <v>17</v>
          </cell>
          <cell r="AH35" t="str">
            <v>*</v>
          </cell>
          <cell r="AI35" t="str">
            <v>*</v>
          </cell>
          <cell r="AJ35">
            <v>14</v>
          </cell>
          <cell r="AK35" t="str">
            <v>*</v>
          </cell>
          <cell r="AL35">
            <v>0</v>
          </cell>
        </row>
        <row r="36">
          <cell r="A36" t="str">
            <v>Rendsburg-Eckernförde</v>
          </cell>
          <cell r="B36">
            <v>1844</v>
          </cell>
          <cell r="C36">
            <v>1270</v>
          </cell>
          <cell r="D36">
            <v>594</v>
          </cell>
          <cell r="E36">
            <v>676</v>
          </cell>
          <cell r="F36">
            <v>515</v>
          </cell>
          <cell r="G36">
            <v>440</v>
          </cell>
          <cell r="H36">
            <v>75</v>
          </cell>
          <cell r="I36">
            <v>28</v>
          </cell>
          <cell r="J36">
            <v>149</v>
          </cell>
          <cell r="K36">
            <v>114</v>
          </cell>
          <cell r="L36">
            <v>34</v>
          </cell>
          <cell r="M36">
            <v>12</v>
          </cell>
          <cell r="N36">
            <v>1120</v>
          </cell>
          <cell r="O36">
            <v>648</v>
          </cell>
          <cell r="P36">
            <v>455</v>
          </cell>
          <cell r="Q36">
            <v>193</v>
          </cell>
          <cell r="R36">
            <v>140</v>
          </cell>
          <cell r="S36">
            <v>94</v>
          </cell>
          <cell r="T36">
            <v>45</v>
          </cell>
          <cell r="U36">
            <v>20</v>
          </cell>
          <cell r="V36">
            <v>48</v>
          </cell>
          <cell r="W36">
            <v>35</v>
          </cell>
          <cell r="X36">
            <v>13</v>
          </cell>
          <cell r="Y36">
            <v>5</v>
          </cell>
          <cell r="Z36">
            <v>636</v>
          </cell>
          <cell r="AA36">
            <v>352</v>
          </cell>
          <cell r="AB36">
            <v>257</v>
          </cell>
          <cell r="AC36">
            <v>95</v>
          </cell>
          <cell r="AD36">
            <v>68</v>
          </cell>
          <cell r="AE36">
            <v>43</v>
          </cell>
          <cell r="AF36">
            <v>25</v>
          </cell>
          <cell r="AG36">
            <v>13</v>
          </cell>
          <cell r="AH36" t="str">
            <v>*</v>
          </cell>
          <cell r="AI36">
            <v>16</v>
          </cell>
          <cell r="AJ36" t="str">
            <v>*</v>
          </cell>
          <cell r="AK36" t="str">
            <v>*</v>
          </cell>
          <cell r="AL36">
            <v>0</v>
          </cell>
        </row>
        <row r="37">
          <cell r="A37" t="str">
            <v>Schleswig-Flensburg</v>
          </cell>
          <cell r="B37">
            <v>1589</v>
          </cell>
          <cell r="C37">
            <v>1266</v>
          </cell>
          <cell r="D37">
            <v>888</v>
          </cell>
          <cell r="E37">
            <v>378</v>
          </cell>
          <cell r="F37">
            <v>362</v>
          </cell>
          <cell r="G37">
            <v>273</v>
          </cell>
          <cell r="H37">
            <v>89</v>
          </cell>
          <cell r="I37">
            <v>42</v>
          </cell>
          <cell r="J37" t="str">
            <v>*</v>
          </cell>
          <cell r="K37">
            <v>8</v>
          </cell>
          <cell r="L37" t="str">
            <v>*</v>
          </cell>
          <cell r="M37" t="str">
            <v>*</v>
          </cell>
          <cell r="N37">
            <v>1057</v>
          </cell>
          <cell r="O37">
            <v>834</v>
          </cell>
          <cell r="P37">
            <v>631</v>
          </cell>
          <cell r="Q37">
            <v>203</v>
          </cell>
          <cell r="R37">
            <v>195</v>
          </cell>
          <cell r="S37">
            <v>138</v>
          </cell>
          <cell r="T37">
            <v>57</v>
          </cell>
          <cell r="U37">
            <v>30</v>
          </cell>
          <cell r="V37">
            <v>8</v>
          </cell>
          <cell r="W37">
            <v>4</v>
          </cell>
          <cell r="X37">
            <v>4</v>
          </cell>
          <cell r="Y37">
            <v>0</v>
          </cell>
          <cell r="Z37">
            <v>655</v>
          </cell>
          <cell r="AA37">
            <v>520</v>
          </cell>
          <cell r="AB37">
            <v>410</v>
          </cell>
          <cell r="AC37">
            <v>110</v>
          </cell>
          <cell r="AD37">
            <v>104</v>
          </cell>
          <cell r="AE37">
            <v>60</v>
          </cell>
          <cell r="AF37">
            <v>44</v>
          </cell>
          <cell r="AG37">
            <v>27</v>
          </cell>
          <cell r="AH37">
            <v>6</v>
          </cell>
          <cell r="AI37" t="str">
            <v>*</v>
          </cell>
          <cell r="AJ37" t="str">
            <v>*</v>
          </cell>
          <cell r="AK37">
            <v>0</v>
          </cell>
          <cell r="AL37">
            <v>0</v>
          </cell>
        </row>
        <row r="38">
          <cell r="A38" t="str">
            <v>Segeberg</v>
          </cell>
          <cell r="B38">
            <v>2253</v>
          </cell>
          <cell r="C38">
            <v>1829</v>
          </cell>
          <cell r="D38">
            <v>789</v>
          </cell>
          <cell r="E38">
            <v>1040</v>
          </cell>
          <cell r="F38">
            <v>858</v>
          </cell>
          <cell r="G38">
            <v>712</v>
          </cell>
          <cell r="H38">
            <v>144</v>
          </cell>
          <cell r="I38">
            <v>57</v>
          </cell>
          <cell r="J38">
            <v>164</v>
          </cell>
          <cell r="K38">
            <v>100</v>
          </cell>
          <cell r="L38">
            <v>64</v>
          </cell>
          <cell r="M38">
            <v>18</v>
          </cell>
          <cell r="N38">
            <v>1511</v>
          </cell>
          <cell r="O38">
            <v>1149</v>
          </cell>
          <cell r="P38">
            <v>707</v>
          </cell>
          <cell r="Q38">
            <v>442</v>
          </cell>
          <cell r="R38">
            <v>342</v>
          </cell>
          <cell r="S38">
            <v>225</v>
          </cell>
          <cell r="T38">
            <v>116</v>
          </cell>
          <cell r="U38">
            <v>44</v>
          </cell>
          <cell r="V38">
            <v>94</v>
          </cell>
          <cell r="W38">
            <v>40</v>
          </cell>
          <cell r="X38">
            <v>54</v>
          </cell>
          <cell r="Y38">
            <v>6</v>
          </cell>
          <cell r="Z38">
            <v>898</v>
          </cell>
          <cell r="AA38">
            <v>670</v>
          </cell>
          <cell r="AB38">
            <v>440</v>
          </cell>
          <cell r="AC38">
            <v>230</v>
          </cell>
          <cell r="AD38">
            <v>171</v>
          </cell>
          <cell r="AE38">
            <v>97</v>
          </cell>
          <cell r="AF38">
            <v>73</v>
          </cell>
          <cell r="AG38">
            <v>29</v>
          </cell>
          <cell r="AH38">
            <v>54</v>
          </cell>
          <cell r="AI38">
            <v>18</v>
          </cell>
          <cell r="AJ38">
            <v>36</v>
          </cell>
          <cell r="AK38">
            <v>5</v>
          </cell>
          <cell r="AL38">
            <v>0</v>
          </cell>
        </row>
        <row r="39">
          <cell r="A39" t="str">
            <v>Steinburg</v>
          </cell>
          <cell r="B39">
            <v>1221</v>
          </cell>
          <cell r="C39">
            <v>1031</v>
          </cell>
          <cell r="D39">
            <v>618</v>
          </cell>
          <cell r="E39">
            <v>413</v>
          </cell>
          <cell r="F39">
            <v>323</v>
          </cell>
          <cell r="G39">
            <v>255</v>
          </cell>
          <cell r="H39">
            <v>68</v>
          </cell>
          <cell r="I39">
            <v>44</v>
          </cell>
          <cell r="J39">
            <v>67</v>
          </cell>
          <cell r="K39">
            <v>40</v>
          </cell>
          <cell r="L39">
            <v>27</v>
          </cell>
          <cell r="M39">
            <v>23</v>
          </cell>
          <cell r="N39">
            <v>964</v>
          </cell>
          <cell r="O39">
            <v>824</v>
          </cell>
          <cell r="P39">
            <v>609</v>
          </cell>
          <cell r="Q39">
            <v>215</v>
          </cell>
          <cell r="R39">
            <v>168</v>
          </cell>
          <cell r="S39">
            <v>105</v>
          </cell>
          <cell r="T39">
            <v>62</v>
          </cell>
          <cell r="U39">
            <v>37</v>
          </cell>
          <cell r="V39">
            <v>40</v>
          </cell>
          <cell r="W39">
            <v>14</v>
          </cell>
          <cell r="X39">
            <v>26</v>
          </cell>
          <cell r="Y39">
            <v>7</v>
          </cell>
          <cell r="Z39">
            <v>525</v>
          </cell>
          <cell r="AA39">
            <v>436</v>
          </cell>
          <cell r="AB39">
            <v>334</v>
          </cell>
          <cell r="AC39">
            <v>102</v>
          </cell>
          <cell r="AD39">
            <v>80</v>
          </cell>
          <cell r="AE39">
            <v>41</v>
          </cell>
          <cell r="AF39">
            <v>38</v>
          </cell>
          <cell r="AG39">
            <v>20</v>
          </cell>
          <cell r="AH39">
            <v>19</v>
          </cell>
          <cell r="AI39">
            <v>4</v>
          </cell>
          <cell r="AJ39">
            <v>15</v>
          </cell>
          <cell r="AK39">
            <v>3</v>
          </cell>
          <cell r="AL39">
            <v>0</v>
          </cell>
        </row>
        <row r="40">
          <cell r="A40" t="str">
            <v>Stormarn</v>
          </cell>
          <cell r="B40">
            <v>1343</v>
          </cell>
          <cell r="C40">
            <v>1170</v>
          </cell>
          <cell r="D40">
            <v>434</v>
          </cell>
          <cell r="E40">
            <v>736</v>
          </cell>
          <cell r="F40">
            <v>607</v>
          </cell>
          <cell r="G40">
            <v>504</v>
          </cell>
          <cell r="H40">
            <v>102</v>
          </cell>
          <cell r="I40">
            <v>40</v>
          </cell>
          <cell r="J40">
            <v>118</v>
          </cell>
          <cell r="K40">
            <v>83</v>
          </cell>
          <cell r="L40">
            <v>35</v>
          </cell>
          <cell r="M40">
            <v>11</v>
          </cell>
          <cell r="N40">
            <v>752</v>
          </cell>
          <cell r="O40">
            <v>644</v>
          </cell>
          <cell r="P40">
            <v>367</v>
          </cell>
          <cell r="Q40">
            <v>277</v>
          </cell>
          <cell r="R40">
            <v>219</v>
          </cell>
          <cell r="S40">
            <v>144</v>
          </cell>
          <cell r="T40">
            <v>75</v>
          </cell>
          <cell r="U40">
            <v>29</v>
          </cell>
          <cell r="V40">
            <v>54</v>
          </cell>
          <cell r="W40">
            <v>23</v>
          </cell>
          <cell r="X40">
            <v>31</v>
          </cell>
          <cell r="Y40">
            <v>4</v>
          </cell>
          <cell r="Z40">
            <v>383</v>
          </cell>
          <cell r="AA40">
            <v>328</v>
          </cell>
          <cell r="AB40">
            <v>193</v>
          </cell>
          <cell r="AC40">
            <v>135</v>
          </cell>
          <cell r="AD40">
            <v>110</v>
          </cell>
          <cell r="AE40">
            <v>64</v>
          </cell>
          <cell r="AF40">
            <v>46</v>
          </cell>
          <cell r="AG40">
            <v>18</v>
          </cell>
          <cell r="AH40" t="str">
            <v>*</v>
          </cell>
          <cell r="AI40" t="str">
            <v>*</v>
          </cell>
          <cell r="AJ40">
            <v>19</v>
          </cell>
          <cell r="AK40" t="str">
            <v>*</v>
          </cell>
          <cell r="AL40">
            <v>0</v>
          </cell>
        </row>
        <row r="41">
          <cell r="A41" t="str">
            <v>Hamburg, Freie und Hansestadt</v>
          </cell>
          <cell r="B41">
            <v>26712</v>
          </cell>
          <cell r="C41">
            <v>21458</v>
          </cell>
          <cell r="D41">
            <v>6525</v>
          </cell>
          <cell r="E41">
            <v>14933</v>
          </cell>
          <cell r="F41">
            <v>11668</v>
          </cell>
          <cell r="G41">
            <v>9300</v>
          </cell>
          <cell r="H41">
            <v>2357</v>
          </cell>
          <cell r="I41">
            <v>643</v>
          </cell>
          <cell r="J41">
            <v>2795</v>
          </cell>
          <cell r="K41">
            <v>1499</v>
          </cell>
          <cell r="L41">
            <v>1287</v>
          </cell>
          <cell r="M41">
            <v>470</v>
          </cell>
          <cell r="N41">
            <v>14701</v>
          </cell>
          <cell r="O41">
            <v>11463</v>
          </cell>
          <cell r="P41">
            <v>4830</v>
          </cell>
          <cell r="Q41">
            <v>6633</v>
          </cell>
          <cell r="R41">
            <v>4971</v>
          </cell>
          <cell r="S41">
            <v>3329</v>
          </cell>
          <cell r="T41">
            <v>1637</v>
          </cell>
          <cell r="U41">
            <v>414</v>
          </cell>
          <cell r="V41">
            <v>1467</v>
          </cell>
          <cell r="W41">
            <v>698</v>
          </cell>
          <cell r="X41">
            <v>767</v>
          </cell>
          <cell r="Y41">
            <v>195</v>
          </cell>
          <cell r="Z41">
            <v>7499</v>
          </cell>
          <cell r="AA41">
            <v>5706</v>
          </cell>
          <cell r="AB41">
            <v>2662</v>
          </cell>
          <cell r="AC41">
            <v>3044</v>
          </cell>
          <cell r="AD41">
            <v>2289</v>
          </cell>
          <cell r="AE41">
            <v>1458</v>
          </cell>
          <cell r="AF41">
            <v>829</v>
          </cell>
          <cell r="AG41">
            <v>209</v>
          </cell>
          <cell r="AH41">
            <v>672</v>
          </cell>
          <cell r="AI41">
            <v>293</v>
          </cell>
          <cell r="AJ41">
            <v>379</v>
          </cell>
          <cell r="AK41">
            <v>83</v>
          </cell>
          <cell r="AL41">
            <v>0</v>
          </cell>
        </row>
        <row r="42">
          <cell r="A42" t="str">
            <v>Braunschweig, Stadt</v>
          </cell>
          <cell r="B42">
            <v>2175</v>
          </cell>
          <cell r="C42">
            <v>1905</v>
          </cell>
          <cell r="D42">
            <v>862</v>
          </cell>
          <cell r="E42">
            <v>1043</v>
          </cell>
          <cell r="F42">
            <v>811</v>
          </cell>
          <cell r="G42">
            <v>628</v>
          </cell>
          <cell r="H42">
            <v>180</v>
          </cell>
          <cell r="I42">
            <v>83</v>
          </cell>
          <cell r="J42">
            <v>204</v>
          </cell>
          <cell r="K42">
            <v>97</v>
          </cell>
          <cell r="L42">
            <v>105</v>
          </cell>
          <cell r="M42">
            <v>28</v>
          </cell>
          <cell r="N42">
            <v>2008</v>
          </cell>
          <cell r="O42">
            <v>1743</v>
          </cell>
          <cell r="P42">
            <v>1029</v>
          </cell>
          <cell r="Q42">
            <v>714</v>
          </cell>
          <cell r="R42">
            <v>554</v>
          </cell>
          <cell r="S42">
            <v>356</v>
          </cell>
          <cell r="T42">
            <v>197</v>
          </cell>
          <cell r="U42">
            <v>94</v>
          </cell>
          <cell r="V42">
            <v>154</v>
          </cell>
          <cell r="W42">
            <v>56</v>
          </cell>
          <cell r="X42">
            <v>97</v>
          </cell>
          <cell r="Y42">
            <v>6</v>
          </cell>
          <cell r="Z42">
            <v>1203</v>
          </cell>
          <cell r="AA42">
            <v>1054</v>
          </cell>
          <cell r="AB42">
            <v>660</v>
          </cell>
          <cell r="AC42">
            <v>394</v>
          </cell>
          <cell r="AD42">
            <v>307</v>
          </cell>
          <cell r="AE42">
            <v>185</v>
          </cell>
          <cell r="AF42">
            <v>121</v>
          </cell>
          <cell r="AG42">
            <v>61</v>
          </cell>
          <cell r="AH42">
            <v>82</v>
          </cell>
          <cell r="AI42">
            <v>26</v>
          </cell>
          <cell r="AJ42">
            <v>55</v>
          </cell>
          <cell r="AK42">
            <v>5</v>
          </cell>
          <cell r="AL42">
            <v>0</v>
          </cell>
        </row>
        <row r="43">
          <cell r="A43" t="str">
            <v>Salzgitter, Stadt</v>
          </cell>
          <cell r="B43">
            <v>1989</v>
          </cell>
          <cell r="C43">
            <v>1855</v>
          </cell>
          <cell r="D43">
            <v>523</v>
          </cell>
          <cell r="E43">
            <v>1332</v>
          </cell>
          <cell r="F43">
            <v>1116</v>
          </cell>
          <cell r="G43">
            <v>965</v>
          </cell>
          <cell r="H43">
            <v>150</v>
          </cell>
          <cell r="I43">
            <v>58</v>
          </cell>
          <cell r="J43">
            <v>199</v>
          </cell>
          <cell r="K43">
            <v>116</v>
          </cell>
          <cell r="L43">
            <v>83</v>
          </cell>
          <cell r="M43">
            <v>17</v>
          </cell>
          <cell r="N43">
            <v>1519</v>
          </cell>
          <cell r="O43">
            <v>1372</v>
          </cell>
          <cell r="P43">
            <v>643</v>
          </cell>
          <cell r="Q43">
            <v>729</v>
          </cell>
          <cell r="R43">
            <v>569</v>
          </cell>
          <cell r="S43">
            <v>384</v>
          </cell>
          <cell r="T43">
            <v>183</v>
          </cell>
          <cell r="U43">
            <v>66</v>
          </cell>
          <cell r="V43">
            <v>154</v>
          </cell>
          <cell r="W43">
            <v>63</v>
          </cell>
          <cell r="X43">
            <v>91</v>
          </cell>
          <cell r="Y43">
            <v>6</v>
          </cell>
          <cell r="Z43">
            <v>895</v>
          </cell>
          <cell r="AA43">
            <v>803</v>
          </cell>
          <cell r="AB43">
            <v>400</v>
          </cell>
          <cell r="AC43">
            <v>403</v>
          </cell>
          <cell r="AD43">
            <v>302</v>
          </cell>
          <cell r="AE43">
            <v>175</v>
          </cell>
          <cell r="AF43">
            <v>125</v>
          </cell>
          <cell r="AG43">
            <v>45</v>
          </cell>
          <cell r="AH43" t="str">
            <v>*</v>
          </cell>
          <cell r="AI43" t="str">
            <v>*</v>
          </cell>
          <cell r="AJ43">
            <v>67</v>
          </cell>
          <cell r="AK43" t="str">
            <v>*</v>
          </cell>
          <cell r="AL43">
            <v>0</v>
          </cell>
        </row>
        <row r="44">
          <cell r="A44" t="str">
            <v>Wolfsburg, Stadt</v>
          </cell>
          <cell r="B44">
            <v>1190</v>
          </cell>
          <cell r="C44">
            <v>1054</v>
          </cell>
          <cell r="D44">
            <v>320</v>
          </cell>
          <cell r="E44">
            <v>734</v>
          </cell>
          <cell r="F44">
            <v>593</v>
          </cell>
          <cell r="G44">
            <v>458</v>
          </cell>
          <cell r="H44">
            <v>134</v>
          </cell>
          <cell r="I44">
            <v>55</v>
          </cell>
          <cell r="J44">
            <v>125</v>
          </cell>
          <cell r="K44">
            <v>74</v>
          </cell>
          <cell r="L44">
            <v>51</v>
          </cell>
          <cell r="M44">
            <v>16</v>
          </cell>
          <cell r="N44">
            <v>780</v>
          </cell>
          <cell r="O44">
            <v>677</v>
          </cell>
          <cell r="P44">
            <v>271</v>
          </cell>
          <cell r="Q44">
            <v>406</v>
          </cell>
          <cell r="R44">
            <v>341</v>
          </cell>
          <cell r="S44">
            <v>233</v>
          </cell>
          <cell r="T44">
            <v>106</v>
          </cell>
          <cell r="U44">
            <v>53</v>
          </cell>
          <cell r="V44" t="str">
            <v>*</v>
          </cell>
          <cell r="W44" t="str">
            <v>*</v>
          </cell>
          <cell r="X44">
            <v>40</v>
          </cell>
          <cell r="Y44" t="str">
            <v>*</v>
          </cell>
          <cell r="Z44">
            <v>404</v>
          </cell>
          <cell r="AA44">
            <v>335</v>
          </cell>
          <cell r="AB44">
            <v>148</v>
          </cell>
          <cell r="AC44">
            <v>187</v>
          </cell>
          <cell r="AD44">
            <v>161</v>
          </cell>
          <cell r="AE44">
            <v>104</v>
          </cell>
          <cell r="AF44">
            <v>55</v>
          </cell>
          <cell r="AG44">
            <v>30</v>
          </cell>
          <cell r="AH44">
            <v>26</v>
          </cell>
          <cell r="AI44">
            <v>7</v>
          </cell>
          <cell r="AJ44">
            <v>19</v>
          </cell>
          <cell r="AK44">
            <v>0</v>
          </cell>
          <cell r="AL44">
            <v>0</v>
          </cell>
        </row>
        <row r="45">
          <cell r="A45" t="str">
            <v>Gifhorn</v>
          </cell>
          <cell r="B45">
            <v>1252</v>
          </cell>
          <cell r="C45">
            <v>1041</v>
          </cell>
          <cell r="D45">
            <v>456</v>
          </cell>
          <cell r="E45">
            <v>585</v>
          </cell>
          <cell r="F45">
            <v>453</v>
          </cell>
          <cell r="G45">
            <v>333</v>
          </cell>
          <cell r="H45">
            <v>119</v>
          </cell>
          <cell r="I45">
            <v>65</v>
          </cell>
          <cell r="J45">
            <v>119</v>
          </cell>
          <cell r="K45">
            <v>73</v>
          </cell>
          <cell r="L45">
            <v>46</v>
          </cell>
          <cell r="M45">
            <v>13</v>
          </cell>
          <cell r="N45">
            <v>991</v>
          </cell>
          <cell r="O45">
            <v>822</v>
          </cell>
          <cell r="P45">
            <v>447</v>
          </cell>
          <cell r="Q45">
            <v>375</v>
          </cell>
          <cell r="R45">
            <v>311</v>
          </cell>
          <cell r="S45">
            <v>181</v>
          </cell>
          <cell r="T45">
            <v>129</v>
          </cell>
          <cell r="U45">
            <v>87</v>
          </cell>
          <cell r="V45">
            <v>60</v>
          </cell>
          <cell r="W45">
            <v>23</v>
          </cell>
          <cell r="X45">
            <v>37</v>
          </cell>
          <cell r="Y45">
            <v>4</v>
          </cell>
          <cell r="Z45">
            <v>582</v>
          </cell>
          <cell r="AA45">
            <v>480</v>
          </cell>
          <cell r="AB45">
            <v>272</v>
          </cell>
          <cell r="AC45">
            <v>208</v>
          </cell>
          <cell r="AD45">
            <v>171</v>
          </cell>
          <cell r="AE45">
            <v>93</v>
          </cell>
          <cell r="AF45">
            <v>78</v>
          </cell>
          <cell r="AG45">
            <v>51</v>
          </cell>
          <cell r="AH45">
            <v>34</v>
          </cell>
          <cell r="AI45">
            <v>11</v>
          </cell>
          <cell r="AJ45">
            <v>23</v>
          </cell>
          <cell r="AK45">
            <v>3</v>
          </cell>
          <cell r="AL45">
            <v>0</v>
          </cell>
        </row>
        <row r="46">
          <cell r="A46" t="str">
            <v>Göttingen</v>
          </cell>
          <cell r="B46">
            <v>2372</v>
          </cell>
          <cell r="C46">
            <v>1680</v>
          </cell>
          <cell r="D46">
            <v>636</v>
          </cell>
          <cell r="E46">
            <v>1044</v>
          </cell>
          <cell r="F46">
            <v>908</v>
          </cell>
          <cell r="G46">
            <v>719</v>
          </cell>
          <cell r="H46">
            <v>189</v>
          </cell>
          <cell r="I46">
            <v>56</v>
          </cell>
          <cell r="J46">
            <v>136</v>
          </cell>
          <cell r="K46">
            <v>63</v>
          </cell>
          <cell r="L46">
            <v>73</v>
          </cell>
          <cell r="M46">
            <v>0</v>
          </cell>
          <cell r="N46">
            <v>3440</v>
          </cell>
          <cell r="O46">
            <v>2316</v>
          </cell>
          <cell r="P46">
            <v>1060</v>
          </cell>
          <cell r="Q46">
            <v>1256</v>
          </cell>
          <cell r="R46">
            <v>1071</v>
          </cell>
          <cell r="S46">
            <v>617</v>
          </cell>
          <cell r="T46">
            <v>451</v>
          </cell>
          <cell r="U46">
            <v>125</v>
          </cell>
          <cell r="V46" t="str">
            <v>*</v>
          </cell>
          <cell r="W46">
            <v>69</v>
          </cell>
          <cell r="X46">
            <v>113</v>
          </cell>
          <cell r="Y46" t="str">
            <v>*</v>
          </cell>
          <cell r="Z46">
            <v>2439</v>
          </cell>
          <cell r="AA46">
            <v>1616</v>
          </cell>
          <cell r="AB46">
            <v>743</v>
          </cell>
          <cell r="AC46">
            <v>873</v>
          </cell>
          <cell r="AD46">
            <v>755</v>
          </cell>
          <cell r="AE46">
            <v>388</v>
          </cell>
          <cell r="AF46">
            <v>364</v>
          </cell>
          <cell r="AG46">
            <v>101</v>
          </cell>
          <cell r="AH46" t="str">
            <v>*</v>
          </cell>
          <cell r="AI46" t="str">
            <v>*</v>
          </cell>
          <cell r="AJ46">
            <v>77</v>
          </cell>
          <cell r="AK46" t="str">
            <v>*</v>
          </cell>
          <cell r="AL46">
            <v>0</v>
          </cell>
        </row>
        <row r="47">
          <cell r="A47" t="str">
            <v>Goslar</v>
          </cell>
          <cell r="B47">
            <v>1601</v>
          </cell>
          <cell r="C47">
            <v>1444</v>
          </cell>
          <cell r="D47">
            <v>841</v>
          </cell>
          <cell r="E47">
            <v>603</v>
          </cell>
          <cell r="F47">
            <v>473</v>
          </cell>
          <cell r="G47">
            <v>398</v>
          </cell>
          <cell r="H47">
            <v>73</v>
          </cell>
          <cell r="I47">
            <v>27</v>
          </cell>
          <cell r="J47">
            <v>119</v>
          </cell>
          <cell r="K47">
            <v>74</v>
          </cell>
          <cell r="L47">
            <v>45</v>
          </cell>
          <cell r="M47">
            <v>11</v>
          </cell>
          <cell r="N47">
            <v>1091</v>
          </cell>
          <cell r="O47">
            <v>932</v>
          </cell>
          <cell r="P47">
            <v>637</v>
          </cell>
          <cell r="Q47">
            <v>295</v>
          </cell>
          <cell r="R47">
            <v>218</v>
          </cell>
          <cell r="S47">
            <v>137</v>
          </cell>
          <cell r="T47">
            <v>79</v>
          </cell>
          <cell r="U47">
            <v>41</v>
          </cell>
          <cell r="V47">
            <v>69</v>
          </cell>
          <cell r="W47">
            <v>33</v>
          </cell>
          <cell r="X47">
            <v>36</v>
          </cell>
          <cell r="Y47">
            <v>8</v>
          </cell>
          <cell r="Z47">
            <v>629</v>
          </cell>
          <cell r="AA47">
            <v>532</v>
          </cell>
          <cell r="AB47">
            <v>370</v>
          </cell>
          <cell r="AC47">
            <v>162</v>
          </cell>
          <cell r="AD47">
            <v>120</v>
          </cell>
          <cell r="AE47">
            <v>68</v>
          </cell>
          <cell r="AF47">
            <v>51</v>
          </cell>
          <cell r="AG47">
            <v>23</v>
          </cell>
          <cell r="AH47">
            <v>38</v>
          </cell>
          <cell r="AI47">
            <v>18</v>
          </cell>
          <cell r="AJ47">
            <v>20</v>
          </cell>
          <cell r="AK47">
            <v>4</v>
          </cell>
          <cell r="AL47">
            <v>0</v>
          </cell>
        </row>
        <row r="48">
          <cell r="A48" t="str">
            <v>Helmstedt</v>
          </cell>
          <cell r="B48">
            <v>974</v>
          </cell>
          <cell r="C48">
            <v>771</v>
          </cell>
          <cell r="D48">
            <v>467</v>
          </cell>
          <cell r="E48">
            <v>304</v>
          </cell>
          <cell r="F48">
            <v>229</v>
          </cell>
          <cell r="G48">
            <v>187</v>
          </cell>
          <cell r="H48">
            <v>42</v>
          </cell>
          <cell r="I48">
            <v>28</v>
          </cell>
          <cell r="J48">
            <v>71</v>
          </cell>
          <cell r="K48">
            <v>48</v>
          </cell>
          <cell r="L48">
            <v>23</v>
          </cell>
          <cell r="M48">
            <v>4</v>
          </cell>
          <cell r="N48">
            <v>1047</v>
          </cell>
          <cell r="O48">
            <v>770</v>
          </cell>
          <cell r="P48">
            <v>587</v>
          </cell>
          <cell r="Q48">
            <v>183</v>
          </cell>
          <cell r="R48">
            <v>141</v>
          </cell>
          <cell r="S48">
            <v>87</v>
          </cell>
          <cell r="T48">
            <v>52</v>
          </cell>
          <cell r="U48">
            <v>28</v>
          </cell>
          <cell r="V48" t="str">
            <v>*</v>
          </cell>
          <cell r="W48" t="str">
            <v>*</v>
          </cell>
          <cell r="X48">
            <v>20</v>
          </cell>
          <cell r="Y48" t="str">
            <v>*</v>
          </cell>
          <cell r="Z48">
            <v>670</v>
          </cell>
          <cell r="AA48">
            <v>484</v>
          </cell>
          <cell r="AB48">
            <v>376</v>
          </cell>
          <cell r="AC48">
            <v>108</v>
          </cell>
          <cell r="AD48">
            <v>85</v>
          </cell>
          <cell r="AE48">
            <v>42</v>
          </cell>
          <cell r="AF48">
            <v>42</v>
          </cell>
          <cell r="AG48">
            <v>22</v>
          </cell>
          <cell r="AH48" t="str">
            <v>*</v>
          </cell>
          <cell r="AI48" t="str">
            <v>*</v>
          </cell>
          <cell r="AJ48">
            <v>13</v>
          </cell>
          <cell r="AK48" t="str">
            <v>*</v>
          </cell>
          <cell r="AL48">
            <v>0</v>
          </cell>
        </row>
        <row r="49">
          <cell r="A49" t="str">
            <v>Northeim</v>
          </cell>
          <cell r="B49">
            <v>1080</v>
          </cell>
          <cell r="C49">
            <v>940</v>
          </cell>
          <cell r="D49">
            <v>542</v>
          </cell>
          <cell r="E49">
            <v>398</v>
          </cell>
          <cell r="F49">
            <v>313</v>
          </cell>
          <cell r="G49">
            <v>241</v>
          </cell>
          <cell r="H49">
            <v>72</v>
          </cell>
          <cell r="I49">
            <v>32</v>
          </cell>
          <cell r="J49">
            <v>78</v>
          </cell>
          <cell r="K49">
            <v>31</v>
          </cell>
          <cell r="L49">
            <v>45</v>
          </cell>
          <cell r="M49">
            <v>7</v>
          </cell>
          <cell r="N49">
            <v>1091</v>
          </cell>
          <cell r="O49">
            <v>965</v>
          </cell>
          <cell r="P49">
            <v>632</v>
          </cell>
          <cell r="Q49">
            <v>333</v>
          </cell>
          <cell r="R49">
            <v>285</v>
          </cell>
          <cell r="S49">
            <v>181</v>
          </cell>
          <cell r="T49">
            <v>104</v>
          </cell>
          <cell r="U49">
            <v>51</v>
          </cell>
          <cell r="V49" t="str">
            <v>*</v>
          </cell>
          <cell r="W49">
            <v>14</v>
          </cell>
          <cell r="X49">
            <v>32</v>
          </cell>
          <cell r="Y49" t="str">
            <v>*</v>
          </cell>
          <cell r="Z49">
            <v>661</v>
          </cell>
          <cell r="AA49">
            <v>586</v>
          </cell>
          <cell r="AB49">
            <v>401</v>
          </cell>
          <cell r="AC49">
            <v>185</v>
          </cell>
          <cell r="AD49">
            <v>160</v>
          </cell>
          <cell r="AE49">
            <v>88</v>
          </cell>
          <cell r="AF49">
            <v>72</v>
          </cell>
          <cell r="AG49">
            <v>38</v>
          </cell>
          <cell r="AH49">
            <v>25</v>
          </cell>
          <cell r="AI49">
            <v>6</v>
          </cell>
          <cell r="AJ49">
            <v>19</v>
          </cell>
          <cell r="AK49">
            <v>0</v>
          </cell>
          <cell r="AL49">
            <v>0</v>
          </cell>
        </row>
        <row r="50">
          <cell r="A50" t="str">
            <v>Osterode am Harz</v>
          </cell>
          <cell r="B50" t="e">
            <v>#N/A</v>
          </cell>
          <cell r="C50" t="e">
            <v>#N/A</v>
          </cell>
          <cell r="D50" t="e">
            <v>#N/A</v>
          </cell>
          <cell r="E50" t="e">
            <v>#N/A</v>
          </cell>
          <cell r="F50" t="e">
            <v>#N/A</v>
          </cell>
          <cell r="G50" t="e">
            <v>#N/A</v>
          </cell>
          <cell r="H50" t="e">
            <v>#N/A</v>
          </cell>
          <cell r="I50" t="e">
            <v>#N/A</v>
          </cell>
          <cell r="J50" t="e">
            <v>#N/A</v>
          </cell>
          <cell r="K50" t="e">
            <v>#N/A</v>
          </cell>
          <cell r="L50" t="e">
            <v>#N/A</v>
          </cell>
          <cell r="M50" t="e">
            <v>#N/A</v>
          </cell>
          <cell r="N50" t="e">
            <v>#N/A</v>
          </cell>
          <cell r="O50" t="e">
            <v>#N/A</v>
          </cell>
          <cell r="P50" t="e">
            <v>#N/A</v>
          </cell>
          <cell r="Q50" t="e">
            <v>#N/A</v>
          </cell>
          <cell r="R50" t="e">
            <v>#N/A</v>
          </cell>
          <cell r="S50" t="e">
            <v>#N/A</v>
          </cell>
          <cell r="T50" t="e">
            <v>#N/A</v>
          </cell>
          <cell r="U50" t="e">
            <v>#N/A</v>
          </cell>
          <cell r="V50" t="e">
            <v>#N/A</v>
          </cell>
          <cell r="W50" t="e">
            <v>#N/A</v>
          </cell>
          <cell r="X50" t="e">
            <v>#N/A</v>
          </cell>
          <cell r="Y50" t="e">
            <v>#N/A</v>
          </cell>
          <cell r="Z50" t="e">
            <v>#N/A</v>
          </cell>
          <cell r="AA50" t="e">
            <v>#N/A</v>
          </cell>
          <cell r="AB50" t="e">
            <v>#N/A</v>
          </cell>
          <cell r="AC50" t="e">
            <v>#N/A</v>
          </cell>
          <cell r="AD50" t="e">
            <v>#N/A</v>
          </cell>
          <cell r="AE50" t="e">
            <v>#N/A</v>
          </cell>
          <cell r="AF50" t="e">
            <v>#N/A</v>
          </cell>
          <cell r="AG50" t="e">
            <v>#N/A</v>
          </cell>
          <cell r="AH50" t="e">
            <v>#N/A</v>
          </cell>
          <cell r="AI50" t="e">
            <v>#N/A</v>
          </cell>
          <cell r="AJ50" t="e">
            <v>#N/A</v>
          </cell>
          <cell r="AK50" t="e">
            <v>#N/A</v>
          </cell>
          <cell r="AL50" t="e">
            <v>#N/A</v>
          </cell>
        </row>
        <row r="51">
          <cell r="A51" t="str">
            <v>Peine</v>
          </cell>
          <cell r="B51">
            <v>1274</v>
          </cell>
          <cell r="C51">
            <v>1025</v>
          </cell>
          <cell r="D51">
            <v>449</v>
          </cell>
          <cell r="E51">
            <v>576</v>
          </cell>
          <cell r="F51">
            <v>331</v>
          </cell>
          <cell r="G51">
            <v>263</v>
          </cell>
          <cell r="H51">
            <v>68</v>
          </cell>
          <cell r="I51">
            <v>26</v>
          </cell>
          <cell r="J51">
            <v>199</v>
          </cell>
          <cell r="K51">
            <v>145</v>
          </cell>
          <cell r="L51">
            <v>54</v>
          </cell>
          <cell r="M51">
            <v>46</v>
          </cell>
          <cell r="N51">
            <v>709</v>
          </cell>
          <cell r="O51">
            <v>559</v>
          </cell>
          <cell r="P51">
            <v>327</v>
          </cell>
          <cell r="Q51">
            <v>232</v>
          </cell>
          <cell r="R51">
            <v>138</v>
          </cell>
          <cell r="S51">
            <v>94</v>
          </cell>
          <cell r="T51">
            <v>44</v>
          </cell>
          <cell r="U51">
            <v>20</v>
          </cell>
          <cell r="V51">
            <v>77</v>
          </cell>
          <cell r="W51">
            <v>44</v>
          </cell>
          <cell r="X51">
            <v>33</v>
          </cell>
          <cell r="Y51">
            <v>17</v>
          </cell>
          <cell r="Z51">
            <v>321</v>
          </cell>
          <cell r="AA51">
            <v>239</v>
          </cell>
          <cell r="AB51">
            <v>151</v>
          </cell>
          <cell r="AC51">
            <v>88</v>
          </cell>
          <cell r="AD51">
            <v>50</v>
          </cell>
          <cell r="AE51">
            <v>31</v>
          </cell>
          <cell r="AF51">
            <v>19</v>
          </cell>
          <cell r="AG51">
            <v>9</v>
          </cell>
          <cell r="AH51">
            <v>33</v>
          </cell>
          <cell r="AI51">
            <v>14</v>
          </cell>
          <cell r="AJ51">
            <v>19</v>
          </cell>
          <cell r="AK51">
            <v>5</v>
          </cell>
          <cell r="AL51">
            <v>0</v>
          </cell>
        </row>
        <row r="52">
          <cell r="A52" t="str">
            <v>Wolfenbüttel</v>
          </cell>
          <cell r="B52">
            <v>880</v>
          </cell>
          <cell r="C52">
            <v>745</v>
          </cell>
          <cell r="D52">
            <v>355</v>
          </cell>
          <cell r="E52">
            <v>390</v>
          </cell>
          <cell r="F52">
            <v>281</v>
          </cell>
          <cell r="G52">
            <v>225</v>
          </cell>
          <cell r="H52">
            <v>55</v>
          </cell>
          <cell r="I52">
            <v>16</v>
          </cell>
          <cell r="J52">
            <v>103</v>
          </cell>
          <cell r="K52">
            <v>69</v>
          </cell>
          <cell r="L52">
            <v>34</v>
          </cell>
          <cell r="M52">
            <v>6</v>
          </cell>
          <cell r="N52">
            <v>716</v>
          </cell>
          <cell r="O52">
            <v>606</v>
          </cell>
          <cell r="P52">
            <v>399</v>
          </cell>
          <cell r="Q52">
            <v>207</v>
          </cell>
          <cell r="R52">
            <v>143</v>
          </cell>
          <cell r="S52">
            <v>85</v>
          </cell>
          <cell r="T52">
            <v>58</v>
          </cell>
          <cell r="U52">
            <v>18</v>
          </cell>
          <cell r="V52">
            <v>60</v>
          </cell>
          <cell r="W52">
            <v>17</v>
          </cell>
          <cell r="X52">
            <v>43</v>
          </cell>
          <cell r="Y52">
            <v>4</v>
          </cell>
          <cell r="Z52">
            <v>406</v>
          </cell>
          <cell r="AA52">
            <v>350</v>
          </cell>
          <cell r="AB52">
            <v>244</v>
          </cell>
          <cell r="AC52">
            <v>106</v>
          </cell>
          <cell r="AD52">
            <v>74</v>
          </cell>
          <cell r="AE52">
            <v>44</v>
          </cell>
          <cell r="AF52">
            <v>30</v>
          </cell>
          <cell r="AG52">
            <v>8</v>
          </cell>
          <cell r="AH52" t="str">
            <v>*</v>
          </cell>
          <cell r="AI52" t="str">
            <v>*</v>
          </cell>
          <cell r="AJ52">
            <v>25</v>
          </cell>
          <cell r="AK52" t="str">
            <v>*</v>
          </cell>
          <cell r="AL52">
            <v>0</v>
          </cell>
        </row>
        <row r="53">
          <cell r="A53" t="str">
            <v>Region Hannover</v>
          </cell>
          <cell r="B53">
            <v>14628</v>
          </cell>
          <cell r="C53">
            <v>11409</v>
          </cell>
          <cell r="D53">
            <v>3270</v>
          </cell>
          <cell r="E53">
            <v>8139</v>
          </cell>
          <cell r="F53">
            <v>6088</v>
          </cell>
          <cell r="G53">
            <v>5018</v>
          </cell>
          <cell r="H53">
            <v>1057</v>
          </cell>
          <cell r="I53">
            <v>377</v>
          </cell>
          <cell r="J53">
            <v>1714</v>
          </cell>
          <cell r="K53">
            <v>1094</v>
          </cell>
          <cell r="L53">
            <v>616</v>
          </cell>
          <cell r="M53">
            <v>337</v>
          </cell>
          <cell r="N53">
            <v>13603</v>
          </cell>
          <cell r="O53">
            <v>9806</v>
          </cell>
          <cell r="P53">
            <v>3841</v>
          </cell>
          <cell r="Q53">
            <v>5965</v>
          </cell>
          <cell r="R53">
            <v>4635</v>
          </cell>
          <cell r="S53">
            <v>3134</v>
          </cell>
          <cell r="T53">
            <v>1489</v>
          </cell>
          <cell r="U53">
            <v>521</v>
          </cell>
          <cell r="V53">
            <v>1069</v>
          </cell>
          <cell r="W53">
            <v>527</v>
          </cell>
          <cell r="X53">
            <v>535</v>
          </cell>
          <cell r="Y53">
            <v>261</v>
          </cell>
          <cell r="Z53">
            <v>8596</v>
          </cell>
          <cell r="AA53">
            <v>5965</v>
          </cell>
          <cell r="AB53">
            <v>2482</v>
          </cell>
          <cell r="AC53">
            <v>3483</v>
          </cell>
          <cell r="AD53">
            <v>2751</v>
          </cell>
          <cell r="AE53">
            <v>1714</v>
          </cell>
          <cell r="AF53">
            <v>1027</v>
          </cell>
          <cell r="AG53">
            <v>362</v>
          </cell>
          <cell r="AH53">
            <v>570</v>
          </cell>
          <cell r="AI53">
            <v>255</v>
          </cell>
          <cell r="AJ53">
            <v>310</v>
          </cell>
          <cell r="AK53">
            <v>162</v>
          </cell>
          <cell r="AL53">
            <v>0</v>
          </cell>
        </row>
        <row r="54">
          <cell r="A54" t="str">
            <v>Diepholz</v>
          </cell>
          <cell r="B54">
            <v>1585</v>
          </cell>
          <cell r="C54">
            <v>1375</v>
          </cell>
          <cell r="D54">
            <v>583</v>
          </cell>
          <cell r="E54">
            <v>792</v>
          </cell>
          <cell r="F54">
            <v>654</v>
          </cell>
          <cell r="G54">
            <v>551</v>
          </cell>
          <cell r="H54">
            <v>102</v>
          </cell>
          <cell r="I54">
            <v>40</v>
          </cell>
          <cell r="J54">
            <v>119</v>
          </cell>
          <cell r="K54">
            <v>61</v>
          </cell>
          <cell r="L54">
            <v>57</v>
          </cell>
          <cell r="M54">
            <v>19</v>
          </cell>
          <cell r="N54">
            <v>1153</v>
          </cell>
          <cell r="O54">
            <v>1009</v>
          </cell>
          <cell r="P54">
            <v>564</v>
          </cell>
          <cell r="Q54">
            <v>445</v>
          </cell>
          <cell r="R54">
            <v>375</v>
          </cell>
          <cell r="S54">
            <v>274</v>
          </cell>
          <cell r="T54">
            <v>101</v>
          </cell>
          <cell r="U54">
            <v>36</v>
          </cell>
          <cell r="V54">
            <v>64</v>
          </cell>
          <cell r="W54">
            <v>30</v>
          </cell>
          <cell r="X54">
            <v>32</v>
          </cell>
          <cell r="Y54">
            <v>6</v>
          </cell>
          <cell r="Z54">
            <v>618</v>
          </cell>
          <cell r="AA54">
            <v>531</v>
          </cell>
          <cell r="AB54">
            <v>322</v>
          </cell>
          <cell r="AC54">
            <v>209</v>
          </cell>
          <cell r="AD54">
            <v>173</v>
          </cell>
          <cell r="AE54">
            <v>112</v>
          </cell>
          <cell r="AF54">
            <v>61</v>
          </cell>
          <cell r="AG54">
            <v>23</v>
          </cell>
          <cell r="AH54">
            <v>32</v>
          </cell>
          <cell r="AI54">
            <v>15</v>
          </cell>
          <cell r="AJ54">
            <v>17</v>
          </cell>
          <cell r="AK54">
            <v>4</v>
          </cell>
          <cell r="AL54">
            <v>0</v>
          </cell>
        </row>
        <row r="55">
          <cell r="A55" t="str">
            <v>Hameln-Pyrmont</v>
          </cell>
          <cell r="B55">
            <v>1656</v>
          </cell>
          <cell r="C55">
            <v>1182</v>
          </cell>
          <cell r="D55">
            <v>474</v>
          </cell>
          <cell r="E55">
            <v>708</v>
          </cell>
          <cell r="F55">
            <v>511</v>
          </cell>
          <cell r="G55">
            <v>416</v>
          </cell>
          <cell r="H55">
            <v>94</v>
          </cell>
          <cell r="I55">
            <v>33</v>
          </cell>
          <cell r="J55">
            <v>121</v>
          </cell>
          <cell r="K55">
            <v>80</v>
          </cell>
          <cell r="L55">
            <v>40</v>
          </cell>
          <cell r="M55">
            <v>76</v>
          </cell>
          <cell r="N55">
            <v>1433</v>
          </cell>
          <cell r="O55">
            <v>821</v>
          </cell>
          <cell r="P55">
            <v>434</v>
          </cell>
          <cell r="Q55">
            <v>387</v>
          </cell>
          <cell r="R55">
            <v>282</v>
          </cell>
          <cell r="S55">
            <v>189</v>
          </cell>
          <cell r="T55">
            <v>91</v>
          </cell>
          <cell r="U55">
            <v>48</v>
          </cell>
          <cell r="V55">
            <v>76</v>
          </cell>
          <cell r="W55">
            <v>45</v>
          </cell>
          <cell r="X55">
            <v>31</v>
          </cell>
          <cell r="Y55">
            <v>29</v>
          </cell>
          <cell r="Z55">
            <v>876</v>
          </cell>
          <cell r="AA55">
            <v>466</v>
          </cell>
          <cell r="AB55">
            <v>264</v>
          </cell>
          <cell r="AC55">
            <v>202</v>
          </cell>
          <cell r="AD55">
            <v>146</v>
          </cell>
          <cell r="AE55">
            <v>91</v>
          </cell>
          <cell r="AF55">
            <v>53</v>
          </cell>
          <cell r="AG55">
            <v>25</v>
          </cell>
          <cell r="AH55">
            <v>49</v>
          </cell>
          <cell r="AI55">
            <v>28</v>
          </cell>
          <cell r="AJ55">
            <v>21</v>
          </cell>
          <cell r="AK55">
            <v>7</v>
          </cell>
          <cell r="AL55">
            <v>0</v>
          </cell>
        </row>
        <row r="56">
          <cell r="A56" t="str">
            <v>Hildesheim</v>
          </cell>
          <cell r="B56">
            <v>2649</v>
          </cell>
          <cell r="C56">
            <v>2221</v>
          </cell>
          <cell r="D56">
            <v>1020</v>
          </cell>
          <cell r="E56">
            <v>1201</v>
          </cell>
          <cell r="F56">
            <v>994</v>
          </cell>
          <cell r="G56">
            <v>831</v>
          </cell>
          <cell r="H56">
            <v>157</v>
          </cell>
          <cell r="I56">
            <v>42</v>
          </cell>
          <cell r="J56">
            <v>184</v>
          </cell>
          <cell r="K56">
            <v>107</v>
          </cell>
          <cell r="L56">
            <v>77</v>
          </cell>
          <cell r="M56">
            <v>23</v>
          </cell>
          <cell r="N56">
            <v>2854</v>
          </cell>
          <cell r="O56">
            <v>2298</v>
          </cell>
          <cell r="P56">
            <v>1359</v>
          </cell>
          <cell r="Q56">
            <v>939</v>
          </cell>
          <cell r="R56">
            <v>771</v>
          </cell>
          <cell r="S56">
            <v>491</v>
          </cell>
          <cell r="T56">
            <v>279</v>
          </cell>
          <cell r="U56">
            <v>74</v>
          </cell>
          <cell r="V56">
            <v>139</v>
          </cell>
          <cell r="W56">
            <v>65</v>
          </cell>
          <cell r="X56">
            <v>74</v>
          </cell>
          <cell r="Y56">
            <v>29</v>
          </cell>
          <cell r="Z56">
            <v>1792</v>
          </cell>
          <cell r="AA56">
            <v>1433</v>
          </cell>
          <cell r="AB56">
            <v>921</v>
          </cell>
          <cell r="AC56">
            <v>512</v>
          </cell>
          <cell r="AD56">
            <v>410</v>
          </cell>
          <cell r="AE56">
            <v>245</v>
          </cell>
          <cell r="AF56">
            <v>165</v>
          </cell>
          <cell r="AG56">
            <v>42</v>
          </cell>
          <cell r="AH56">
            <v>81</v>
          </cell>
          <cell r="AI56">
            <v>36</v>
          </cell>
          <cell r="AJ56">
            <v>45</v>
          </cell>
          <cell r="AK56">
            <v>21</v>
          </cell>
          <cell r="AL56">
            <v>0</v>
          </cell>
        </row>
        <row r="57">
          <cell r="A57" t="str">
            <v>Holzminden</v>
          </cell>
          <cell r="B57">
            <v>735</v>
          </cell>
          <cell r="C57">
            <v>666</v>
          </cell>
          <cell r="D57">
            <v>403</v>
          </cell>
          <cell r="E57">
            <v>263</v>
          </cell>
          <cell r="F57">
            <v>210</v>
          </cell>
          <cell r="G57">
            <v>157</v>
          </cell>
          <cell r="H57">
            <v>48</v>
          </cell>
          <cell r="I57">
            <v>28</v>
          </cell>
          <cell r="J57" t="str">
            <v>*</v>
          </cell>
          <cell r="K57" t="str">
            <v>*</v>
          </cell>
          <cell r="L57">
            <v>30</v>
          </cell>
          <cell r="M57" t="str">
            <v>*</v>
          </cell>
          <cell r="N57">
            <v>675</v>
          </cell>
          <cell r="O57">
            <v>624</v>
          </cell>
          <cell r="P57">
            <v>451</v>
          </cell>
          <cell r="Q57">
            <v>173</v>
          </cell>
          <cell r="R57">
            <v>129</v>
          </cell>
          <cell r="S57">
            <v>79</v>
          </cell>
          <cell r="T57">
            <v>50</v>
          </cell>
          <cell r="U57">
            <v>33</v>
          </cell>
          <cell r="V57" t="str">
            <v>*</v>
          </cell>
          <cell r="W57" t="str">
            <v>*</v>
          </cell>
          <cell r="X57">
            <v>26</v>
          </cell>
          <cell r="Y57" t="str">
            <v>*</v>
          </cell>
          <cell r="Z57">
            <v>425</v>
          </cell>
          <cell r="AA57">
            <v>397</v>
          </cell>
          <cell r="AB57">
            <v>286</v>
          </cell>
          <cell r="AC57">
            <v>111</v>
          </cell>
          <cell r="AD57">
            <v>85</v>
          </cell>
          <cell r="AE57">
            <v>52</v>
          </cell>
          <cell r="AF57">
            <v>33</v>
          </cell>
          <cell r="AG57">
            <v>21</v>
          </cell>
          <cell r="AH57" t="str">
            <v>*</v>
          </cell>
          <cell r="AI57" t="str">
            <v>*</v>
          </cell>
          <cell r="AJ57">
            <v>16</v>
          </cell>
          <cell r="AK57" t="str">
            <v>*</v>
          </cell>
          <cell r="AL57">
            <v>0</v>
          </cell>
        </row>
        <row r="58">
          <cell r="A58" t="str">
            <v>Nienburg (Weser)</v>
          </cell>
          <cell r="B58">
            <v>1153</v>
          </cell>
          <cell r="C58">
            <v>1025</v>
          </cell>
          <cell r="D58">
            <v>472</v>
          </cell>
          <cell r="E58">
            <v>553</v>
          </cell>
          <cell r="F58">
            <v>472</v>
          </cell>
          <cell r="G58">
            <v>374</v>
          </cell>
          <cell r="H58">
            <v>98</v>
          </cell>
          <cell r="I58">
            <v>51</v>
          </cell>
          <cell r="J58">
            <v>76</v>
          </cell>
          <cell r="K58">
            <v>42</v>
          </cell>
          <cell r="L58">
            <v>33</v>
          </cell>
          <cell r="M58">
            <v>5</v>
          </cell>
          <cell r="N58">
            <v>697</v>
          </cell>
          <cell r="O58">
            <v>605</v>
          </cell>
          <cell r="P58">
            <v>359</v>
          </cell>
          <cell r="Q58">
            <v>246</v>
          </cell>
          <cell r="R58">
            <v>189</v>
          </cell>
          <cell r="S58">
            <v>124</v>
          </cell>
          <cell r="T58">
            <v>65</v>
          </cell>
          <cell r="U58">
            <v>40</v>
          </cell>
          <cell r="V58">
            <v>52</v>
          </cell>
          <cell r="W58">
            <v>12</v>
          </cell>
          <cell r="X58">
            <v>40</v>
          </cell>
          <cell r="Y58">
            <v>5</v>
          </cell>
          <cell r="Z58">
            <v>398</v>
          </cell>
          <cell r="AA58">
            <v>338</v>
          </cell>
          <cell r="AB58">
            <v>201</v>
          </cell>
          <cell r="AC58">
            <v>137</v>
          </cell>
          <cell r="AD58">
            <v>106</v>
          </cell>
          <cell r="AE58">
            <v>66</v>
          </cell>
          <cell r="AF58">
            <v>40</v>
          </cell>
          <cell r="AG58">
            <v>24</v>
          </cell>
          <cell r="AH58">
            <v>28</v>
          </cell>
          <cell r="AI58">
            <v>4</v>
          </cell>
          <cell r="AJ58">
            <v>24</v>
          </cell>
          <cell r="AK58">
            <v>3</v>
          </cell>
          <cell r="AL58">
            <v>0</v>
          </cell>
        </row>
        <row r="59">
          <cell r="A59" t="str">
            <v>Schaumburg</v>
          </cell>
          <cell r="B59">
            <v>1566</v>
          </cell>
          <cell r="C59">
            <v>1265</v>
          </cell>
          <cell r="D59">
            <v>524</v>
          </cell>
          <cell r="E59">
            <v>741</v>
          </cell>
          <cell r="F59">
            <v>624</v>
          </cell>
          <cell r="G59">
            <v>538</v>
          </cell>
          <cell r="H59">
            <v>86</v>
          </cell>
          <cell r="I59">
            <v>44</v>
          </cell>
          <cell r="J59" t="str">
            <v>*</v>
          </cell>
          <cell r="K59" t="str">
            <v>*</v>
          </cell>
          <cell r="L59">
            <v>59</v>
          </cell>
          <cell r="M59" t="str">
            <v>*</v>
          </cell>
          <cell r="N59">
            <v>1092</v>
          </cell>
          <cell r="O59">
            <v>777</v>
          </cell>
          <cell r="P59">
            <v>369</v>
          </cell>
          <cell r="Q59">
            <v>408</v>
          </cell>
          <cell r="R59">
            <v>341</v>
          </cell>
          <cell r="S59">
            <v>232</v>
          </cell>
          <cell r="T59">
            <v>109</v>
          </cell>
          <cell r="U59">
            <v>52</v>
          </cell>
          <cell r="V59">
            <v>67</v>
          </cell>
          <cell r="W59">
            <v>33</v>
          </cell>
          <cell r="X59">
            <v>33</v>
          </cell>
          <cell r="Y59">
            <v>0</v>
          </cell>
          <cell r="Z59">
            <v>601</v>
          </cell>
          <cell r="AA59">
            <v>400</v>
          </cell>
          <cell r="AB59">
            <v>192</v>
          </cell>
          <cell r="AC59">
            <v>208</v>
          </cell>
          <cell r="AD59">
            <v>179</v>
          </cell>
          <cell r="AE59">
            <v>113</v>
          </cell>
          <cell r="AF59">
            <v>66</v>
          </cell>
          <cell r="AG59">
            <v>26</v>
          </cell>
          <cell r="AH59">
            <v>29</v>
          </cell>
          <cell r="AI59">
            <v>16</v>
          </cell>
          <cell r="AJ59">
            <v>12</v>
          </cell>
          <cell r="AK59">
            <v>0</v>
          </cell>
          <cell r="AL59">
            <v>0</v>
          </cell>
        </row>
        <row r="60">
          <cell r="A60" t="str">
            <v>Celle</v>
          </cell>
          <cell r="B60">
            <v>1789</v>
          </cell>
          <cell r="C60">
            <v>1332</v>
          </cell>
          <cell r="D60">
            <v>675</v>
          </cell>
          <cell r="E60">
            <v>657</v>
          </cell>
          <cell r="F60">
            <v>489</v>
          </cell>
          <cell r="G60">
            <v>384</v>
          </cell>
          <cell r="H60">
            <v>104</v>
          </cell>
          <cell r="I60">
            <v>45</v>
          </cell>
          <cell r="J60">
            <v>154</v>
          </cell>
          <cell r="K60">
            <v>84</v>
          </cell>
          <cell r="L60">
            <v>69</v>
          </cell>
          <cell r="M60">
            <v>14</v>
          </cell>
          <cell r="N60">
            <v>1417</v>
          </cell>
          <cell r="O60">
            <v>987</v>
          </cell>
          <cell r="P60">
            <v>604</v>
          </cell>
          <cell r="Q60">
            <v>383</v>
          </cell>
          <cell r="R60">
            <v>277</v>
          </cell>
          <cell r="S60">
            <v>151</v>
          </cell>
          <cell r="T60">
            <v>125</v>
          </cell>
          <cell r="U60">
            <v>60</v>
          </cell>
          <cell r="V60">
            <v>96</v>
          </cell>
          <cell r="W60">
            <v>34</v>
          </cell>
          <cell r="X60">
            <v>62</v>
          </cell>
          <cell r="Y60">
            <v>10</v>
          </cell>
          <cell r="Z60">
            <v>850</v>
          </cell>
          <cell r="AA60">
            <v>579</v>
          </cell>
          <cell r="AB60">
            <v>364</v>
          </cell>
          <cell r="AC60">
            <v>215</v>
          </cell>
          <cell r="AD60">
            <v>163</v>
          </cell>
          <cell r="AE60">
            <v>76</v>
          </cell>
          <cell r="AF60">
            <v>86</v>
          </cell>
          <cell r="AG60">
            <v>42</v>
          </cell>
          <cell r="AH60">
            <v>48</v>
          </cell>
          <cell r="AI60">
            <v>14</v>
          </cell>
          <cell r="AJ60">
            <v>34</v>
          </cell>
          <cell r="AK60">
            <v>4</v>
          </cell>
          <cell r="AL60">
            <v>0</v>
          </cell>
        </row>
        <row r="61">
          <cell r="A61" t="str">
            <v>Cuxhaven</v>
          </cell>
          <cell r="B61">
            <v>1530</v>
          </cell>
          <cell r="C61">
            <v>1292</v>
          </cell>
          <cell r="D61">
            <v>747</v>
          </cell>
          <cell r="E61">
            <v>545</v>
          </cell>
          <cell r="F61">
            <v>416</v>
          </cell>
          <cell r="G61">
            <v>347</v>
          </cell>
          <cell r="H61">
            <v>69</v>
          </cell>
          <cell r="I61">
            <v>21</v>
          </cell>
          <cell r="J61">
            <v>122</v>
          </cell>
          <cell r="K61">
            <v>71</v>
          </cell>
          <cell r="L61">
            <v>50</v>
          </cell>
          <cell r="M61">
            <v>7</v>
          </cell>
          <cell r="N61">
            <v>1712</v>
          </cell>
          <cell r="O61">
            <v>1490</v>
          </cell>
          <cell r="P61">
            <v>1027</v>
          </cell>
          <cell r="Q61">
            <v>463</v>
          </cell>
          <cell r="R61">
            <v>364</v>
          </cell>
          <cell r="S61">
            <v>251</v>
          </cell>
          <cell r="T61">
            <v>108</v>
          </cell>
          <cell r="U61">
            <v>39</v>
          </cell>
          <cell r="V61">
            <v>96</v>
          </cell>
          <cell r="W61">
            <v>38</v>
          </cell>
          <cell r="X61">
            <v>56</v>
          </cell>
          <cell r="Y61">
            <v>3</v>
          </cell>
          <cell r="Z61">
            <v>1102</v>
          </cell>
          <cell r="AA61">
            <v>972</v>
          </cell>
          <cell r="AB61">
            <v>690</v>
          </cell>
          <cell r="AC61">
            <v>282</v>
          </cell>
          <cell r="AD61">
            <v>226</v>
          </cell>
          <cell r="AE61">
            <v>142</v>
          </cell>
          <cell r="AF61">
            <v>81</v>
          </cell>
          <cell r="AG61">
            <v>26</v>
          </cell>
          <cell r="AH61" t="str">
            <v>*</v>
          </cell>
          <cell r="AI61">
            <v>19</v>
          </cell>
          <cell r="AJ61">
            <v>33</v>
          </cell>
          <cell r="AK61" t="str">
            <v>*</v>
          </cell>
          <cell r="AL61">
            <v>0</v>
          </cell>
        </row>
        <row r="62">
          <cell r="A62" t="str">
            <v>Harburg</v>
          </cell>
          <cell r="B62">
            <v>1408</v>
          </cell>
          <cell r="C62">
            <v>1207</v>
          </cell>
          <cell r="D62">
            <v>470</v>
          </cell>
          <cell r="E62">
            <v>737</v>
          </cell>
          <cell r="F62">
            <v>590</v>
          </cell>
          <cell r="G62">
            <v>487</v>
          </cell>
          <cell r="H62">
            <v>100</v>
          </cell>
          <cell r="I62">
            <v>40</v>
          </cell>
          <cell r="J62">
            <v>131</v>
          </cell>
          <cell r="K62">
            <v>81</v>
          </cell>
          <cell r="L62">
            <v>49</v>
          </cell>
          <cell r="M62">
            <v>16</v>
          </cell>
          <cell r="N62">
            <v>1114</v>
          </cell>
          <cell r="O62">
            <v>916</v>
          </cell>
          <cell r="P62">
            <v>532</v>
          </cell>
          <cell r="Q62">
            <v>384</v>
          </cell>
          <cell r="R62">
            <v>322</v>
          </cell>
          <cell r="S62">
            <v>186</v>
          </cell>
          <cell r="T62">
            <v>136</v>
          </cell>
          <cell r="U62">
            <v>58</v>
          </cell>
          <cell r="V62">
            <v>58</v>
          </cell>
          <cell r="W62">
            <v>26</v>
          </cell>
          <cell r="X62">
            <v>32</v>
          </cell>
          <cell r="Y62">
            <v>4</v>
          </cell>
          <cell r="Z62">
            <v>657</v>
          </cell>
          <cell r="AA62">
            <v>536</v>
          </cell>
          <cell r="AB62">
            <v>323</v>
          </cell>
          <cell r="AC62">
            <v>213</v>
          </cell>
          <cell r="AD62">
            <v>179</v>
          </cell>
          <cell r="AE62">
            <v>94</v>
          </cell>
          <cell r="AF62">
            <v>85</v>
          </cell>
          <cell r="AG62">
            <v>40</v>
          </cell>
          <cell r="AH62">
            <v>34</v>
          </cell>
          <cell r="AI62">
            <v>9</v>
          </cell>
          <cell r="AJ62">
            <v>25</v>
          </cell>
          <cell r="AK62">
            <v>0</v>
          </cell>
          <cell r="AL62">
            <v>0</v>
          </cell>
        </row>
        <row r="63">
          <cell r="A63" t="str">
            <v>Lüchow-Dannenberg</v>
          </cell>
          <cell r="B63">
            <v>496</v>
          </cell>
          <cell r="C63">
            <v>407</v>
          </cell>
          <cell r="D63">
            <v>277</v>
          </cell>
          <cell r="E63">
            <v>130</v>
          </cell>
          <cell r="F63">
            <v>107</v>
          </cell>
          <cell r="G63">
            <v>86</v>
          </cell>
          <cell r="H63">
            <v>21</v>
          </cell>
          <cell r="I63">
            <v>10</v>
          </cell>
          <cell r="J63" t="str">
            <v>*</v>
          </cell>
          <cell r="K63" t="str">
            <v>*</v>
          </cell>
          <cell r="L63">
            <v>11</v>
          </cell>
          <cell r="M63" t="str">
            <v>*</v>
          </cell>
          <cell r="N63">
            <v>647</v>
          </cell>
          <cell r="O63">
            <v>481</v>
          </cell>
          <cell r="P63">
            <v>418</v>
          </cell>
          <cell r="Q63">
            <v>63</v>
          </cell>
          <cell r="R63">
            <v>49</v>
          </cell>
          <cell r="S63">
            <v>35</v>
          </cell>
          <cell r="T63">
            <v>12</v>
          </cell>
          <cell r="U63">
            <v>7</v>
          </cell>
          <cell r="V63" t="str">
            <v>*</v>
          </cell>
          <cell r="W63" t="str">
            <v>*</v>
          </cell>
          <cell r="X63">
            <v>9</v>
          </cell>
          <cell r="Y63" t="str">
            <v>*</v>
          </cell>
          <cell r="Z63">
            <v>414</v>
          </cell>
          <cell r="AA63">
            <v>309</v>
          </cell>
          <cell r="AB63">
            <v>277</v>
          </cell>
          <cell r="AC63">
            <v>32</v>
          </cell>
          <cell r="AD63">
            <v>24</v>
          </cell>
          <cell r="AE63">
            <v>17</v>
          </cell>
          <cell r="AF63">
            <v>6</v>
          </cell>
          <cell r="AG63">
            <v>3</v>
          </cell>
          <cell r="AH63" t="str">
            <v>*</v>
          </cell>
          <cell r="AI63" t="str">
            <v>*</v>
          </cell>
          <cell r="AJ63">
            <v>5</v>
          </cell>
          <cell r="AK63" t="str">
            <v>*</v>
          </cell>
          <cell r="AL63">
            <v>0</v>
          </cell>
        </row>
        <row r="64">
          <cell r="A64" t="str">
            <v>Lüneburg</v>
          </cell>
          <cell r="B64">
            <v>1772</v>
          </cell>
          <cell r="C64">
            <v>1540</v>
          </cell>
          <cell r="D64">
            <v>641</v>
          </cell>
          <cell r="E64">
            <v>899</v>
          </cell>
          <cell r="F64">
            <v>781</v>
          </cell>
          <cell r="G64">
            <v>650</v>
          </cell>
          <cell r="H64">
            <v>131</v>
          </cell>
          <cell r="I64">
            <v>53</v>
          </cell>
          <cell r="J64">
            <v>109</v>
          </cell>
          <cell r="K64">
            <v>51</v>
          </cell>
          <cell r="L64">
            <v>57</v>
          </cell>
          <cell r="M64">
            <v>9</v>
          </cell>
          <cell r="N64">
            <v>1321</v>
          </cell>
          <cell r="O64">
            <v>1116</v>
          </cell>
          <cell r="P64">
            <v>692</v>
          </cell>
          <cell r="Q64">
            <v>424</v>
          </cell>
          <cell r="R64">
            <v>364</v>
          </cell>
          <cell r="S64">
            <v>221</v>
          </cell>
          <cell r="T64">
            <v>142</v>
          </cell>
          <cell r="U64">
            <v>60</v>
          </cell>
          <cell r="V64" t="str">
            <v>*</v>
          </cell>
          <cell r="W64" t="str">
            <v>*</v>
          </cell>
          <cell r="X64">
            <v>42</v>
          </cell>
          <cell r="Y64" t="str">
            <v>*</v>
          </cell>
          <cell r="Z64">
            <v>778</v>
          </cell>
          <cell r="AA64">
            <v>663</v>
          </cell>
          <cell r="AB64">
            <v>434</v>
          </cell>
          <cell r="AC64">
            <v>229</v>
          </cell>
          <cell r="AD64">
            <v>192</v>
          </cell>
          <cell r="AE64">
            <v>100</v>
          </cell>
          <cell r="AF64">
            <v>91</v>
          </cell>
          <cell r="AG64">
            <v>42</v>
          </cell>
          <cell r="AH64">
            <v>37</v>
          </cell>
          <cell r="AI64">
            <v>7</v>
          </cell>
          <cell r="AJ64">
            <v>30</v>
          </cell>
          <cell r="AK64">
            <v>0</v>
          </cell>
          <cell r="AL64">
            <v>0</v>
          </cell>
        </row>
        <row r="65">
          <cell r="A65" t="str">
            <v>Osterholz</v>
          </cell>
          <cell r="B65">
            <v>579</v>
          </cell>
          <cell r="C65">
            <v>505</v>
          </cell>
          <cell r="D65">
            <v>258</v>
          </cell>
          <cell r="E65">
            <v>247</v>
          </cell>
          <cell r="F65">
            <v>200</v>
          </cell>
          <cell r="G65">
            <v>169</v>
          </cell>
          <cell r="H65">
            <v>31</v>
          </cell>
          <cell r="I65">
            <v>14</v>
          </cell>
          <cell r="J65" t="str">
            <v>*</v>
          </cell>
          <cell r="K65" t="str">
            <v>*</v>
          </cell>
          <cell r="L65">
            <v>29</v>
          </cell>
          <cell r="M65" t="str">
            <v>*</v>
          </cell>
          <cell r="N65">
            <v>353</v>
          </cell>
          <cell r="O65">
            <v>321</v>
          </cell>
          <cell r="P65">
            <v>165</v>
          </cell>
          <cell r="Q65">
            <v>156</v>
          </cell>
          <cell r="R65">
            <v>133</v>
          </cell>
          <cell r="S65">
            <v>103</v>
          </cell>
          <cell r="T65">
            <v>30</v>
          </cell>
          <cell r="U65">
            <v>8</v>
          </cell>
          <cell r="V65">
            <v>23</v>
          </cell>
          <cell r="W65">
            <v>4</v>
          </cell>
          <cell r="X65">
            <v>19</v>
          </cell>
          <cell r="Y65">
            <v>0</v>
          </cell>
          <cell r="Z65">
            <v>188</v>
          </cell>
          <cell r="AA65">
            <v>173</v>
          </cell>
          <cell r="AB65">
            <v>85</v>
          </cell>
          <cell r="AC65">
            <v>88</v>
          </cell>
          <cell r="AD65">
            <v>75</v>
          </cell>
          <cell r="AE65">
            <v>55</v>
          </cell>
          <cell r="AF65">
            <v>20</v>
          </cell>
          <cell r="AG65">
            <v>6</v>
          </cell>
          <cell r="AH65">
            <v>13</v>
          </cell>
          <cell r="AI65" t="str">
            <v>*</v>
          </cell>
          <cell r="AJ65" t="str">
            <v>*</v>
          </cell>
          <cell r="AK65">
            <v>0</v>
          </cell>
          <cell r="AL65">
            <v>0</v>
          </cell>
        </row>
        <row r="66">
          <cell r="A66" t="str">
            <v>Rotenburg (Wümme)</v>
          </cell>
          <cell r="B66">
            <v>911</v>
          </cell>
          <cell r="C66">
            <v>486</v>
          </cell>
          <cell r="D66">
            <v>262</v>
          </cell>
          <cell r="E66">
            <v>224</v>
          </cell>
          <cell r="F66">
            <v>141</v>
          </cell>
          <cell r="G66">
            <v>95</v>
          </cell>
          <cell r="H66">
            <v>45</v>
          </cell>
          <cell r="I66">
            <v>20</v>
          </cell>
          <cell r="J66">
            <v>24</v>
          </cell>
          <cell r="K66">
            <v>11</v>
          </cell>
          <cell r="L66">
            <v>13</v>
          </cell>
          <cell r="M66">
            <v>59</v>
          </cell>
          <cell r="N66">
            <v>895</v>
          </cell>
          <cell r="O66">
            <v>443</v>
          </cell>
          <cell r="P66">
            <v>267</v>
          </cell>
          <cell r="Q66">
            <v>176</v>
          </cell>
          <cell r="R66">
            <v>106</v>
          </cell>
          <cell r="S66">
            <v>71</v>
          </cell>
          <cell r="T66">
            <v>35</v>
          </cell>
          <cell r="U66">
            <v>19</v>
          </cell>
          <cell r="V66">
            <v>17</v>
          </cell>
          <cell r="W66">
            <v>7</v>
          </cell>
          <cell r="X66">
            <v>10</v>
          </cell>
          <cell r="Y66">
            <v>53</v>
          </cell>
          <cell r="Z66">
            <v>561</v>
          </cell>
          <cell r="AA66">
            <v>264</v>
          </cell>
          <cell r="AB66">
            <v>166</v>
          </cell>
          <cell r="AC66">
            <v>98</v>
          </cell>
          <cell r="AD66">
            <v>51</v>
          </cell>
          <cell r="AE66">
            <v>30</v>
          </cell>
          <cell r="AF66">
            <v>21</v>
          </cell>
          <cell r="AG66">
            <v>10</v>
          </cell>
          <cell r="AH66">
            <v>7</v>
          </cell>
          <cell r="AI66">
            <v>4</v>
          </cell>
          <cell r="AJ66">
            <v>3</v>
          </cell>
          <cell r="AK66">
            <v>40</v>
          </cell>
          <cell r="AL66">
            <v>0</v>
          </cell>
        </row>
        <row r="67">
          <cell r="A67" t="str">
            <v>Heidekreis</v>
          </cell>
          <cell r="B67">
            <v>1055</v>
          </cell>
          <cell r="C67">
            <v>849</v>
          </cell>
          <cell r="D67">
            <v>478</v>
          </cell>
          <cell r="E67">
            <v>371</v>
          </cell>
          <cell r="F67">
            <v>316</v>
          </cell>
          <cell r="G67">
            <v>253</v>
          </cell>
          <cell r="H67">
            <v>63</v>
          </cell>
          <cell r="I67">
            <v>24</v>
          </cell>
          <cell r="J67">
            <v>47</v>
          </cell>
          <cell r="K67">
            <v>22</v>
          </cell>
          <cell r="L67">
            <v>25</v>
          </cell>
          <cell r="M67">
            <v>8</v>
          </cell>
          <cell r="N67">
            <v>1234</v>
          </cell>
          <cell r="O67">
            <v>921</v>
          </cell>
          <cell r="P67">
            <v>528</v>
          </cell>
          <cell r="Q67">
            <v>393</v>
          </cell>
          <cell r="R67">
            <v>355</v>
          </cell>
          <cell r="S67">
            <v>248</v>
          </cell>
          <cell r="T67">
            <v>107</v>
          </cell>
          <cell r="U67">
            <v>46</v>
          </cell>
          <cell r="V67">
            <v>35</v>
          </cell>
          <cell r="W67">
            <v>15</v>
          </cell>
          <cell r="X67">
            <v>20</v>
          </cell>
          <cell r="Y67">
            <v>3</v>
          </cell>
          <cell r="Z67">
            <v>746</v>
          </cell>
          <cell r="AA67">
            <v>553</v>
          </cell>
          <cell r="AB67">
            <v>318</v>
          </cell>
          <cell r="AC67">
            <v>235</v>
          </cell>
          <cell r="AD67">
            <v>214</v>
          </cell>
          <cell r="AE67">
            <v>144</v>
          </cell>
          <cell r="AF67">
            <v>70</v>
          </cell>
          <cell r="AG67">
            <v>32</v>
          </cell>
          <cell r="AH67" t="str">
            <v>*</v>
          </cell>
          <cell r="AI67" t="str">
            <v>*</v>
          </cell>
          <cell r="AJ67">
            <v>11</v>
          </cell>
          <cell r="AK67" t="str">
            <v>*</v>
          </cell>
          <cell r="AL67">
            <v>0</v>
          </cell>
        </row>
        <row r="68">
          <cell r="A68" t="str">
            <v>Stade</v>
          </cell>
          <cell r="B68">
            <v>1885</v>
          </cell>
          <cell r="C68">
            <v>1625</v>
          </cell>
          <cell r="D68">
            <v>721</v>
          </cell>
          <cell r="E68">
            <v>904</v>
          </cell>
          <cell r="F68">
            <v>739</v>
          </cell>
          <cell r="G68">
            <v>632</v>
          </cell>
          <cell r="H68">
            <v>106</v>
          </cell>
          <cell r="I68">
            <v>41</v>
          </cell>
          <cell r="J68">
            <v>144</v>
          </cell>
          <cell r="K68">
            <v>76</v>
          </cell>
          <cell r="L68">
            <v>67</v>
          </cell>
          <cell r="M68">
            <v>21</v>
          </cell>
          <cell r="N68">
            <v>1691</v>
          </cell>
          <cell r="O68">
            <v>1401</v>
          </cell>
          <cell r="P68">
            <v>816</v>
          </cell>
          <cell r="Q68">
            <v>585</v>
          </cell>
          <cell r="R68">
            <v>485</v>
          </cell>
          <cell r="S68">
            <v>305</v>
          </cell>
          <cell r="T68">
            <v>180</v>
          </cell>
          <cell r="U68">
            <v>73</v>
          </cell>
          <cell r="V68">
            <v>88</v>
          </cell>
          <cell r="W68">
            <v>26</v>
          </cell>
          <cell r="X68">
            <v>60</v>
          </cell>
          <cell r="Y68">
            <v>12</v>
          </cell>
          <cell r="Z68">
            <v>1057</v>
          </cell>
          <cell r="AA68">
            <v>864</v>
          </cell>
          <cell r="AB68">
            <v>528</v>
          </cell>
          <cell r="AC68">
            <v>336</v>
          </cell>
          <cell r="AD68">
            <v>286</v>
          </cell>
          <cell r="AE68">
            <v>159</v>
          </cell>
          <cell r="AF68">
            <v>127</v>
          </cell>
          <cell r="AG68">
            <v>52</v>
          </cell>
          <cell r="AH68">
            <v>45</v>
          </cell>
          <cell r="AI68">
            <v>6</v>
          </cell>
          <cell r="AJ68">
            <v>37</v>
          </cell>
          <cell r="AK68">
            <v>5</v>
          </cell>
          <cell r="AL68">
            <v>0</v>
          </cell>
        </row>
        <row r="69">
          <cell r="A69" t="str">
            <v>Uelzen</v>
          </cell>
          <cell r="B69">
            <v>731</v>
          </cell>
          <cell r="C69">
            <v>597</v>
          </cell>
          <cell r="D69">
            <v>363</v>
          </cell>
          <cell r="E69">
            <v>234</v>
          </cell>
          <cell r="F69">
            <v>194</v>
          </cell>
          <cell r="G69">
            <v>165</v>
          </cell>
          <cell r="H69">
            <v>29</v>
          </cell>
          <cell r="I69">
            <v>15</v>
          </cell>
          <cell r="J69" t="str">
            <v>*</v>
          </cell>
          <cell r="K69" t="str">
            <v>*</v>
          </cell>
          <cell r="L69">
            <v>25</v>
          </cell>
          <cell r="M69" t="str">
            <v>*</v>
          </cell>
          <cell r="N69">
            <v>529</v>
          </cell>
          <cell r="O69">
            <v>413</v>
          </cell>
          <cell r="P69">
            <v>320</v>
          </cell>
          <cell r="Q69">
            <v>93</v>
          </cell>
          <cell r="R69">
            <v>69</v>
          </cell>
          <cell r="S69">
            <v>35</v>
          </cell>
          <cell r="T69">
            <v>34</v>
          </cell>
          <cell r="U69">
            <v>23</v>
          </cell>
          <cell r="V69">
            <v>24</v>
          </cell>
          <cell r="W69">
            <v>5</v>
          </cell>
          <cell r="X69">
            <v>19</v>
          </cell>
          <cell r="Y69">
            <v>0</v>
          </cell>
          <cell r="Z69">
            <v>304</v>
          </cell>
          <cell r="AA69">
            <v>236</v>
          </cell>
          <cell r="AB69">
            <v>181</v>
          </cell>
          <cell r="AC69">
            <v>55</v>
          </cell>
          <cell r="AD69">
            <v>39</v>
          </cell>
          <cell r="AE69">
            <v>16</v>
          </cell>
          <cell r="AF69">
            <v>23</v>
          </cell>
          <cell r="AG69">
            <v>14</v>
          </cell>
          <cell r="AH69">
            <v>16</v>
          </cell>
          <cell r="AI69">
            <v>4</v>
          </cell>
          <cell r="AJ69">
            <v>12</v>
          </cell>
          <cell r="AK69">
            <v>0</v>
          </cell>
          <cell r="AL69">
            <v>0</v>
          </cell>
        </row>
        <row r="70">
          <cell r="A70" t="str">
            <v>Verden</v>
          </cell>
          <cell r="B70">
            <v>689</v>
          </cell>
          <cell r="C70">
            <v>612</v>
          </cell>
          <cell r="D70">
            <v>219</v>
          </cell>
          <cell r="E70">
            <v>393</v>
          </cell>
          <cell r="F70">
            <v>331</v>
          </cell>
          <cell r="G70">
            <v>245</v>
          </cell>
          <cell r="H70">
            <v>86</v>
          </cell>
          <cell r="I70">
            <v>34</v>
          </cell>
          <cell r="J70" t="str">
            <v>*</v>
          </cell>
          <cell r="K70" t="str">
            <v>*</v>
          </cell>
          <cell r="L70">
            <v>38</v>
          </cell>
          <cell r="M70" t="str">
            <v>*</v>
          </cell>
          <cell r="N70">
            <v>607</v>
          </cell>
          <cell r="O70">
            <v>455</v>
          </cell>
          <cell r="P70">
            <v>178</v>
          </cell>
          <cell r="Q70">
            <v>277</v>
          </cell>
          <cell r="R70">
            <v>238</v>
          </cell>
          <cell r="S70">
            <v>149</v>
          </cell>
          <cell r="T70">
            <v>89</v>
          </cell>
          <cell r="U70">
            <v>35</v>
          </cell>
          <cell r="V70" t="str">
            <v>*</v>
          </cell>
          <cell r="W70" t="str">
            <v>*</v>
          </cell>
          <cell r="X70">
            <v>24</v>
          </cell>
          <cell r="Y70" t="str">
            <v>*</v>
          </cell>
          <cell r="Z70">
            <v>356</v>
          </cell>
          <cell r="AA70">
            <v>247</v>
          </cell>
          <cell r="AB70">
            <v>71</v>
          </cell>
          <cell r="AC70">
            <v>176</v>
          </cell>
          <cell r="AD70">
            <v>154</v>
          </cell>
          <cell r="AE70">
            <v>99</v>
          </cell>
          <cell r="AF70">
            <v>55</v>
          </cell>
          <cell r="AG70">
            <v>22</v>
          </cell>
          <cell r="AH70">
            <v>22</v>
          </cell>
          <cell r="AI70">
            <v>8</v>
          </cell>
          <cell r="AJ70">
            <v>14</v>
          </cell>
          <cell r="AK70">
            <v>0</v>
          </cell>
          <cell r="AL70">
            <v>0</v>
          </cell>
        </row>
        <row r="71">
          <cell r="A71" t="str">
            <v>Delmenhorst, Stadt</v>
          </cell>
          <cell r="B71">
            <v>1359</v>
          </cell>
          <cell r="C71">
            <v>1102</v>
          </cell>
          <cell r="D71">
            <v>307</v>
          </cell>
          <cell r="E71">
            <v>795</v>
          </cell>
          <cell r="F71">
            <v>606</v>
          </cell>
          <cell r="G71">
            <v>507</v>
          </cell>
          <cell r="H71">
            <v>98</v>
          </cell>
          <cell r="I71">
            <v>23</v>
          </cell>
          <cell r="J71">
            <v>145</v>
          </cell>
          <cell r="K71">
            <v>79</v>
          </cell>
          <cell r="L71">
            <v>65</v>
          </cell>
          <cell r="M71">
            <v>44</v>
          </cell>
          <cell r="N71">
            <v>1169</v>
          </cell>
          <cell r="O71">
            <v>886</v>
          </cell>
          <cell r="P71">
            <v>362</v>
          </cell>
          <cell r="Q71">
            <v>524</v>
          </cell>
          <cell r="R71">
            <v>409</v>
          </cell>
          <cell r="S71">
            <v>279</v>
          </cell>
          <cell r="T71">
            <v>128</v>
          </cell>
          <cell r="U71">
            <v>51</v>
          </cell>
          <cell r="V71">
            <v>99</v>
          </cell>
          <cell r="W71">
            <v>46</v>
          </cell>
          <cell r="X71">
            <v>53</v>
          </cell>
          <cell r="Y71">
            <v>16</v>
          </cell>
          <cell r="Z71">
            <v>729</v>
          </cell>
          <cell r="AA71">
            <v>539</v>
          </cell>
          <cell r="AB71">
            <v>225</v>
          </cell>
          <cell r="AC71">
            <v>314</v>
          </cell>
          <cell r="AD71">
            <v>258</v>
          </cell>
          <cell r="AE71">
            <v>172</v>
          </cell>
          <cell r="AF71">
            <v>84</v>
          </cell>
          <cell r="AG71">
            <v>32</v>
          </cell>
          <cell r="AH71">
            <v>49</v>
          </cell>
          <cell r="AI71">
            <v>18</v>
          </cell>
          <cell r="AJ71">
            <v>31</v>
          </cell>
          <cell r="AK71">
            <v>7</v>
          </cell>
          <cell r="AL71">
            <v>0</v>
          </cell>
        </row>
        <row r="72">
          <cell r="A72" t="str">
            <v>Emden, Stadt</v>
          </cell>
          <cell r="B72">
            <v>751</v>
          </cell>
          <cell r="C72">
            <v>633</v>
          </cell>
          <cell r="D72">
            <v>348</v>
          </cell>
          <cell r="E72">
            <v>285</v>
          </cell>
          <cell r="F72">
            <v>218</v>
          </cell>
          <cell r="G72">
            <v>178</v>
          </cell>
          <cell r="H72">
            <v>38</v>
          </cell>
          <cell r="I72">
            <v>13</v>
          </cell>
          <cell r="J72">
            <v>62</v>
          </cell>
          <cell r="K72">
            <v>45</v>
          </cell>
          <cell r="L72">
            <v>17</v>
          </cell>
          <cell r="M72">
            <v>5</v>
          </cell>
          <cell r="N72">
            <v>751</v>
          </cell>
          <cell r="O72">
            <v>643</v>
          </cell>
          <cell r="P72">
            <v>468</v>
          </cell>
          <cell r="Q72">
            <v>175</v>
          </cell>
          <cell r="R72">
            <v>144</v>
          </cell>
          <cell r="S72">
            <v>96</v>
          </cell>
          <cell r="T72">
            <v>48</v>
          </cell>
          <cell r="U72">
            <v>15</v>
          </cell>
          <cell r="V72">
            <v>24</v>
          </cell>
          <cell r="W72">
            <v>4</v>
          </cell>
          <cell r="X72">
            <v>20</v>
          </cell>
          <cell r="Y72">
            <v>7</v>
          </cell>
          <cell r="Z72">
            <v>466</v>
          </cell>
          <cell r="AA72">
            <v>390</v>
          </cell>
          <cell r="AB72">
            <v>287</v>
          </cell>
          <cell r="AC72">
            <v>103</v>
          </cell>
          <cell r="AD72">
            <v>86</v>
          </cell>
          <cell r="AE72">
            <v>53</v>
          </cell>
          <cell r="AF72">
            <v>33</v>
          </cell>
          <cell r="AG72">
            <v>11</v>
          </cell>
          <cell r="AH72">
            <v>14</v>
          </cell>
          <cell r="AI72" t="str">
            <v>*</v>
          </cell>
          <cell r="AJ72" t="str">
            <v>*</v>
          </cell>
          <cell r="AK72">
            <v>3</v>
          </cell>
          <cell r="AL72">
            <v>0</v>
          </cell>
        </row>
        <row r="73">
          <cell r="A73" t="str">
            <v>Oldenburg (Oldenburg), Stadt</v>
          </cell>
          <cell r="B73">
            <v>2238</v>
          </cell>
          <cell r="C73">
            <v>1899</v>
          </cell>
          <cell r="D73">
            <v>815</v>
          </cell>
          <cell r="E73">
            <v>1084</v>
          </cell>
          <cell r="F73">
            <v>930</v>
          </cell>
          <cell r="G73">
            <v>768</v>
          </cell>
          <cell r="H73">
            <v>161</v>
          </cell>
          <cell r="I73">
            <v>55</v>
          </cell>
          <cell r="J73">
            <v>144</v>
          </cell>
          <cell r="K73">
            <v>60</v>
          </cell>
          <cell r="L73">
            <v>84</v>
          </cell>
          <cell r="M73">
            <v>10</v>
          </cell>
          <cell r="N73">
            <v>1739</v>
          </cell>
          <cell r="O73">
            <v>1340</v>
          </cell>
          <cell r="P73">
            <v>829</v>
          </cell>
          <cell r="Q73">
            <v>511</v>
          </cell>
          <cell r="R73">
            <v>411</v>
          </cell>
          <cell r="S73">
            <v>245</v>
          </cell>
          <cell r="T73">
            <v>166</v>
          </cell>
          <cell r="U73">
            <v>70</v>
          </cell>
          <cell r="V73">
            <v>95</v>
          </cell>
          <cell r="W73">
            <v>25</v>
          </cell>
          <cell r="X73">
            <v>70</v>
          </cell>
          <cell r="Y73">
            <v>5</v>
          </cell>
          <cell r="Z73">
            <v>1042</v>
          </cell>
          <cell r="AA73">
            <v>776</v>
          </cell>
          <cell r="AB73">
            <v>491</v>
          </cell>
          <cell r="AC73">
            <v>285</v>
          </cell>
          <cell r="AD73">
            <v>230</v>
          </cell>
          <cell r="AE73">
            <v>124</v>
          </cell>
          <cell r="AF73">
            <v>106</v>
          </cell>
          <cell r="AG73">
            <v>43</v>
          </cell>
          <cell r="AH73" t="str">
            <v>*</v>
          </cell>
          <cell r="AI73" t="str">
            <v>*</v>
          </cell>
          <cell r="AJ73">
            <v>41</v>
          </cell>
          <cell r="AK73" t="str">
            <v>*</v>
          </cell>
          <cell r="AL73">
            <v>0</v>
          </cell>
        </row>
        <row r="74">
          <cell r="A74" t="str">
            <v>Osnabrück, Stadt</v>
          </cell>
          <cell r="B74">
            <v>2223</v>
          </cell>
          <cell r="C74">
            <v>1787</v>
          </cell>
          <cell r="D74">
            <v>589</v>
          </cell>
          <cell r="E74">
            <v>1198</v>
          </cell>
          <cell r="F74">
            <v>979</v>
          </cell>
          <cell r="G74">
            <v>762</v>
          </cell>
          <cell r="H74">
            <v>215</v>
          </cell>
          <cell r="I74">
            <v>87</v>
          </cell>
          <cell r="J74">
            <v>203</v>
          </cell>
          <cell r="K74">
            <v>93</v>
          </cell>
          <cell r="L74">
            <v>110</v>
          </cell>
          <cell r="M74">
            <v>16</v>
          </cell>
          <cell r="N74">
            <v>2098</v>
          </cell>
          <cell r="O74">
            <v>1693</v>
          </cell>
          <cell r="P74">
            <v>745</v>
          </cell>
          <cell r="Q74">
            <v>948</v>
          </cell>
          <cell r="R74">
            <v>770</v>
          </cell>
          <cell r="S74">
            <v>447</v>
          </cell>
          <cell r="T74">
            <v>322</v>
          </cell>
          <cell r="U74">
            <v>151</v>
          </cell>
          <cell r="V74">
            <v>168</v>
          </cell>
          <cell r="W74">
            <v>48</v>
          </cell>
          <cell r="X74">
            <v>120</v>
          </cell>
          <cell r="Y74">
            <v>10</v>
          </cell>
          <cell r="Z74">
            <v>1312</v>
          </cell>
          <cell r="AA74">
            <v>1065</v>
          </cell>
          <cell r="AB74">
            <v>489</v>
          </cell>
          <cell r="AC74">
            <v>576</v>
          </cell>
          <cell r="AD74">
            <v>474</v>
          </cell>
          <cell r="AE74">
            <v>262</v>
          </cell>
          <cell r="AF74">
            <v>211</v>
          </cell>
          <cell r="AG74">
            <v>98</v>
          </cell>
          <cell r="AH74">
            <v>98</v>
          </cell>
          <cell r="AI74">
            <v>25</v>
          </cell>
          <cell r="AJ74">
            <v>73</v>
          </cell>
          <cell r="AK74">
            <v>4</v>
          </cell>
          <cell r="AL74">
            <v>0</v>
          </cell>
        </row>
        <row r="75">
          <cell r="A75" t="str">
            <v>Wilhelmshaven, Stadt</v>
          </cell>
          <cell r="B75">
            <v>1395</v>
          </cell>
          <cell r="C75">
            <v>1041</v>
          </cell>
          <cell r="D75">
            <v>559</v>
          </cell>
          <cell r="E75">
            <v>482</v>
          </cell>
          <cell r="F75">
            <v>338</v>
          </cell>
          <cell r="G75">
            <v>266</v>
          </cell>
          <cell r="H75">
            <v>71</v>
          </cell>
          <cell r="I75">
            <v>29</v>
          </cell>
          <cell r="J75">
            <v>127</v>
          </cell>
          <cell r="K75">
            <v>90</v>
          </cell>
          <cell r="L75">
            <v>37</v>
          </cell>
          <cell r="M75">
            <v>17</v>
          </cell>
          <cell r="N75">
            <v>1450</v>
          </cell>
          <cell r="O75">
            <v>1023</v>
          </cell>
          <cell r="P75">
            <v>640</v>
          </cell>
          <cell r="Q75">
            <v>383</v>
          </cell>
          <cell r="R75">
            <v>279</v>
          </cell>
          <cell r="S75">
            <v>158</v>
          </cell>
          <cell r="T75">
            <v>120</v>
          </cell>
          <cell r="U75">
            <v>34</v>
          </cell>
          <cell r="V75">
            <v>80</v>
          </cell>
          <cell r="W75">
            <v>41</v>
          </cell>
          <cell r="X75">
            <v>39</v>
          </cell>
          <cell r="Y75">
            <v>24</v>
          </cell>
          <cell r="Z75">
            <v>876</v>
          </cell>
          <cell r="AA75">
            <v>598</v>
          </cell>
          <cell r="AB75">
            <v>381</v>
          </cell>
          <cell r="AC75">
            <v>217</v>
          </cell>
          <cell r="AD75">
            <v>166</v>
          </cell>
          <cell r="AE75">
            <v>78</v>
          </cell>
          <cell r="AF75">
            <v>88</v>
          </cell>
          <cell r="AG75">
            <v>22</v>
          </cell>
          <cell r="AH75">
            <v>36</v>
          </cell>
          <cell r="AI75">
            <v>15</v>
          </cell>
          <cell r="AJ75">
            <v>21</v>
          </cell>
          <cell r="AK75">
            <v>15</v>
          </cell>
          <cell r="AL75">
            <v>0</v>
          </cell>
        </row>
        <row r="76">
          <cell r="A76" t="str">
            <v>Ammerland</v>
          </cell>
          <cell r="B76">
            <v>798</v>
          </cell>
          <cell r="C76">
            <v>576</v>
          </cell>
          <cell r="D76">
            <v>290</v>
          </cell>
          <cell r="E76">
            <v>286</v>
          </cell>
          <cell r="F76">
            <v>256</v>
          </cell>
          <cell r="G76">
            <v>184</v>
          </cell>
          <cell r="H76">
            <v>72</v>
          </cell>
          <cell r="I76">
            <v>35</v>
          </cell>
          <cell r="J76">
            <v>30</v>
          </cell>
          <cell r="K76">
            <v>8</v>
          </cell>
          <cell r="L76">
            <v>22</v>
          </cell>
          <cell r="M76">
            <v>0</v>
          </cell>
          <cell r="N76">
            <v>399</v>
          </cell>
          <cell r="O76">
            <v>303</v>
          </cell>
          <cell r="P76">
            <v>208</v>
          </cell>
          <cell r="Q76">
            <v>95</v>
          </cell>
          <cell r="R76">
            <v>76</v>
          </cell>
          <cell r="S76">
            <v>44</v>
          </cell>
          <cell r="T76">
            <v>32</v>
          </cell>
          <cell r="U76">
            <v>10</v>
          </cell>
          <cell r="V76" t="str">
            <v>*</v>
          </cell>
          <cell r="W76" t="str">
            <v>*</v>
          </cell>
          <cell r="X76">
            <v>13</v>
          </cell>
          <cell r="Y76" t="str">
            <v>*</v>
          </cell>
          <cell r="Z76">
            <v>179</v>
          </cell>
          <cell r="AA76">
            <v>135</v>
          </cell>
          <cell r="AB76">
            <v>95</v>
          </cell>
          <cell r="AC76">
            <v>40</v>
          </cell>
          <cell r="AD76">
            <v>34</v>
          </cell>
          <cell r="AE76">
            <v>19</v>
          </cell>
          <cell r="AF76">
            <v>15</v>
          </cell>
          <cell r="AG76">
            <v>4</v>
          </cell>
          <cell r="AH76">
            <v>6</v>
          </cell>
          <cell r="AI76" t="str">
            <v>*</v>
          </cell>
          <cell r="AJ76" t="str">
            <v>*</v>
          </cell>
          <cell r="AK76">
            <v>0</v>
          </cell>
          <cell r="AL76">
            <v>0</v>
          </cell>
        </row>
        <row r="77">
          <cell r="A77" t="str">
            <v>Aurich</v>
          </cell>
          <cell r="B77">
            <v>1625</v>
          </cell>
          <cell r="C77">
            <v>1443</v>
          </cell>
          <cell r="D77">
            <v>966</v>
          </cell>
          <cell r="E77">
            <v>477</v>
          </cell>
          <cell r="F77">
            <v>385</v>
          </cell>
          <cell r="G77">
            <v>327</v>
          </cell>
          <cell r="H77">
            <v>58</v>
          </cell>
          <cell r="I77">
            <v>18</v>
          </cell>
          <cell r="J77">
            <v>87</v>
          </cell>
          <cell r="K77">
            <v>29</v>
          </cell>
          <cell r="L77">
            <v>58</v>
          </cell>
          <cell r="M77">
            <v>5</v>
          </cell>
          <cell r="N77">
            <v>2030</v>
          </cell>
          <cell r="O77">
            <v>1659</v>
          </cell>
          <cell r="P77">
            <v>1213</v>
          </cell>
          <cell r="Q77">
            <v>446</v>
          </cell>
          <cell r="R77">
            <v>356</v>
          </cell>
          <cell r="S77">
            <v>250</v>
          </cell>
          <cell r="T77">
            <v>106</v>
          </cell>
          <cell r="U77">
            <v>29</v>
          </cell>
          <cell r="V77" t="str">
            <v>*</v>
          </cell>
          <cell r="W77" t="str">
            <v>*</v>
          </cell>
          <cell r="X77">
            <v>48</v>
          </cell>
          <cell r="Y77" t="str">
            <v>*</v>
          </cell>
          <cell r="Z77">
            <v>1282</v>
          </cell>
          <cell r="AA77">
            <v>1018</v>
          </cell>
          <cell r="AB77">
            <v>744</v>
          </cell>
          <cell r="AC77">
            <v>274</v>
          </cell>
          <cell r="AD77">
            <v>210</v>
          </cell>
          <cell r="AE77">
            <v>136</v>
          </cell>
          <cell r="AF77">
            <v>74</v>
          </cell>
          <cell r="AG77">
            <v>23</v>
          </cell>
          <cell r="AH77" t="str">
            <v>*</v>
          </cell>
          <cell r="AI77">
            <v>34</v>
          </cell>
          <cell r="AJ77" t="str">
            <v>*</v>
          </cell>
          <cell r="AK77" t="str">
            <v>*</v>
          </cell>
          <cell r="AL77">
            <v>0</v>
          </cell>
        </row>
        <row r="78">
          <cell r="A78" t="str">
            <v>Cloppenburg</v>
          </cell>
          <cell r="B78">
            <v>1066</v>
          </cell>
          <cell r="C78">
            <v>972</v>
          </cell>
          <cell r="D78">
            <v>450</v>
          </cell>
          <cell r="E78">
            <v>522</v>
          </cell>
          <cell r="F78">
            <v>419</v>
          </cell>
          <cell r="G78">
            <v>245</v>
          </cell>
          <cell r="H78">
            <v>173</v>
          </cell>
          <cell r="I78">
            <v>129</v>
          </cell>
          <cell r="J78">
            <v>95</v>
          </cell>
          <cell r="K78">
            <v>63</v>
          </cell>
          <cell r="L78">
            <v>31</v>
          </cell>
          <cell r="M78">
            <v>8</v>
          </cell>
          <cell r="N78">
            <v>925</v>
          </cell>
          <cell r="O78">
            <v>841</v>
          </cell>
          <cell r="P78">
            <v>449</v>
          </cell>
          <cell r="Q78">
            <v>392</v>
          </cell>
          <cell r="R78">
            <v>343</v>
          </cell>
          <cell r="S78">
            <v>124</v>
          </cell>
          <cell r="T78">
            <v>219</v>
          </cell>
          <cell r="U78">
            <v>177</v>
          </cell>
          <cell r="V78" t="str">
            <v>*</v>
          </cell>
          <cell r="W78" t="str">
            <v>*</v>
          </cell>
          <cell r="X78">
            <v>25</v>
          </cell>
          <cell r="Y78" t="str">
            <v>*</v>
          </cell>
          <cell r="Z78">
            <v>571</v>
          </cell>
          <cell r="AA78">
            <v>514</v>
          </cell>
          <cell r="AB78">
            <v>272</v>
          </cell>
          <cell r="AC78">
            <v>242</v>
          </cell>
          <cell r="AD78">
            <v>208</v>
          </cell>
          <cell r="AE78">
            <v>74</v>
          </cell>
          <cell r="AF78">
            <v>134</v>
          </cell>
          <cell r="AG78">
            <v>109</v>
          </cell>
          <cell r="AH78">
            <v>34</v>
          </cell>
          <cell r="AI78">
            <v>13</v>
          </cell>
          <cell r="AJ78">
            <v>21</v>
          </cell>
          <cell r="AK78">
            <v>0</v>
          </cell>
          <cell r="AL78">
            <v>0</v>
          </cell>
        </row>
        <row r="79">
          <cell r="A79" t="str">
            <v>Emsland</v>
          </cell>
          <cell r="B79">
            <v>1183</v>
          </cell>
          <cell r="C79">
            <v>868</v>
          </cell>
          <cell r="D79">
            <v>482</v>
          </cell>
          <cell r="E79">
            <v>386</v>
          </cell>
          <cell r="F79">
            <v>346</v>
          </cell>
          <cell r="G79">
            <v>234</v>
          </cell>
          <cell r="H79">
            <v>112</v>
          </cell>
          <cell r="I79">
            <v>70</v>
          </cell>
          <cell r="J79">
            <v>36</v>
          </cell>
          <cell r="K79">
            <v>20</v>
          </cell>
          <cell r="L79">
            <v>16</v>
          </cell>
          <cell r="M79">
            <v>4</v>
          </cell>
          <cell r="N79">
            <v>694</v>
          </cell>
          <cell r="O79">
            <v>505</v>
          </cell>
          <cell r="P79">
            <v>351</v>
          </cell>
          <cell r="Q79">
            <v>154</v>
          </cell>
          <cell r="R79">
            <v>141</v>
          </cell>
          <cell r="S79">
            <v>61</v>
          </cell>
          <cell r="T79">
            <v>80</v>
          </cell>
          <cell r="U79">
            <v>58</v>
          </cell>
          <cell r="V79" t="str">
            <v>*</v>
          </cell>
          <cell r="W79" t="str">
            <v>*</v>
          </cell>
          <cell r="X79">
            <v>6</v>
          </cell>
          <cell r="Y79" t="str">
            <v>*</v>
          </cell>
          <cell r="Z79">
            <v>365</v>
          </cell>
          <cell r="AA79">
            <v>266</v>
          </cell>
          <cell r="AB79">
            <v>191</v>
          </cell>
          <cell r="AC79">
            <v>75</v>
          </cell>
          <cell r="AD79">
            <v>69</v>
          </cell>
          <cell r="AE79">
            <v>24</v>
          </cell>
          <cell r="AF79">
            <v>45</v>
          </cell>
          <cell r="AG79">
            <v>35</v>
          </cell>
          <cell r="AH79" t="str">
            <v>*</v>
          </cell>
          <cell r="AI79" t="str">
            <v>*</v>
          </cell>
          <cell r="AJ79" t="str">
            <v>*</v>
          </cell>
          <cell r="AK79" t="str">
            <v>*</v>
          </cell>
          <cell r="AL79">
            <v>0</v>
          </cell>
        </row>
        <row r="80">
          <cell r="A80" t="str">
            <v>Friesland</v>
          </cell>
          <cell r="B80">
            <v>625</v>
          </cell>
          <cell r="C80">
            <v>546</v>
          </cell>
          <cell r="D80">
            <v>336</v>
          </cell>
          <cell r="E80">
            <v>210</v>
          </cell>
          <cell r="F80">
            <v>177</v>
          </cell>
          <cell r="G80">
            <v>155</v>
          </cell>
          <cell r="H80">
            <v>22</v>
          </cell>
          <cell r="I80">
            <v>11</v>
          </cell>
          <cell r="J80" t="str">
            <v>*</v>
          </cell>
          <cell r="K80" t="str">
            <v>*</v>
          </cell>
          <cell r="L80">
            <v>19</v>
          </cell>
          <cell r="M80" t="str">
            <v>*</v>
          </cell>
          <cell r="N80">
            <v>440</v>
          </cell>
          <cell r="O80">
            <v>385</v>
          </cell>
          <cell r="P80">
            <v>286</v>
          </cell>
          <cell r="Q80">
            <v>99</v>
          </cell>
          <cell r="R80">
            <v>76</v>
          </cell>
          <cell r="S80">
            <v>51</v>
          </cell>
          <cell r="T80">
            <v>25</v>
          </cell>
          <cell r="U80">
            <v>12</v>
          </cell>
          <cell r="V80">
            <v>23</v>
          </cell>
          <cell r="W80">
            <v>5</v>
          </cell>
          <cell r="X80">
            <v>18</v>
          </cell>
          <cell r="Y80">
            <v>0</v>
          </cell>
          <cell r="Z80">
            <v>272</v>
          </cell>
          <cell r="AA80">
            <v>238</v>
          </cell>
          <cell r="AB80">
            <v>175</v>
          </cell>
          <cell r="AC80">
            <v>63</v>
          </cell>
          <cell r="AD80">
            <v>48</v>
          </cell>
          <cell r="AE80">
            <v>32</v>
          </cell>
          <cell r="AF80">
            <v>16</v>
          </cell>
          <cell r="AG80">
            <v>9</v>
          </cell>
          <cell r="AH80">
            <v>15</v>
          </cell>
          <cell r="AI80">
            <v>4</v>
          </cell>
          <cell r="AJ80">
            <v>11</v>
          </cell>
          <cell r="AK80">
            <v>0</v>
          </cell>
          <cell r="AL80">
            <v>0</v>
          </cell>
        </row>
        <row r="81">
          <cell r="A81" t="str">
            <v>Grafschaft Bentheim</v>
          </cell>
          <cell r="B81">
            <v>666</v>
          </cell>
          <cell r="C81">
            <v>437</v>
          </cell>
          <cell r="D81">
            <v>164</v>
          </cell>
          <cell r="E81">
            <v>273</v>
          </cell>
          <cell r="F81">
            <v>230</v>
          </cell>
          <cell r="G81">
            <v>178</v>
          </cell>
          <cell r="H81">
            <v>52</v>
          </cell>
          <cell r="I81">
            <v>19</v>
          </cell>
          <cell r="J81">
            <v>28</v>
          </cell>
          <cell r="K81">
            <v>13</v>
          </cell>
          <cell r="L81">
            <v>15</v>
          </cell>
          <cell r="M81">
            <v>15</v>
          </cell>
          <cell r="N81">
            <v>348</v>
          </cell>
          <cell r="O81">
            <v>226</v>
          </cell>
          <cell r="P81">
            <v>111</v>
          </cell>
          <cell r="Q81">
            <v>115</v>
          </cell>
          <cell r="R81">
            <v>101</v>
          </cell>
          <cell r="S81">
            <v>63</v>
          </cell>
          <cell r="T81">
            <v>37</v>
          </cell>
          <cell r="U81">
            <v>23</v>
          </cell>
          <cell r="V81">
            <v>10</v>
          </cell>
          <cell r="W81">
            <v>5</v>
          </cell>
          <cell r="X81">
            <v>5</v>
          </cell>
          <cell r="Y81">
            <v>4</v>
          </cell>
          <cell r="Z81">
            <v>204</v>
          </cell>
          <cell r="AA81">
            <v>133</v>
          </cell>
          <cell r="AB81">
            <v>66</v>
          </cell>
          <cell r="AC81">
            <v>67</v>
          </cell>
          <cell r="AD81">
            <v>59</v>
          </cell>
          <cell r="AE81">
            <v>31</v>
          </cell>
          <cell r="AF81">
            <v>27</v>
          </cell>
          <cell r="AG81">
            <v>19</v>
          </cell>
          <cell r="AH81" t="str">
            <v>*</v>
          </cell>
          <cell r="AI81" t="str">
            <v>*</v>
          </cell>
          <cell r="AJ81">
            <v>3</v>
          </cell>
          <cell r="AK81" t="str">
            <v>*</v>
          </cell>
          <cell r="AL81">
            <v>0</v>
          </cell>
        </row>
        <row r="82">
          <cell r="A82" t="str">
            <v>Leer</v>
          </cell>
          <cell r="B82">
            <v>1102</v>
          </cell>
          <cell r="C82">
            <v>752</v>
          </cell>
          <cell r="D82">
            <v>518</v>
          </cell>
          <cell r="E82">
            <v>234</v>
          </cell>
          <cell r="F82">
            <v>208</v>
          </cell>
          <cell r="G82">
            <v>166</v>
          </cell>
          <cell r="H82">
            <v>42</v>
          </cell>
          <cell r="I82">
            <v>15</v>
          </cell>
          <cell r="J82">
            <v>20</v>
          </cell>
          <cell r="K82">
            <v>13</v>
          </cell>
          <cell r="L82">
            <v>7</v>
          </cell>
          <cell r="M82">
            <v>6</v>
          </cell>
          <cell r="N82">
            <v>1268</v>
          </cell>
          <cell r="O82">
            <v>838</v>
          </cell>
          <cell r="P82">
            <v>634</v>
          </cell>
          <cell r="Q82">
            <v>204</v>
          </cell>
          <cell r="R82">
            <v>172</v>
          </cell>
          <cell r="S82">
            <v>131</v>
          </cell>
          <cell r="T82">
            <v>40</v>
          </cell>
          <cell r="U82">
            <v>17</v>
          </cell>
          <cell r="V82">
            <v>23</v>
          </cell>
          <cell r="W82">
            <v>13</v>
          </cell>
          <cell r="X82">
            <v>10</v>
          </cell>
          <cell r="Y82">
            <v>9</v>
          </cell>
          <cell r="Z82">
            <v>711</v>
          </cell>
          <cell r="AA82">
            <v>467</v>
          </cell>
          <cell r="AB82">
            <v>361</v>
          </cell>
          <cell r="AC82">
            <v>106</v>
          </cell>
          <cell r="AD82">
            <v>94</v>
          </cell>
          <cell r="AE82">
            <v>73</v>
          </cell>
          <cell r="AF82">
            <v>21</v>
          </cell>
          <cell r="AG82">
            <v>10</v>
          </cell>
          <cell r="AH82">
            <v>7</v>
          </cell>
          <cell r="AI82">
            <v>4</v>
          </cell>
          <cell r="AJ82">
            <v>3</v>
          </cell>
          <cell r="AK82">
            <v>5</v>
          </cell>
          <cell r="AL82">
            <v>0</v>
          </cell>
        </row>
        <row r="83">
          <cell r="A83" t="str">
            <v>Oldenburg</v>
          </cell>
          <cell r="B83">
            <v>635</v>
          </cell>
          <cell r="C83">
            <v>472</v>
          </cell>
          <cell r="D83">
            <v>215</v>
          </cell>
          <cell r="E83">
            <v>257</v>
          </cell>
          <cell r="F83">
            <v>240</v>
          </cell>
          <cell r="G83">
            <v>206</v>
          </cell>
          <cell r="H83">
            <v>34</v>
          </cell>
          <cell r="I83">
            <v>12</v>
          </cell>
          <cell r="J83" t="str">
            <v>*</v>
          </cell>
          <cell r="K83" t="str">
            <v>*</v>
          </cell>
          <cell r="L83">
            <v>9</v>
          </cell>
          <cell r="M83" t="str">
            <v>*</v>
          </cell>
          <cell r="N83">
            <v>415</v>
          </cell>
          <cell r="O83">
            <v>248</v>
          </cell>
          <cell r="P83">
            <v>131</v>
          </cell>
          <cell r="Q83">
            <v>117</v>
          </cell>
          <cell r="R83">
            <v>106</v>
          </cell>
          <cell r="S83">
            <v>72</v>
          </cell>
          <cell r="T83">
            <v>33</v>
          </cell>
          <cell r="U83">
            <v>12</v>
          </cell>
          <cell r="V83">
            <v>7</v>
          </cell>
          <cell r="W83">
            <v>0</v>
          </cell>
          <cell r="X83">
            <v>7</v>
          </cell>
          <cell r="Y83">
            <v>4</v>
          </cell>
          <cell r="Z83">
            <v>251</v>
          </cell>
          <cell r="AA83">
            <v>146</v>
          </cell>
          <cell r="AB83">
            <v>70</v>
          </cell>
          <cell r="AC83">
            <v>76</v>
          </cell>
          <cell r="AD83">
            <v>72</v>
          </cell>
          <cell r="AE83">
            <v>48</v>
          </cell>
          <cell r="AF83">
            <v>23</v>
          </cell>
          <cell r="AG83">
            <v>8</v>
          </cell>
          <cell r="AH83" t="str">
            <v>*</v>
          </cell>
          <cell r="AI83">
            <v>0</v>
          </cell>
          <cell r="AJ83" t="str">
            <v>*</v>
          </cell>
          <cell r="AK83" t="str">
            <v>*</v>
          </cell>
          <cell r="AL83">
            <v>0</v>
          </cell>
        </row>
        <row r="84">
          <cell r="A84" t="str">
            <v>Osnabrück</v>
          </cell>
          <cell r="B84">
            <v>1159</v>
          </cell>
          <cell r="C84">
            <v>892</v>
          </cell>
          <cell r="D84">
            <v>352</v>
          </cell>
          <cell r="E84">
            <v>540</v>
          </cell>
          <cell r="F84">
            <v>389</v>
          </cell>
          <cell r="G84">
            <v>263</v>
          </cell>
          <cell r="H84">
            <v>126</v>
          </cell>
          <cell r="I84">
            <v>79</v>
          </cell>
          <cell r="J84">
            <v>121</v>
          </cell>
          <cell r="K84">
            <v>95</v>
          </cell>
          <cell r="L84">
            <v>26</v>
          </cell>
          <cell r="M84">
            <v>30</v>
          </cell>
          <cell r="N84">
            <v>1363</v>
          </cell>
          <cell r="O84">
            <v>878</v>
          </cell>
          <cell r="P84">
            <v>424</v>
          </cell>
          <cell r="Q84">
            <v>454</v>
          </cell>
          <cell r="R84">
            <v>308</v>
          </cell>
          <cell r="S84">
            <v>161</v>
          </cell>
          <cell r="T84">
            <v>147</v>
          </cell>
          <cell r="U84">
            <v>97</v>
          </cell>
          <cell r="V84">
            <v>123</v>
          </cell>
          <cell r="W84">
            <v>88</v>
          </cell>
          <cell r="X84">
            <v>35</v>
          </cell>
          <cell r="Y84">
            <v>23</v>
          </cell>
          <cell r="Z84">
            <v>902</v>
          </cell>
          <cell r="AA84">
            <v>557</v>
          </cell>
          <cell r="AB84">
            <v>285</v>
          </cell>
          <cell r="AC84">
            <v>272</v>
          </cell>
          <cell r="AD84">
            <v>187</v>
          </cell>
          <cell r="AE84">
            <v>88</v>
          </cell>
          <cell r="AF84">
            <v>99</v>
          </cell>
          <cell r="AG84">
            <v>64</v>
          </cell>
          <cell r="AH84">
            <v>71</v>
          </cell>
          <cell r="AI84">
            <v>51</v>
          </cell>
          <cell r="AJ84">
            <v>20</v>
          </cell>
          <cell r="AK84">
            <v>14</v>
          </cell>
          <cell r="AL84">
            <v>0</v>
          </cell>
        </row>
        <row r="85">
          <cell r="A85" t="str">
            <v>Vechta</v>
          </cell>
          <cell r="B85">
            <v>1053</v>
          </cell>
          <cell r="C85">
            <v>921</v>
          </cell>
          <cell r="D85">
            <v>272</v>
          </cell>
          <cell r="E85">
            <v>649</v>
          </cell>
          <cell r="F85">
            <v>536</v>
          </cell>
          <cell r="G85">
            <v>439</v>
          </cell>
          <cell r="H85">
            <v>97</v>
          </cell>
          <cell r="I85">
            <v>62</v>
          </cell>
          <cell r="J85">
            <v>99</v>
          </cell>
          <cell r="K85">
            <v>60</v>
          </cell>
          <cell r="L85">
            <v>39</v>
          </cell>
          <cell r="M85">
            <v>14</v>
          </cell>
          <cell r="N85">
            <v>529</v>
          </cell>
          <cell r="O85">
            <v>494</v>
          </cell>
          <cell r="P85">
            <v>174</v>
          </cell>
          <cell r="Q85">
            <v>320</v>
          </cell>
          <cell r="R85">
            <v>279</v>
          </cell>
          <cell r="S85">
            <v>187</v>
          </cell>
          <cell r="T85">
            <v>92</v>
          </cell>
          <cell r="U85">
            <v>56</v>
          </cell>
          <cell r="V85" t="str">
            <v>*</v>
          </cell>
          <cell r="W85">
            <v>26</v>
          </cell>
          <cell r="X85" t="str">
            <v>*</v>
          </cell>
          <cell r="Y85" t="str">
            <v>*</v>
          </cell>
          <cell r="Z85">
            <v>272</v>
          </cell>
          <cell r="AA85">
            <v>254</v>
          </cell>
          <cell r="AB85">
            <v>94</v>
          </cell>
          <cell r="AC85">
            <v>160</v>
          </cell>
          <cell r="AD85">
            <v>139</v>
          </cell>
          <cell r="AE85">
            <v>75</v>
          </cell>
          <cell r="AF85">
            <v>64</v>
          </cell>
          <cell r="AG85">
            <v>39</v>
          </cell>
          <cell r="AH85">
            <v>21</v>
          </cell>
          <cell r="AI85">
            <v>12</v>
          </cell>
          <cell r="AJ85">
            <v>9</v>
          </cell>
          <cell r="AK85">
            <v>0</v>
          </cell>
          <cell r="AL85">
            <v>0</v>
          </cell>
        </row>
        <row r="86">
          <cell r="A86" t="str">
            <v>Wesermarsch</v>
          </cell>
          <cell r="B86">
            <v>933</v>
          </cell>
          <cell r="C86">
            <v>800</v>
          </cell>
          <cell r="D86">
            <v>437</v>
          </cell>
          <cell r="E86">
            <v>363</v>
          </cell>
          <cell r="F86">
            <v>283</v>
          </cell>
          <cell r="G86">
            <v>235</v>
          </cell>
          <cell r="H86">
            <v>46</v>
          </cell>
          <cell r="I86">
            <v>20</v>
          </cell>
          <cell r="J86">
            <v>75</v>
          </cell>
          <cell r="K86">
            <v>44</v>
          </cell>
          <cell r="L86">
            <v>31</v>
          </cell>
          <cell r="M86">
            <v>5</v>
          </cell>
          <cell r="N86">
            <v>960</v>
          </cell>
          <cell r="O86">
            <v>837</v>
          </cell>
          <cell r="P86">
            <v>568</v>
          </cell>
          <cell r="Q86">
            <v>269</v>
          </cell>
          <cell r="R86">
            <v>228</v>
          </cell>
          <cell r="S86">
            <v>147</v>
          </cell>
          <cell r="T86">
            <v>80</v>
          </cell>
          <cell r="U86">
            <v>37</v>
          </cell>
          <cell r="V86">
            <v>38</v>
          </cell>
          <cell r="W86">
            <v>17</v>
          </cell>
          <cell r="X86">
            <v>20</v>
          </cell>
          <cell r="Y86">
            <v>3</v>
          </cell>
          <cell r="Z86">
            <v>633</v>
          </cell>
          <cell r="AA86">
            <v>546</v>
          </cell>
          <cell r="AB86">
            <v>380</v>
          </cell>
          <cell r="AC86">
            <v>166</v>
          </cell>
          <cell r="AD86">
            <v>146</v>
          </cell>
          <cell r="AE86">
            <v>89</v>
          </cell>
          <cell r="AF86">
            <v>56</v>
          </cell>
          <cell r="AG86">
            <v>24</v>
          </cell>
          <cell r="AH86">
            <v>20</v>
          </cell>
          <cell r="AI86">
            <v>9</v>
          </cell>
          <cell r="AJ86">
            <v>11</v>
          </cell>
          <cell r="AK86">
            <v>0</v>
          </cell>
          <cell r="AL86">
            <v>0</v>
          </cell>
        </row>
        <row r="87">
          <cell r="A87" t="str">
            <v>Wittmund</v>
          </cell>
          <cell r="B87">
            <v>399</v>
          </cell>
          <cell r="C87">
            <v>384</v>
          </cell>
          <cell r="D87">
            <v>269</v>
          </cell>
          <cell r="E87">
            <v>115</v>
          </cell>
          <cell r="F87">
            <v>91</v>
          </cell>
          <cell r="G87">
            <v>76</v>
          </cell>
          <cell r="H87">
            <v>15</v>
          </cell>
          <cell r="I87">
            <v>9</v>
          </cell>
          <cell r="J87" t="str">
            <v>*</v>
          </cell>
          <cell r="K87" t="str">
            <v>*</v>
          </cell>
          <cell r="L87">
            <v>12</v>
          </cell>
          <cell r="M87" t="str">
            <v>*</v>
          </cell>
          <cell r="N87">
            <v>234</v>
          </cell>
          <cell r="O87">
            <v>227</v>
          </cell>
          <cell r="P87">
            <v>184</v>
          </cell>
          <cell r="Q87">
            <v>43</v>
          </cell>
          <cell r="R87">
            <v>27</v>
          </cell>
          <cell r="S87">
            <v>19</v>
          </cell>
          <cell r="T87">
            <v>8</v>
          </cell>
          <cell r="U87">
            <v>4</v>
          </cell>
          <cell r="V87">
            <v>16</v>
          </cell>
          <cell r="W87">
            <v>8</v>
          </cell>
          <cell r="X87">
            <v>8</v>
          </cell>
          <cell r="Y87">
            <v>0</v>
          </cell>
          <cell r="Z87">
            <v>101</v>
          </cell>
          <cell r="AA87">
            <v>97</v>
          </cell>
          <cell r="AB87">
            <v>79</v>
          </cell>
          <cell r="AC87">
            <v>18</v>
          </cell>
          <cell r="AD87">
            <v>10</v>
          </cell>
          <cell r="AE87">
            <v>7</v>
          </cell>
          <cell r="AF87">
            <v>3</v>
          </cell>
          <cell r="AG87" t="str">
            <v>*</v>
          </cell>
          <cell r="AH87">
            <v>8</v>
          </cell>
          <cell r="AI87">
            <v>3</v>
          </cell>
          <cell r="AJ87">
            <v>5</v>
          </cell>
          <cell r="AK87">
            <v>0</v>
          </cell>
          <cell r="AL87">
            <v>0</v>
          </cell>
        </row>
        <row r="88">
          <cell r="A88" t="str">
            <v>Bremen, Stadt</v>
          </cell>
          <cell r="B88">
            <v>10187</v>
          </cell>
          <cell r="C88">
            <v>8993</v>
          </cell>
          <cell r="D88">
            <v>2548</v>
          </cell>
          <cell r="E88">
            <v>6445</v>
          </cell>
          <cell r="F88">
            <v>5066</v>
          </cell>
          <cell r="G88">
            <v>4316</v>
          </cell>
          <cell r="H88">
            <v>741</v>
          </cell>
          <cell r="I88">
            <v>263</v>
          </cell>
          <cell r="J88">
            <v>1206</v>
          </cell>
          <cell r="K88">
            <v>773</v>
          </cell>
          <cell r="L88">
            <v>431</v>
          </cell>
          <cell r="M88">
            <v>173</v>
          </cell>
          <cell r="N88">
            <v>11018</v>
          </cell>
          <cell r="O88">
            <v>9499</v>
          </cell>
          <cell r="P88">
            <v>3629</v>
          </cell>
          <cell r="Q88">
            <v>5870</v>
          </cell>
          <cell r="R88">
            <v>4635</v>
          </cell>
          <cell r="S88">
            <v>3518</v>
          </cell>
          <cell r="T88">
            <v>1112</v>
          </cell>
          <cell r="U88">
            <v>330</v>
          </cell>
          <cell r="V88">
            <v>1019</v>
          </cell>
          <cell r="W88">
            <v>568</v>
          </cell>
          <cell r="X88">
            <v>446</v>
          </cell>
          <cell r="Y88">
            <v>216</v>
          </cell>
          <cell r="Z88">
            <v>6787</v>
          </cell>
          <cell r="AA88">
            <v>5794</v>
          </cell>
          <cell r="AB88">
            <v>2325</v>
          </cell>
          <cell r="AC88">
            <v>3469</v>
          </cell>
          <cell r="AD88">
            <v>2770</v>
          </cell>
          <cell r="AE88">
            <v>2017</v>
          </cell>
          <cell r="AF88">
            <v>750</v>
          </cell>
          <cell r="AG88">
            <v>217</v>
          </cell>
          <cell r="AH88">
            <v>562</v>
          </cell>
          <cell r="AI88">
            <v>278</v>
          </cell>
          <cell r="AJ88">
            <v>280</v>
          </cell>
          <cell r="AK88">
            <v>137</v>
          </cell>
          <cell r="AL88">
            <v>0</v>
          </cell>
        </row>
        <row r="89">
          <cell r="A89" t="str">
            <v>Bremerhaven, Stadt</v>
          </cell>
          <cell r="B89">
            <v>2990</v>
          </cell>
          <cell r="C89">
            <v>2559</v>
          </cell>
          <cell r="D89">
            <v>1082</v>
          </cell>
          <cell r="E89">
            <v>1477</v>
          </cell>
          <cell r="F89">
            <v>1180</v>
          </cell>
          <cell r="G89">
            <v>944</v>
          </cell>
          <cell r="H89">
            <v>232</v>
          </cell>
          <cell r="I89">
            <v>100</v>
          </cell>
          <cell r="J89">
            <v>247</v>
          </cell>
          <cell r="K89">
            <v>127</v>
          </cell>
          <cell r="L89">
            <v>118</v>
          </cell>
          <cell r="M89">
            <v>50</v>
          </cell>
          <cell r="N89">
            <v>2536</v>
          </cell>
          <cell r="O89">
            <v>2136</v>
          </cell>
          <cell r="P89">
            <v>1160</v>
          </cell>
          <cell r="Q89">
            <v>976</v>
          </cell>
          <cell r="R89">
            <v>780</v>
          </cell>
          <cell r="S89">
            <v>540</v>
          </cell>
          <cell r="T89">
            <v>239</v>
          </cell>
          <cell r="U89">
            <v>96</v>
          </cell>
          <cell r="V89">
            <v>181</v>
          </cell>
          <cell r="W89">
            <v>74</v>
          </cell>
          <cell r="X89">
            <v>107</v>
          </cell>
          <cell r="Y89">
            <v>15</v>
          </cell>
          <cell r="Z89">
            <v>1523</v>
          </cell>
          <cell r="AA89">
            <v>1287</v>
          </cell>
          <cell r="AB89">
            <v>753</v>
          </cell>
          <cell r="AC89">
            <v>534</v>
          </cell>
          <cell r="AD89">
            <v>440</v>
          </cell>
          <cell r="AE89">
            <v>282</v>
          </cell>
          <cell r="AF89">
            <v>158</v>
          </cell>
          <cell r="AG89">
            <v>63</v>
          </cell>
          <cell r="AH89">
            <v>86</v>
          </cell>
          <cell r="AI89">
            <v>27</v>
          </cell>
          <cell r="AJ89">
            <v>59</v>
          </cell>
          <cell r="AK89">
            <v>8</v>
          </cell>
          <cell r="AL89">
            <v>0</v>
          </cell>
        </row>
        <row r="90">
          <cell r="A90" t="str">
            <v>Düsseldorf, Stadt</v>
          </cell>
          <cell r="B90">
            <v>8418</v>
          </cell>
          <cell r="C90">
            <v>6723</v>
          </cell>
          <cell r="D90">
            <v>1369</v>
          </cell>
          <cell r="E90">
            <v>5354</v>
          </cell>
          <cell r="F90">
            <v>4424</v>
          </cell>
          <cell r="G90">
            <v>3705</v>
          </cell>
          <cell r="H90">
            <v>718</v>
          </cell>
          <cell r="I90">
            <v>148</v>
          </cell>
          <cell r="J90">
            <v>804</v>
          </cell>
          <cell r="K90">
            <v>473</v>
          </cell>
          <cell r="L90">
            <v>325</v>
          </cell>
          <cell r="M90">
            <v>126</v>
          </cell>
          <cell r="N90">
            <v>6639</v>
          </cell>
          <cell r="O90">
            <v>4642</v>
          </cell>
          <cell r="P90">
            <v>1223</v>
          </cell>
          <cell r="Q90">
            <v>3419</v>
          </cell>
          <cell r="R90">
            <v>2768</v>
          </cell>
          <cell r="S90">
            <v>2033</v>
          </cell>
          <cell r="T90">
            <v>734</v>
          </cell>
          <cell r="U90">
            <v>134</v>
          </cell>
          <cell r="V90">
            <v>525</v>
          </cell>
          <cell r="W90">
            <v>319</v>
          </cell>
          <cell r="X90">
            <v>202</v>
          </cell>
          <cell r="Y90">
            <v>126</v>
          </cell>
          <cell r="Z90">
            <v>3769</v>
          </cell>
          <cell r="AA90">
            <v>2551</v>
          </cell>
          <cell r="AB90">
            <v>684</v>
          </cell>
          <cell r="AC90">
            <v>1867</v>
          </cell>
          <cell r="AD90">
            <v>1538</v>
          </cell>
          <cell r="AE90">
            <v>1105</v>
          </cell>
          <cell r="AF90">
            <v>432</v>
          </cell>
          <cell r="AG90">
            <v>75</v>
          </cell>
          <cell r="AH90">
            <v>248</v>
          </cell>
          <cell r="AI90">
            <v>146</v>
          </cell>
          <cell r="AJ90">
            <v>98</v>
          </cell>
          <cell r="AK90">
            <v>81</v>
          </cell>
          <cell r="AL90">
            <v>0</v>
          </cell>
        </row>
        <row r="91">
          <cell r="A91" t="str">
            <v>Duisburg, Stadt</v>
          </cell>
          <cell r="B91">
            <v>11055</v>
          </cell>
          <cell r="C91">
            <v>9609</v>
          </cell>
          <cell r="D91">
            <v>3470</v>
          </cell>
          <cell r="E91">
            <v>6139</v>
          </cell>
          <cell r="F91">
            <v>4431</v>
          </cell>
          <cell r="G91">
            <v>3764</v>
          </cell>
          <cell r="H91">
            <v>664</v>
          </cell>
          <cell r="I91">
            <v>182</v>
          </cell>
          <cell r="J91">
            <v>1612</v>
          </cell>
          <cell r="K91">
            <v>929</v>
          </cell>
          <cell r="L91">
            <v>678</v>
          </cell>
          <cell r="M91">
            <v>96</v>
          </cell>
          <cell r="N91">
            <v>10219</v>
          </cell>
          <cell r="O91">
            <v>9087</v>
          </cell>
          <cell r="P91">
            <v>3492</v>
          </cell>
          <cell r="Q91">
            <v>5595</v>
          </cell>
          <cell r="R91">
            <v>4179</v>
          </cell>
          <cell r="S91">
            <v>3303</v>
          </cell>
          <cell r="T91">
            <v>872</v>
          </cell>
          <cell r="U91">
            <v>213</v>
          </cell>
          <cell r="V91">
            <v>1312</v>
          </cell>
          <cell r="W91">
            <v>786</v>
          </cell>
          <cell r="X91">
            <v>522</v>
          </cell>
          <cell r="Y91">
            <v>104</v>
          </cell>
          <cell r="Z91">
            <v>6130</v>
          </cell>
          <cell r="AA91">
            <v>5474</v>
          </cell>
          <cell r="AB91">
            <v>2113</v>
          </cell>
          <cell r="AC91">
            <v>3361</v>
          </cell>
          <cell r="AD91">
            <v>2534</v>
          </cell>
          <cell r="AE91">
            <v>1944</v>
          </cell>
          <cell r="AF91">
            <v>587</v>
          </cell>
          <cell r="AG91">
            <v>151</v>
          </cell>
          <cell r="AH91">
            <v>768</v>
          </cell>
          <cell r="AI91">
            <v>461</v>
          </cell>
          <cell r="AJ91">
            <v>304</v>
          </cell>
          <cell r="AK91">
            <v>59</v>
          </cell>
          <cell r="AL91">
            <v>0</v>
          </cell>
        </row>
        <row r="92">
          <cell r="A92" t="str">
            <v>Essen, Stadt</v>
          </cell>
          <cell r="B92">
            <v>12536</v>
          </cell>
          <cell r="C92">
            <v>9610</v>
          </cell>
          <cell r="D92">
            <v>2441</v>
          </cell>
          <cell r="E92">
            <v>7169</v>
          </cell>
          <cell r="F92">
            <v>6382</v>
          </cell>
          <cell r="G92">
            <v>5424</v>
          </cell>
          <cell r="H92">
            <v>957</v>
          </cell>
          <cell r="I92">
            <v>247</v>
          </cell>
          <cell r="J92">
            <v>770</v>
          </cell>
          <cell r="K92">
            <v>411</v>
          </cell>
          <cell r="L92">
            <v>358</v>
          </cell>
          <cell r="M92">
            <v>17</v>
          </cell>
          <cell r="N92">
            <v>11238</v>
          </cell>
          <cell r="O92">
            <v>8588</v>
          </cell>
          <cell r="P92">
            <v>2752</v>
          </cell>
          <cell r="Q92">
            <v>5836</v>
          </cell>
          <cell r="R92">
            <v>5011</v>
          </cell>
          <cell r="S92">
            <v>3665</v>
          </cell>
          <cell r="T92">
            <v>1344</v>
          </cell>
          <cell r="U92">
            <v>361</v>
          </cell>
          <cell r="V92">
            <v>808</v>
          </cell>
          <cell r="W92">
            <v>363</v>
          </cell>
          <cell r="X92">
            <v>445</v>
          </cell>
          <cell r="Y92">
            <v>17</v>
          </cell>
          <cell r="Z92">
            <v>6712</v>
          </cell>
          <cell r="AA92">
            <v>5090</v>
          </cell>
          <cell r="AB92">
            <v>1714</v>
          </cell>
          <cell r="AC92">
            <v>3376</v>
          </cell>
          <cell r="AD92">
            <v>2901</v>
          </cell>
          <cell r="AE92">
            <v>2033</v>
          </cell>
          <cell r="AF92">
            <v>866</v>
          </cell>
          <cell r="AG92">
            <v>245</v>
          </cell>
          <cell r="AH92">
            <v>465</v>
          </cell>
          <cell r="AI92">
            <v>197</v>
          </cell>
          <cell r="AJ92">
            <v>268</v>
          </cell>
          <cell r="AK92">
            <v>10</v>
          </cell>
          <cell r="AL92">
            <v>0</v>
          </cell>
        </row>
        <row r="93">
          <cell r="A93" t="str">
            <v>Krefeld, Stadt</v>
          </cell>
          <cell r="B93">
            <v>4095</v>
          </cell>
          <cell r="C93">
            <v>3560</v>
          </cell>
          <cell r="D93">
            <v>1520</v>
          </cell>
          <cell r="E93">
            <v>2040</v>
          </cell>
          <cell r="F93">
            <v>1564</v>
          </cell>
          <cell r="G93">
            <v>1237</v>
          </cell>
          <cell r="H93">
            <v>325</v>
          </cell>
          <cell r="I93">
            <v>110</v>
          </cell>
          <cell r="J93">
            <v>447</v>
          </cell>
          <cell r="K93">
            <v>264</v>
          </cell>
          <cell r="L93">
            <v>183</v>
          </cell>
          <cell r="M93">
            <v>29</v>
          </cell>
          <cell r="N93">
            <v>4887</v>
          </cell>
          <cell r="O93">
            <v>4152</v>
          </cell>
          <cell r="P93">
            <v>2103</v>
          </cell>
          <cell r="Q93">
            <v>2049</v>
          </cell>
          <cell r="R93">
            <v>1575</v>
          </cell>
          <cell r="S93">
            <v>1087</v>
          </cell>
          <cell r="T93">
            <v>487</v>
          </cell>
          <cell r="U93">
            <v>177</v>
          </cell>
          <cell r="V93">
            <v>431</v>
          </cell>
          <cell r="W93">
            <v>223</v>
          </cell>
          <cell r="X93">
            <v>205</v>
          </cell>
          <cell r="Y93">
            <v>43</v>
          </cell>
          <cell r="Z93">
            <v>3151</v>
          </cell>
          <cell r="AA93">
            <v>2649</v>
          </cell>
          <cell r="AB93">
            <v>1415</v>
          </cell>
          <cell r="AC93">
            <v>1234</v>
          </cell>
          <cell r="AD93">
            <v>956</v>
          </cell>
          <cell r="AE93">
            <v>616</v>
          </cell>
          <cell r="AF93">
            <v>339</v>
          </cell>
          <cell r="AG93">
            <v>127</v>
          </cell>
          <cell r="AH93">
            <v>250</v>
          </cell>
          <cell r="AI93">
            <v>119</v>
          </cell>
          <cell r="AJ93">
            <v>129</v>
          </cell>
          <cell r="AK93">
            <v>28</v>
          </cell>
          <cell r="AL93">
            <v>0</v>
          </cell>
        </row>
        <row r="94">
          <cell r="A94" t="str">
            <v>Mönchengladbach, Stadt</v>
          </cell>
          <cell r="B94">
            <v>4648</v>
          </cell>
          <cell r="C94">
            <v>4137</v>
          </cell>
          <cell r="D94">
            <v>1939</v>
          </cell>
          <cell r="E94">
            <v>2198</v>
          </cell>
          <cell r="F94">
            <v>1653</v>
          </cell>
          <cell r="G94">
            <v>1267</v>
          </cell>
          <cell r="H94">
            <v>386</v>
          </cell>
          <cell r="I94">
            <v>119</v>
          </cell>
          <cell r="J94">
            <v>505</v>
          </cell>
          <cell r="K94">
            <v>248</v>
          </cell>
          <cell r="L94">
            <v>253</v>
          </cell>
          <cell r="M94">
            <v>40</v>
          </cell>
          <cell r="N94">
            <v>4089</v>
          </cell>
          <cell r="O94">
            <v>3643</v>
          </cell>
          <cell r="P94">
            <v>2012</v>
          </cell>
          <cell r="Q94">
            <v>1631</v>
          </cell>
          <cell r="R94">
            <v>1202</v>
          </cell>
          <cell r="S94">
            <v>782</v>
          </cell>
          <cell r="T94">
            <v>419</v>
          </cell>
          <cell r="U94">
            <v>121</v>
          </cell>
          <cell r="V94">
            <v>415</v>
          </cell>
          <cell r="W94">
            <v>196</v>
          </cell>
          <cell r="X94">
            <v>218</v>
          </cell>
          <cell r="Y94">
            <v>14</v>
          </cell>
          <cell r="Z94">
            <v>2532</v>
          </cell>
          <cell r="AA94">
            <v>2251</v>
          </cell>
          <cell r="AB94">
            <v>1282</v>
          </cell>
          <cell r="AC94">
            <v>969</v>
          </cell>
          <cell r="AD94">
            <v>697</v>
          </cell>
          <cell r="AE94">
            <v>423</v>
          </cell>
          <cell r="AF94">
            <v>274</v>
          </cell>
          <cell r="AG94">
            <v>76</v>
          </cell>
          <cell r="AH94">
            <v>265</v>
          </cell>
          <cell r="AI94">
            <v>121</v>
          </cell>
          <cell r="AJ94">
            <v>143</v>
          </cell>
          <cell r="AK94">
            <v>7</v>
          </cell>
          <cell r="AL94">
            <v>0</v>
          </cell>
        </row>
        <row r="95">
          <cell r="A95" t="str">
            <v>Mülheim an der Ruhr, Stadt</v>
          </cell>
          <cell r="B95">
            <v>1769</v>
          </cell>
          <cell r="C95" t="str">
            <v>x</v>
          </cell>
          <cell r="D95" t="str">
            <v>x</v>
          </cell>
          <cell r="E95" t="str">
            <v>x</v>
          </cell>
          <cell r="F95" t="str">
            <v>x</v>
          </cell>
          <cell r="G95" t="str">
            <v>x</v>
          </cell>
          <cell r="H95" t="str">
            <v>x</v>
          </cell>
          <cell r="I95" t="str">
            <v>x</v>
          </cell>
          <cell r="J95" t="str">
            <v>x</v>
          </cell>
          <cell r="K95" t="str">
            <v>x</v>
          </cell>
          <cell r="L95" t="str">
            <v>x</v>
          </cell>
          <cell r="M95" t="str">
            <v>x</v>
          </cell>
          <cell r="N95">
            <v>2665</v>
          </cell>
          <cell r="O95" t="str">
            <v>x</v>
          </cell>
          <cell r="P95" t="str">
            <v>x</v>
          </cell>
          <cell r="Q95" t="str">
            <v>x</v>
          </cell>
          <cell r="R95" t="str">
            <v>x</v>
          </cell>
          <cell r="S95" t="str">
            <v>x</v>
          </cell>
          <cell r="T95" t="str">
            <v>x</v>
          </cell>
          <cell r="U95" t="str">
            <v>x</v>
          </cell>
          <cell r="V95" t="str">
            <v>x</v>
          </cell>
          <cell r="W95" t="str">
            <v>x</v>
          </cell>
          <cell r="X95" t="str">
            <v>x</v>
          </cell>
          <cell r="Y95" t="str">
            <v>x</v>
          </cell>
          <cell r="Z95">
            <v>1959</v>
          </cell>
          <cell r="AA95" t="str">
            <v>x</v>
          </cell>
          <cell r="AB95" t="str">
            <v>x</v>
          </cell>
          <cell r="AC95" t="str">
            <v>x</v>
          </cell>
          <cell r="AD95" t="str">
            <v>x</v>
          </cell>
          <cell r="AE95" t="str">
            <v>x</v>
          </cell>
          <cell r="AF95" t="str">
            <v>x</v>
          </cell>
          <cell r="AG95" t="str">
            <v>x</v>
          </cell>
          <cell r="AH95" t="str">
            <v>x</v>
          </cell>
          <cell r="AI95" t="str">
            <v>x</v>
          </cell>
          <cell r="AJ95" t="str">
            <v>x</v>
          </cell>
          <cell r="AK95" t="str">
            <v>x</v>
          </cell>
          <cell r="AL95">
            <v>0</v>
          </cell>
        </row>
        <row r="96">
          <cell r="A96" t="str">
            <v>Oberhausen, Stadt</v>
          </cell>
          <cell r="B96">
            <v>3722</v>
          </cell>
          <cell r="C96">
            <v>2564</v>
          </cell>
          <cell r="D96">
            <v>903</v>
          </cell>
          <cell r="E96">
            <v>1661</v>
          </cell>
          <cell r="F96">
            <v>1316</v>
          </cell>
          <cell r="G96">
            <v>1176</v>
          </cell>
          <cell r="H96">
            <v>137</v>
          </cell>
          <cell r="I96">
            <v>45</v>
          </cell>
          <cell r="J96">
            <v>295</v>
          </cell>
          <cell r="K96">
            <v>191</v>
          </cell>
          <cell r="L96">
            <v>104</v>
          </cell>
          <cell r="M96">
            <v>50</v>
          </cell>
          <cell r="N96">
            <v>4878</v>
          </cell>
          <cell r="O96">
            <v>2702</v>
          </cell>
          <cell r="P96">
            <v>1403</v>
          </cell>
          <cell r="Q96">
            <v>1299</v>
          </cell>
          <cell r="R96">
            <v>954</v>
          </cell>
          <cell r="S96">
            <v>752</v>
          </cell>
          <cell r="T96">
            <v>200</v>
          </cell>
          <cell r="U96">
            <v>76</v>
          </cell>
          <cell r="V96">
            <v>297</v>
          </cell>
          <cell r="W96">
            <v>166</v>
          </cell>
          <cell r="X96">
            <v>130</v>
          </cell>
          <cell r="Y96">
            <v>48</v>
          </cell>
          <cell r="Z96">
            <v>3285</v>
          </cell>
          <cell r="AA96">
            <v>1683</v>
          </cell>
          <cell r="AB96">
            <v>915</v>
          </cell>
          <cell r="AC96">
            <v>768</v>
          </cell>
          <cell r="AD96">
            <v>569</v>
          </cell>
          <cell r="AE96">
            <v>431</v>
          </cell>
          <cell r="AF96">
            <v>136</v>
          </cell>
          <cell r="AG96">
            <v>57</v>
          </cell>
          <cell r="AH96">
            <v>169</v>
          </cell>
          <cell r="AI96">
            <v>89</v>
          </cell>
          <cell r="AJ96">
            <v>79</v>
          </cell>
          <cell r="AK96">
            <v>30</v>
          </cell>
          <cell r="AL96">
            <v>0</v>
          </cell>
        </row>
        <row r="97">
          <cell r="A97" t="str">
            <v>Remscheid, Stadt</v>
          </cell>
          <cell r="B97">
            <v>1635</v>
          </cell>
          <cell r="C97">
            <v>1395</v>
          </cell>
          <cell r="D97">
            <v>468</v>
          </cell>
          <cell r="E97">
            <v>927</v>
          </cell>
          <cell r="F97">
            <v>709</v>
          </cell>
          <cell r="G97">
            <v>591</v>
          </cell>
          <cell r="H97">
            <v>117</v>
          </cell>
          <cell r="I97">
            <v>31</v>
          </cell>
          <cell r="J97">
            <v>203</v>
          </cell>
          <cell r="K97">
            <v>111</v>
          </cell>
          <cell r="L97">
            <v>91</v>
          </cell>
          <cell r="M97">
            <v>15</v>
          </cell>
          <cell r="N97">
            <v>1345</v>
          </cell>
          <cell r="O97">
            <v>1165</v>
          </cell>
          <cell r="P97">
            <v>502</v>
          </cell>
          <cell r="Q97">
            <v>663</v>
          </cell>
          <cell r="R97">
            <v>495</v>
          </cell>
          <cell r="S97">
            <v>345</v>
          </cell>
          <cell r="T97">
            <v>150</v>
          </cell>
          <cell r="U97">
            <v>50</v>
          </cell>
          <cell r="V97">
            <v>164</v>
          </cell>
          <cell r="W97">
            <v>84</v>
          </cell>
          <cell r="X97">
            <v>79</v>
          </cell>
          <cell r="Y97">
            <v>4</v>
          </cell>
          <cell r="Z97">
            <v>862</v>
          </cell>
          <cell r="AA97">
            <v>749</v>
          </cell>
          <cell r="AB97">
            <v>318</v>
          </cell>
          <cell r="AC97">
            <v>431</v>
          </cell>
          <cell r="AD97">
            <v>334</v>
          </cell>
          <cell r="AE97">
            <v>227</v>
          </cell>
          <cell r="AF97">
            <v>107</v>
          </cell>
          <cell r="AG97">
            <v>34</v>
          </cell>
          <cell r="AH97" t="str">
            <v>*</v>
          </cell>
          <cell r="AI97" t="str">
            <v>*</v>
          </cell>
          <cell r="AJ97">
            <v>50</v>
          </cell>
          <cell r="AK97" t="str">
            <v>*</v>
          </cell>
          <cell r="AL97">
            <v>0</v>
          </cell>
        </row>
        <row r="98">
          <cell r="A98" t="str">
            <v>Solingen, Klingenstadt</v>
          </cell>
          <cell r="B98">
            <v>1914</v>
          </cell>
          <cell r="C98" t="str">
            <v>x</v>
          </cell>
          <cell r="D98" t="str">
            <v>x</v>
          </cell>
          <cell r="E98" t="str">
            <v>x</v>
          </cell>
          <cell r="F98" t="str">
            <v>x</v>
          </cell>
          <cell r="G98" t="str">
            <v>x</v>
          </cell>
          <cell r="H98" t="str">
            <v>x</v>
          </cell>
          <cell r="I98" t="str">
            <v>x</v>
          </cell>
          <cell r="J98" t="str">
            <v>x</v>
          </cell>
          <cell r="K98" t="str">
            <v>x</v>
          </cell>
          <cell r="L98" t="str">
            <v>x</v>
          </cell>
          <cell r="M98" t="str">
            <v>x</v>
          </cell>
          <cell r="N98">
            <v>1905</v>
          </cell>
          <cell r="O98" t="str">
            <v>x</v>
          </cell>
          <cell r="P98" t="str">
            <v>x</v>
          </cell>
          <cell r="Q98" t="str">
            <v>x</v>
          </cell>
          <cell r="R98" t="str">
            <v>x</v>
          </cell>
          <cell r="S98" t="str">
            <v>x</v>
          </cell>
          <cell r="T98" t="str">
            <v>x</v>
          </cell>
          <cell r="U98" t="str">
            <v>x</v>
          </cell>
          <cell r="V98" t="str">
            <v>x</v>
          </cell>
          <cell r="W98" t="str">
            <v>x</v>
          </cell>
          <cell r="X98" t="str">
            <v>x</v>
          </cell>
          <cell r="Y98" t="str">
            <v>x</v>
          </cell>
          <cell r="Z98">
            <v>1109</v>
          </cell>
          <cell r="AA98" t="str">
            <v>x</v>
          </cell>
          <cell r="AB98" t="str">
            <v>x</v>
          </cell>
          <cell r="AC98" t="str">
            <v>x</v>
          </cell>
          <cell r="AD98" t="str">
            <v>x</v>
          </cell>
          <cell r="AE98" t="str">
            <v>x</v>
          </cell>
          <cell r="AF98" t="str">
            <v>x</v>
          </cell>
          <cell r="AG98" t="str">
            <v>x</v>
          </cell>
          <cell r="AH98" t="str">
            <v>x</v>
          </cell>
          <cell r="AI98" t="str">
            <v>x</v>
          </cell>
          <cell r="AJ98" t="str">
            <v>x</v>
          </cell>
          <cell r="AK98" t="str">
            <v>x</v>
          </cell>
          <cell r="AL98">
            <v>0</v>
          </cell>
        </row>
        <row r="99">
          <cell r="A99" t="str">
            <v>Wuppertal, Stadt</v>
          </cell>
          <cell r="B99">
            <v>5586</v>
          </cell>
          <cell r="C99">
            <v>3164</v>
          </cell>
          <cell r="D99">
            <v>797</v>
          </cell>
          <cell r="E99">
            <v>2367</v>
          </cell>
          <cell r="F99">
            <v>1806</v>
          </cell>
          <cell r="G99">
            <v>1548</v>
          </cell>
          <cell r="H99">
            <v>243</v>
          </cell>
          <cell r="I99">
            <v>96</v>
          </cell>
          <cell r="J99">
            <v>374</v>
          </cell>
          <cell r="K99">
            <v>205</v>
          </cell>
          <cell r="L99">
            <v>167</v>
          </cell>
          <cell r="M99">
            <v>187</v>
          </cell>
          <cell r="N99">
            <v>4341</v>
          </cell>
          <cell r="O99">
            <v>2485</v>
          </cell>
          <cell r="P99">
            <v>723</v>
          </cell>
          <cell r="Q99">
            <v>1762</v>
          </cell>
          <cell r="R99">
            <v>1368</v>
          </cell>
          <cell r="S99">
            <v>1103</v>
          </cell>
          <cell r="T99">
            <v>258</v>
          </cell>
          <cell r="U99">
            <v>120</v>
          </cell>
          <cell r="V99">
            <v>253</v>
          </cell>
          <cell r="W99">
            <v>138</v>
          </cell>
          <cell r="X99">
            <v>111</v>
          </cell>
          <cell r="Y99">
            <v>141</v>
          </cell>
          <cell r="Z99">
            <v>2398</v>
          </cell>
          <cell r="AA99">
            <v>1289</v>
          </cell>
          <cell r="AB99">
            <v>398</v>
          </cell>
          <cell r="AC99">
            <v>891</v>
          </cell>
          <cell r="AD99">
            <v>693</v>
          </cell>
          <cell r="AE99">
            <v>555</v>
          </cell>
          <cell r="AF99">
            <v>134</v>
          </cell>
          <cell r="AG99">
            <v>58</v>
          </cell>
          <cell r="AH99">
            <v>117</v>
          </cell>
          <cell r="AI99">
            <v>62</v>
          </cell>
          <cell r="AJ99">
            <v>53</v>
          </cell>
          <cell r="AK99">
            <v>81</v>
          </cell>
          <cell r="AL99">
            <v>0</v>
          </cell>
        </row>
        <row r="100">
          <cell r="A100" t="str">
            <v>Kleve</v>
          </cell>
          <cell r="B100">
            <v>1846</v>
          </cell>
          <cell r="C100" t="str">
            <v>x</v>
          </cell>
          <cell r="D100" t="str">
            <v>x</v>
          </cell>
          <cell r="E100" t="str">
            <v>x</v>
          </cell>
          <cell r="F100" t="str">
            <v>x</v>
          </cell>
          <cell r="G100" t="str">
            <v>x</v>
          </cell>
          <cell r="H100" t="str">
            <v>x</v>
          </cell>
          <cell r="I100" t="str">
            <v>x</v>
          </cell>
          <cell r="J100" t="str">
            <v>x</v>
          </cell>
          <cell r="K100" t="str">
            <v>x</v>
          </cell>
          <cell r="L100" t="str">
            <v>x</v>
          </cell>
          <cell r="M100" t="str">
            <v>x</v>
          </cell>
          <cell r="N100">
            <v>3105</v>
          </cell>
          <cell r="O100" t="str">
            <v>x</v>
          </cell>
          <cell r="P100" t="str">
            <v>x</v>
          </cell>
          <cell r="Q100" t="str">
            <v>x</v>
          </cell>
          <cell r="R100" t="str">
            <v>x</v>
          </cell>
          <cell r="S100" t="str">
            <v>x</v>
          </cell>
          <cell r="T100" t="str">
            <v>x</v>
          </cell>
          <cell r="U100" t="str">
            <v>x</v>
          </cell>
          <cell r="V100" t="str">
            <v>x</v>
          </cell>
          <cell r="W100" t="str">
            <v>x</v>
          </cell>
          <cell r="X100" t="str">
            <v>x</v>
          </cell>
          <cell r="Y100" t="str">
            <v>x</v>
          </cell>
          <cell r="Z100">
            <v>2106</v>
          </cell>
          <cell r="AA100" t="str">
            <v>x</v>
          </cell>
          <cell r="AB100" t="str">
            <v>x</v>
          </cell>
          <cell r="AC100" t="str">
            <v>x</v>
          </cell>
          <cell r="AD100" t="str">
            <v>x</v>
          </cell>
          <cell r="AE100" t="str">
            <v>x</v>
          </cell>
          <cell r="AF100" t="str">
            <v>x</v>
          </cell>
          <cell r="AG100" t="str">
            <v>x</v>
          </cell>
          <cell r="AH100" t="str">
            <v>x</v>
          </cell>
          <cell r="AI100" t="str">
            <v>x</v>
          </cell>
          <cell r="AJ100" t="str">
            <v>x</v>
          </cell>
          <cell r="AK100" t="str">
            <v>x</v>
          </cell>
          <cell r="AL100">
            <v>0</v>
          </cell>
        </row>
        <row r="101">
          <cell r="A101" t="str">
            <v>Mettmann</v>
          </cell>
          <cell r="B101">
            <v>4565</v>
          </cell>
          <cell r="C101">
            <v>3687</v>
          </cell>
          <cell r="D101">
            <v>1249</v>
          </cell>
          <cell r="E101">
            <v>2438</v>
          </cell>
          <cell r="F101">
            <v>1921</v>
          </cell>
          <cell r="G101">
            <v>1545</v>
          </cell>
          <cell r="H101">
            <v>376</v>
          </cell>
          <cell r="I101">
            <v>135</v>
          </cell>
          <cell r="J101">
            <v>477</v>
          </cell>
          <cell r="K101">
            <v>254</v>
          </cell>
          <cell r="L101">
            <v>221</v>
          </cell>
          <cell r="M101">
            <v>40</v>
          </cell>
          <cell r="N101">
            <v>4804</v>
          </cell>
          <cell r="O101">
            <v>3854</v>
          </cell>
          <cell r="P101">
            <v>1728</v>
          </cell>
          <cell r="Q101">
            <v>2126</v>
          </cell>
          <cell r="R101">
            <v>1702</v>
          </cell>
          <cell r="S101">
            <v>1036</v>
          </cell>
          <cell r="T101">
            <v>666</v>
          </cell>
          <cell r="U101">
            <v>237</v>
          </cell>
          <cell r="V101">
            <v>401</v>
          </cell>
          <cell r="W101">
            <v>191</v>
          </cell>
          <cell r="X101">
            <v>209</v>
          </cell>
          <cell r="Y101">
            <v>23</v>
          </cell>
          <cell r="Z101">
            <v>3150</v>
          </cell>
          <cell r="AA101">
            <v>2503</v>
          </cell>
          <cell r="AB101">
            <v>1154</v>
          </cell>
          <cell r="AC101">
            <v>1349</v>
          </cell>
          <cell r="AD101">
            <v>1088</v>
          </cell>
          <cell r="AE101">
            <v>623</v>
          </cell>
          <cell r="AF101">
            <v>465</v>
          </cell>
          <cell r="AG101">
            <v>176</v>
          </cell>
          <cell r="AH101">
            <v>245</v>
          </cell>
          <cell r="AI101">
            <v>105</v>
          </cell>
          <cell r="AJ101">
            <v>139</v>
          </cell>
          <cell r="AK101">
            <v>16</v>
          </cell>
          <cell r="AL101">
            <v>0</v>
          </cell>
        </row>
        <row r="102">
          <cell r="A102" t="str">
            <v>Rhein-Kreis Neuss</v>
          </cell>
          <cell r="B102">
            <v>3770</v>
          </cell>
          <cell r="C102">
            <v>3059</v>
          </cell>
          <cell r="D102">
            <v>1039</v>
          </cell>
          <cell r="E102">
            <v>2020</v>
          </cell>
          <cell r="F102">
            <v>1610</v>
          </cell>
          <cell r="G102">
            <v>1326</v>
          </cell>
          <cell r="H102">
            <v>281</v>
          </cell>
          <cell r="I102">
            <v>94</v>
          </cell>
          <cell r="J102">
            <v>365</v>
          </cell>
          <cell r="K102">
            <v>195</v>
          </cell>
          <cell r="L102">
            <v>169</v>
          </cell>
          <cell r="M102">
            <v>45</v>
          </cell>
          <cell r="N102">
            <v>3598</v>
          </cell>
          <cell r="O102">
            <v>2778</v>
          </cell>
          <cell r="P102">
            <v>1202</v>
          </cell>
          <cell r="Q102">
            <v>1576</v>
          </cell>
          <cell r="R102">
            <v>1216</v>
          </cell>
          <cell r="S102">
            <v>830</v>
          </cell>
          <cell r="T102">
            <v>381</v>
          </cell>
          <cell r="U102">
            <v>112</v>
          </cell>
          <cell r="V102">
            <v>311</v>
          </cell>
          <cell r="W102">
            <v>153</v>
          </cell>
          <cell r="X102">
            <v>158</v>
          </cell>
          <cell r="Y102">
            <v>49</v>
          </cell>
          <cell r="Z102">
            <v>2227</v>
          </cell>
          <cell r="AA102">
            <v>1680</v>
          </cell>
          <cell r="AB102">
            <v>754</v>
          </cell>
          <cell r="AC102">
            <v>926</v>
          </cell>
          <cell r="AD102">
            <v>716</v>
          </cell>
          <cell r="AE102">
            <v>461</v>
          </cell>
          <cell r="AF102">
            <v>251</v>
          </cell>
          <cell r="AG102">
            <v>68</v>
          </cell>
          <cell r="AH102">
            <v>181</v>
          </cell>
          <cell r="AI102">
            <v>80</v>
          </cell>
          <cell r="AJ102">
            <v>101</v>
          </cell>
          <cell r="AK102">
            <v>29</v>
          </cell>
          <cell r="AL102">
            <v>0</v>
          </cell>
        </row>
        <row r="103">
          <cell r="A103" t="str">
            <v>Viersen</v>
          </cell>
          <cell r="B103">
            <v>2406</v>
          </cell>
          <cell r="C103">
            <v>2187</v>
          </cell>
          <cell r="D103">
            <v>1190</v>
          </cell>
          <cell r="E103">
            <v>997</v>
          </cell>
          <cell r="F103">
            <v>819</v>
          </cell>
          <cell r="G103">
            <v>665</v>
          </cell>
          <cell r="H103">
            <v>154</v>
          </cell>
          <cell r="I103">
            <v>62</v>
          </cell>
          <cell r="J103">
            <v>162</v>
          </cell>
          <cell r="K103">
            <v>80</v>
          </cell>
          <cell r="L103">
            <v>81</v>
          </cell>
          <cell r="M103">
            <v>16</v>
          </cell>
          <cell r="N103">
            <v>2478</v>
          </cell>
          <cell r="O103">
            <v>2237</v>
          </cell>
          <cell r="P103">
            <v>1485</v>
          </cell>
          <cell r="Q103">
            <v>752</v>
          </cell>
          <cell r="R103">
            <v>597</v>
          </cell>
          <cell r="S103">
            <v>405</v>
          </cell>
          <cell r="T103">
            <v>190</v>
          </cell>
          <cell r="U103">
            <v>80</v>
          </cell>
          <cell r="V103">
            <v>145</v>
          </cell>
          <cell r="W103">
            <v>60</v>
          </cell>
          <cell r="X103">
            <v>85</v>
          </cell>
          <cell r="Y103">
            <v>10</v>
          </cell>
          <cell r="Z103">
            <v>1547</v>
          </cell>
          <cell r="AA103">
            <v>1393</v>
          </cell>
          <cell r="AB103">
            <v>956</v>
          </cell>
          <cell r="AC103">
            <v>437</v>
          </cell>
          <cell r="AD103">
            <v>343</v>
          </cell>
          <cell r="AE103">
            <v>214</v>
          </cell>
          <cell r="AF103">
            <v>127</v>
          </cell>
          <cell r="AG103">
            <v>58</v>
          </cell>
          <cell r="AH103" t="str">
            <v>*</v>
          </cell>
          <cell r="AI103" t="str">
            <v>*</v>
          </cell>
          <cell r="AJ103">
            <v>57</v>
          </cell>
          <cell r="AK103" t="str">
            <v>*</v>
          </cell>
          <cell r="AL103">
            <v>0</v>
          </cell>
        </row>
        <row r="104">
          <cell r="A104" t="str">
            <v>Wesel</v>
          </cell>
          <cell r="B104">
            <v>4661</v>
          </cell>
          <cell r="C104">
            <v>3176</v>
          </cell>
          <cell r="D104">
            <v>1425</v>
          </cell>
          <cell r="E104">
            <v>1751</v>
          </cell>
          <cell r="F104">
            <v>1336</v>
          </cell>
          <cell r="G104">
            <v>1103</v>
          </cell>
          <cell r="H104">
            <v>229</v>
          </cell>
          <cell r="I104">
            <v>111</v>
          </cell>
          <cell r="J104">
            <v>341</v>
          </cell>
          <cell r="K104">
            <v>185</v>
          </cell>
          <cell r="L104">
            <v>153</v>
          </cell>
          <cell r="M104">
            <v>74</v>
          </cell>
          <cell r="N104">
            <v>5076</v>
          </cell>
          <cell r="O104">
            <v>2864</v>
          </cell>
          <cell r="P104">
            <v>1507</v>
          </cell>
          <cell r="Q104">
            <v>1357</v>
          </cell>
          <cell r="R104">
            <v>1017</v>
          </cell>
          <cell r="S104">
            <v>624</v>
          </cell>
          <cell r="T104">
            <v>392</v>
          </cell>
          <cell r="U104">
            <v>173</v>
          </cell>
          <cell r="V104">
            <v>311</v>
          </cell>
          <cell r="W104">
            <v>142</v>
          </cell>
          <cell r="X104">
            <v>168</v>
          </cell>
          <cell r="Y104">
            <v>29</v>
          </cell>
          <cell r="Z104">
            <v>3260</v>
          </cell>
          <cell r="AA104">
            <v>1712</v>
          </cell>
          <cell r="AB104">
            <v>923</v>
          </cell>
          <cell r="AC104">
            <v>789</v>
          </cell>
          <cell r="AD104">
            <v>598</v>
          </cell>
          <cell r="AE104">
            <v>338</v>
          </cell>
          <cell r="AF104">
            <v>260</v>
          </cell>
          <cell r="AG104">
            <v>112</v>
          </cell>
          <cell r="AH104">
            <v>178</v>
          </cell>
          <cell r="AI104">
            <v>78</v>
          </cell>
          <cell r="AJ104">
            <v>99</v>
          </cell>
          <cell r="AK104">
            <v>13</v>
          </cell>
          <cell r="AL104">
            <v>0</v>
          </cell>
        </row>
        <row r="105">
          <cell r="A105" t="str">
            <v>Bonn, Stadt</v>
          </cell>
          <cell r="B105">
            <v>3906</v>
          </cell>
          <cell r="C105">
            <v>3421</v>
          </cell>
          <cell r="D105">
            <v>873</v>
          </cell>
          <cell r="E105">
            <v>2548</v>
          </cell>
          <cell r="F105">
            <v>2160</v>
          </cell>
          <cell r="G105">
            <v>1697</v>
          </cell>
          <cell r="H105">
            <v>462</v>
          </cell>
          <cell r="I105">
            <v>104</v>
          </cell>
          <cell r="J105">
            <v>362</v>
          </cell>
          <cell r="K105">
            <v>135</v>
          </cell>
          <cell r="L105">
            <v>225</v>
          </cell>
          <cell r="M105">
            <v>26</v>
          </cell>
          <cell r="N105">
            <v>3755</v>
          </cell>
          <cell r="O105">
            <v>3339</v>
          </cell>
          <cell r="P105">
            <v>1209</v>
          </cell>
          <cell r="Q105">
            <v>2130</v>
          </cell>
          <cell r="R105">
            <v>1830</v>
          </cell>
          <cell r="S105">
            <v>1050</v>
          </cell>
          <cell r="T105">
            <v>780</v>
          </cell>
          <cell r="U105">
            <v>126</v>
          </cell>
          <cell r="V105">
            <v>279</v>
          </cell>
          <cell r="W105">
            <v>71</v>
          </cell>
          <cell r="X105">
            <v>207</v>
          </cell>
          <cell r="Y105">
            <v>21</v>
          </cell>
          <cell r="Z105">
            <v>2304</v>
          </cell>
          <cell r="AA105">
            <v>2037</v>
          </cell>
          <cell r="AB105">
            <v>771</v>
          </cell>
          <cell r="AC105">
            <v>1266</v>
          </cell>
          <cell r="AD105">
            <v>1097</v>
          </cell>
          <cell r="AE105">
            <v>596</v>
          </cell>
          <cell r="AF105">
            <v>501</v>
          </cell>
          <cell r="AG105">
            <v>81</v>
          </cell>
          <cell r="AH105">
            <v>157</v>
          </cell>
          <cell r="AI105">
            <v>38</v>
          </cell>
          <cell r="AJ105">
            <v>119</v>
          </cell>
          <cell r="AK105">
            <v>12</v>
          </cell>
          <cell r="AL105">
            <v>0</v>
          </cell>
        </row>
        <row r="106">
          <cell r="A106" t="str">
            <v>Köln, Stadt</v>
          </cell>
          <cell r="B106">
            <v>14588</v>
          </cell>
          <cell r="C106">
            <v>12995</v>
          </cell>
          <cell r="D106">
            <v>3904</v>
          </cell>
          <cell r="E106">
            <v>9091</v>
          </cell>
          <cell r="F106">
            <v>6811</v>
          </cell>
          <cell r="G106">
            <v>5453</v>
          </cell>
          <cell r="H106">
            <v>1349</v>
          </cell>
          <cell r="I106">
            <v>323</v>
          </cell>
          <cell r="J106">
            <v>2103</v>
          </cell>
          <cell r="K106">
            <v>1373</v>
          </cell>
          <cell r="L106">
            <v>723</v>
          </cell>
          <cell r="M106">
            <v>177</v>
          </cell>
          <cell r="N106">
            <v>17935</v>
          </cell>
          <cell r="O106">
            <v>15955</v>
          </cell>
          <cell r="P106">
            <v>6257</v>
          </cell>
          <cell r="Q106">
            <v>9698</v>
          </cell>
          <cell r="R106">
            <v>7411</v>
          </cell>
          <cell r="S106">
            <v>5373</v>
          </cell>
          <cell r="T106">
            <v>2031</v>
          </cell>
          <cell r="U106">
            <v>447</v>
          </cell>
          <cell r="V106">
            <v>2157</v>
          </cell>
          <cell r="W106">
            <v>1306</v>
          </cell>
          <cell r="X106">
            <v>844</v>
          </cell>
          <cell r="Y106">
            <v>130</v>
          </cell>
          <cell r="Z106">
            <v>11292</v>
          </cell>
          <cell r="AA106">
            <v>9998</v>
          </cell>
          <cell r="AB106">
            <v>4172</v>
          </cell>
          <cell r="AC106">
            <v>5826</v>
          </cell>
          <cell r="AD106">
            <v>4524</v>
          </cell>
          <cell r="AE106">
            <v>3127</v>
          </cell>
          <cell r="AF106">
            <v>1393</v>
          </cell>
          <cell r="AG106">
            <v>315</v>
          </cell>
          <cell r="AH106">
            <v>1233</v>
          </cell>
          <cell r="AI106">
            <v>719</v>
          </cell>
          <cell r="AJ106">
            <v>512</v>
          </cell>
          <cell r="AK106">
            <v>69</v>
          </cell>
          <cell r="AL106">
            <v>0</v>
          </cell>
        </row>
        <row r="107">
          <cell r="A107" t="str">
            <v>Leverkusen, Stadt</v>
          </cell>
          <cell r="B107">
            <v>2238</v>
          </cell>
          <cell r="C107">
            <v>2054</v>
          </cell>
          <cell r="D107">
            <v>651</v>
          </cell>
          <cell r="E107">
            <v>1403</v>
          </cell>
          <cell r="F107">
            <v>1095</v>
          </cell>
          <cell r="G107">
            <v>907</v>
          </cell>
          <cell r="H107">
            <v>185</v>
          </cell>
          <cell r="I107">
            <v>64</v>
          </cell>
          <cell r="J107">
            <v>284</v>
          </cell>
          <cell r="K107">
            <v>163</v>
          </cell>
          <cell r="L107">
            <v>121</v>
          </cell>
          <cell r="M107">
            <v>24</v>
          </cell>
          <cell r="N107">
            <v>1889</v>
          </cell>
          <cell r="O107">
            <v>1662</v>
          </cell>
          <cell r="P107">
            <v>722</v>
          </cell>
          <cell r="Q107">
            <v>940</v>
          </cell>
          <cell r="R107">
            <v>725</v>
          </cell>
          <cell r="S107">
            <v>476</v>
          </cell>
          <cell r="T107">
            <v>249</v>
          </cell>
          <cell r="U107">
            <v>86</v>
          </cell>
          <cell r="V107">
            <v>191</v>
          </cell>
          <cell r="W107">
            <v>89</v>
          </cell>
          <cell r="X107">
            <v>102</v>
          </cell>
          <cell r="Y107">
            <v>24</v>
          </cell>
          <cell r="Z107">
            <v>1064</v>
          </cell>
          <cell r="AA107">
            <v>924</v>
          </cell>
          <cell r="AB107">
            <v>426</v>
          </cell>
          <cell r="AC107">
            <v>498</v>
          </cell>
          <cell r="AD107">
            <v>390</v>
          </cell>
          <cell r="AE107">
            <v>239</v>
          </cell>
          <cell r="AF107">
            <v>151</v>
          </cell>
          <cell r="AG107">
            <v>49</v>
          </cell>
          <cell r="AH107">
            <v>93</v>
          </cell>
          <cell r="AI107">
            <v>39</v>
          </cell>
          <cell r="AJ107">
            <v>54</v>
          </cell>
          <cell r="AK107">
            <v>15</v>
          </cell>
          <cell r="AL107">
            <v>0</v>
          </cell>
        </row>
        <row r="108">
          <cell r="A108" t="str">
            <v>Städteregion Aachen</v>
          </cell>
          <cell r="B108">
            <v>7330</v>
          </cell>
          <cell r="C108">
            <v>6092</v>
          </cell>
          <cell r="D108">
            <v>2260</v>
          </cell>
          <cell r="E108">
            <v>3832</v>
          </cell>
          <cell r="F108">
            <v>2925</v>
          </cell>
          <cell r="G108">
            <v>2334</v>
          </cell>
          <cell r="H108">
            <v>589</v>
          </cell>
          <cell r="I108">
            <v>159</v>
          </cell>
          <cell r="J108">
            <v>798</v>
          </cell>
          <cell r="K108">
            <v>468</v>
          </cell>
          <cell r="L108">
            <v>326</v>
          </cell>
          <cell r="M108">
            <v>109</v>
          </cell>
          <cell r="N108">
            <v>7089</v>
          </cell>
          <cell r="O108">
            <v>5638</v>
          </cell>
          <cell r="P108">
            <v>2691</v>
          </cell>
          <cell r="Q108">
            <v>2947</v>
          </cell>
          <cell r="R108">
            <v>2318</v>
          </cell>
          <cell r="S108">
            <v>1544</v>
          </cell>
          <cell r="T108">
            <v>774</v>
          </cell>
          <cell r="U108">
            <v>233</v>
          </cell>
          <cell r="V108">
            <v>542</v>
          </cell>
          <cell r="W108">
            <v>293</v>
          </cell>
          <cell r="X108">
            <v>247</v>
          </cell>
          <cell r="Y108">
            <v>87</v>
          </cell>
          <cell r="Z108">
            <v>4446</v>
          </cell>
          <cell r="AA108">
            <v>3507</v>
          </cell>
          <cell r="AB108">
            <v>1707</v>
          </cell>
          <cell r="AC108">
            <v>1800</v>
          </cell>
          <cell r="AD108">
            <v>1434</v>
          </cell>
          <cell r="AE108">
            <v>909</v>
          </cell>
          <cell r="AF108">
            <v>525</v>
          </cell>
          <cell r="AG108">
            <v>158</v>
          </cell>
          <cell r="AH108">
            <v>313</v>
          </cell>
          <cell r="AI108">
            <v>161</v>
          </cell>
          <cell r="AJ108">
            <v>151</v>
          </cell>
          <cell r="AK108">
            <v>53</v>
          </cell>
          <cell r="AL108">
            <v>0</v>
          </cell>
        </row>
        <row r="109">
          <cell r="A109" t="str">
            <v>Düren</v>
          </cell>
          <cell r="B109">
            <v>2800</v>
          </cell>
          <cell r="C109">
            <v>2240</v>
          </cell>
          <cell r="D109">
            <v>989</v>
          </cell>
          <cell r="E109">
            <v>1251</v>
          </cell>
          <cell r="F109">
            <v>733</v>
          </cell>
          <cell r="G109">
            <v>578</v>
          </cell>
          <cell r="H109">
            <v>155</v>
          </cell>
          <cell r="I109">
            <v>60</v>
          </cell>
          <cell r="J109">
            <v>165</v>
          </cell>
          <cell r="K109">
            <v>70</v>
          </cell>
          <cell r="L109">
            <v>95</v>
          </cell>
          <cell r="M109">
            <v>353</v>
          </cell>
          <cell r="N109">
            <v>3210</v>
          </cell>
          <cell r="O109">
            <v>2538</v>
          </cell>
          <cell r="P109">
            <v>1405</v>
          </cell>
          <cell r="Q109">
            <v>1133</v>
          </cell>
          <cell r="R109">
            <v>680</v>
          </cell>
          <cell r="S109">
            <v>433</v>
          </cell>
          <cell r="T109">
            <v>247</v>
          </cell>
          <cell r="U109">
            <v>115</v>
          </cell>
          <cell r="V109">
            <v>191</v>
          </cell>
          <cell r="W109">
            <v>70</v>
          </cell>
          <cell r="X109">
            <v>121</v>
          </cell>
          <cell r="Y109">
            <v>262</v>
          </cell>
          <cell r="Z109">
            <v>2131</v>
          </cell>
          <cell r="AA109">
            <v>1664</v>
          </cell>
          <cell r="AB109">
            <v>959</v>
          </cell>
          <cell r="AC109">
            <v>705</v>
          </cell>
          <cell r="AD109">
            <v>467</v>
          </cell>
          <cell r="AE109">
            <v>297</v>
          </cell>
          <cell r="AF109">
            <v>170</v>
          </cell>
          <cell r="AG109">
            <v>81</v>
          </cell>
          <cell r="AH109">
            <v>113</v>
          </cell>
          <cell r="AI109">
            <v>41</v>
          </cell>
          <cell r="AJ109">
            <v>72</v>
          </cell>
          <cell r="AK109">
            <v>125</v>
          </cell>
          <cell r="AL109">
            <v>0</v>
          </cell>
        </row>
        <row r="110">
          <cell r="A110" t="str">
            <v>Rhein-Erft-Kreis</v>
          </cell>
          <cell r="B110">
            <v>4661</v>
          </cell>
          <cell r="C110">
            <v>3929</v>
          </cell>
          <cell r="D110">
            <v>1506</v>
          </cell>
          <cell r="E110">
            <v>2423</v>
          </cell>
          <cell r="F110">
            <v>1693</v>
          </cell>
          <cell r="G110">
            <v>1337</v>
          </cell>
          <cell r="H110">
            <v>354</v>
          </cell>
          <cell r="I110">
            <v>92</v>
          </cell>
          <cell r="J110">
            <v>530</v>
          </cell>
          <cell r="K110">
            <v>341</v>
          </cell>
          <cell r="L110">
            <v>188</v>
          </cell>
          <cell r="M110">
            <v>200</v>
          </cell>
          <cell r="N110">
            <v>5083</v>
          </cell>
          <cell r="O110">
            <v>4428</v>
          </cell>
          <cell r="P110">
            <v>2150</v>
          </cell>
          <cell r="Q110">
            <v>2278</v>
          </cell>
          <cell r="R110">
            <v>1765</v>
          </cell>
          <cell r="S110">
            <v>1216</v>
          </cell>
          <cell r="T110">
            <v>548</v>
          </cell>
          <cell r="U110">
            <v>155</v>
          </cell>
          <cell r="V110">
            <v>466</v>
          </cell>
          <cell r="W110">
            <v>255</v>
          </cell>
          <cell r="X110">
            <v>210</v>
          </cell>
          <cell r="Y110">
            <v>47</v>
          </cell>
          <cell r="Z110">
            <v>3189</v>
          </cell>
          <cell r="AA110">
            <v>2809</v>
          </cell>
          <cell r="AB110">
            <v>1418</v>
          </cell>
          <cell r="AC110">
            <v>1391</v>
          </cell>
          <cell r="AD110">
            <v>1099</v>
          </cell>
          <cell r="AE110">
            <v>730</v>
          </cell>
          <cell r="AF110">
            <v>369</v>
          </cell>
          <cell r="AG110">
            <v>101</v>
          </cell>
          <cell r="AH110">
            <v>278</v>
          </cell>
          <cell r="AI110">
            <v>155</v>
          </cell>
          <cell r="AJ110">
            <v>122</v>
          </cell>
          <cell r="AK110">
            <v>14</v>
          </cell>
          <cell r="AL110">
            <v>0</v>
          </cell>
        </row>
        <row r="111">
          <cell r="A111" t="str">
            <v>Euskirchen</v>
          </cell>
          <cell r="B111">
            <v>1488</v>
          </cell>
          <cell r="C111">
            <v>1157</v>
          </cell>
          <cell r="D111">
            <v>500</v>
          </cell>
          <cell r="E111">
            <v>657</v>
          </cell>
          <cell r="F111">
            <v>561</v>
          </cell>
          <cell r="G111">
            <v>461</v>
          </cell>
          <cell r="H111">
            <v>97</v>
          </cell>
          <cell r="I111">
            <v>39</v>
          </cell>
          <cell r="J111">
            <v>68</v>
          </cell>
          <cell r="K111">
            <v>29</v>
          </cell>
          <cell r="L111">
            <v>39</v>
          </cell>
          <cell r="M111">
            <v>28</v>
          </cell>
          <cell r="N111">
            <v>1566</v>
          </cell>
          <cell r="O111">
            <v>1203</v>
          </cell>
          <cell r="P111">
            <v>725</v>
          </cell>
          <cell r="Q111">
            <v>478</v>
          </cell>
          <cell r="R111">
            <v>388</v>
          </cell>
          <cell r="S111">
            <v>219</v>
          </cell>
          <cell r="T111">
            <v>167</v>
          </cell>
          <cell r="U111">
            <v>72</v>
          </cell>
          <cell r="V111">
            <v>77</v>
          </cell>
          <cell r="W111">
            <v>33</v>
          </cell>
          <cell r="X111">
            <v>44</v>
          </cell>
          <cell r="Y111">
            <v>13</v>
          </cell>
          <cell r="Z111">
            <v>976</v>
          </cell>
          <cell r="AA111">
            <v>742</v>
          </cell>
          <cell r="AB111">
            <v>479</v>
          </cell>
          <cell r="AC111">
            <v>263</v>
          </cell>
          <cell r="AD111">
            <v>220</v>
          </cell>
          <cell r="AE111">
            <v>117</v>
          </cell>
          <cell r="AF111">
            <v>102</v>
          </cell>
          <cell r="AG111">
            <v>43</v>
          </cell>
          <cell r="AH111">
            <v>37</v>
          </cell>
          <cell r="AI111">
            <v>16</v>
          </cell>
          <cell r="AJ111">
            <v>21</v>
          </cell>
          <cell r="AK111">
            <v>6</v>
          </cell>
          <cell r="AL111">
            <v>0</v>
          </cell>
        </row>
        <row r="112">
          <cell r="A112" t="str">
            <v>Heinsberg</v>
          </cell>
          <cell r="B112">
            <v>2091</v>
          </cell>
          <cell r="C112">
            <v>1745</v>
          </cell>
          <cell r="D112">
            <v>946</v>
          </cell>
          <cell r="E112">
            <v>799</v>
          </cell>
          <cell r="F112">
            <v>569</v>
          </cell>
          <cell r="G112">
            <v>427</v>
          </cell>
          <cell r="H112">
            <v>142</v>
          </cell>
          <cell r="I112">
            <v>62</v>
          </cell>
          <cell r="J112">
            <v>178</v>
          </cell>
          <cell r="K112">
            <v>111</v>
          </cell>
          <cell r="L112">
            <v>67</v>
          </cell>
          <cell r="M112">
            <v>52</v>
          </cell>
          <cell r="N112">
            <v>1565</v>
          </cell>
          <cell r="O112">
            <v>1276</v>
          </cell>
          <cell r="P112">
            <v>794</v>
          </cell>
          <cell r="Q112">
            <v>482</v>
          </cell>
          <cell r="R112">
            <v>354</v>
          </cell>
          <cell r="S112">
            <v>217</v>
          </cell>
          <cell r="T112">
            <v>136</v>
          </cell>
          <cell r="U112">
            <v>73</v>
          </cell>
          <cell r="V112">
            <v>99</v>
          </cell>
          <cell r="W112">
            <v>42</v>
          </cell>
          <cell r="X112">
            <v>56</v>
          </cell>
          <cell r="Y112">
            <v>29</v>
          </cell>
          <cell r="Z112">
            <v>856</v>
          </cell>
          <cell r="AA112">
            <v>696</v>
          </cell>
          <cell r="AB112">
            <v>440</v>
          </cell>
          <cell r="AC112">
            <v>256</v>
          </cell>
          <cell r="AD112">
            <v>197</v>
          </cell>
          <cell r="AE112">
            <v>112</v>
          </cell>
          <cell r="AF112">
            <v>84</v>
          </cell>
          <cell r="AG112">
            <v>48</v>
          </cell>
          <cell r="AH112">
            <v>48</v>
          </cell>
          <cell r="AI112">
            <v>16</v>
          </cell>
          <cell r="AJ112">
            <v>31</v>
          </cell>
          <cell r="AK112">
            <v>11</v>
          </cell>
          <cell r="AL112">
            <v>0</v>
          </cell>
        </row>
        <row r="113">
          <cell r="A113" t="str">
            <v>Oberbergischer Kreis</v>
          </cell>
          <cell r="B113">
            <v>2186</v>
          </cell>
          <cell r="C113">
            <v>1902</v>
          </cell>
          <cell r="D113">
            <v>750</v>
          </cell>
          <cell r="E113">
            <v>1152</v>
          </cell>
          <cell r="F113">
            <v>933</v>
          </cell>
          <cell r="G113">
            <v>704</v>
          </cell>
          <cell r="H113">
            <v>228</v>
          </cell>
          <cell r="I113">
            <v>127</v>
          </cell>
          <cell r="J113" t="str">
            <v>*</v>
          </cell>
          <cell r="K113">
            <v>116</v>
          </cell>
          <cell r="L113">
            <v>100</v>
          </cell>
          <cell r="M113" t="str">
            <v>*</v>
          </cell>
          <cell r="N113">
            <v>2441</v>
          </cell>
          <cell r="O113">
            <v>2176</v>
          </cell>
          <cell r="P113">
            <v>1117</v>
          </cell>
          <cell r="Q113">
            <v>1059</v>
          </cell>
          <cell r="R113">
            <v>829</v>
          </cell>
          <cell r="S113">
            <v>427</v>
          </cell>
          <cell r="T113">
            <v>402</v>
          </cell>
          <cell r="U113">
            <v>252</v>
          </cell>
          <cell r="V113" t="str">
            <v>*</v>
          </cell>
          <cell r="W113">
            <v>85</v>
          </cell>
          <cell r="X113">
            <v>142</v>
          </cell>
          <cell r="Y113" t="str">
            <v>*</v>
          </cell>
          <cell r="Z113">
            <v>1539</v>
          </cell>
          <cell r="AA113">
            <v>1369</v>
          </cell>
          <cell r="AB113">
            <v>749</v>
          </cell>
          <cell r="AC113">
            <v>620</v>
          </cell>
          <cell r="AD113">
            <v>493</v>
          </cell>
          <cell r="AE113">
            <v>225</v>
          </cell>
          <cell r="AF113">
            <v>268</v>
          </cell>
          <cell r="AG113">
            <v>164</v>
          </cell>
          <cell r="AH113" t="str">
            <v>*</v>
          </cell>
          <cell r="AI113" t="str">
            <v>*</v>
          </cell>
          <cell r="AJ113">
            <v>84</v>
          </cell>
          <cell r="AK113" t="str">
            <v>*</v>
          </cell>
          <cell r="AL113">
            <v>0</v>
          </cell>
        </row>
        <row r="114">
          <cell r="A114" t="str">
            <v>Rheinisch-Bergischer Kreis</v>
          </cell>
          <cell r="B114">
            <v>2139</v>
          </cell>
          <cell r="C114">
            <v>1898</v>
          </cell>
          <cell r="D114">
            <v>685</v>
          </cell>
          <cell r="E114">
            <v>1213</v>
          </cell>
          <cell r="F114">
            <v>984</v>
          </cell>
          <cell r="G114">
            <v>821</v>
          </cell>
          <cell r="H114">
            <v>161</v>
          </cell>
          <cell r="I114">
            <v>53</v>
          </cell>
          <cell r="J114">
            <v>215</v>
          </cell>
          <cell r="K114">
            <v>124</v>
          </cell>
          <cell r="L114">
            <v>90</v>
          </cell>
          <cell r="M114">
            <v>14</v>
          </cell>
          <cell r="N114">
            <v>2843</v>
          </cell>
          <cell r="O114">
            <v>2467</v>
          </cell>
          <cell r="P114">
            <v>1285</v>
          </cell>
          <cell r="Q114">
            <v>1182</v>
          </cell>
          <cell r="R114">
            <v>924</v>
          </cell>
          <cell r="S114">
            <v>586</v>
          </cell>
          <cell r="T114">
            <v>330</v>
          </cell>
          <cell r="U114">
            <v>119</v>
          </cell>
          <cell r="V114">
            <v>248</v>
          </cell>
          <cell r="W114">
            <v>114</v>
          </cell>
          <cell r="X114">
            <v>133</v>
          </cell>
          <cell r="Y114">
            <v>10</v>
          </cell>
          <cell r="Z114">
            <v>1951</v>
          </cell>
          <cell r="AA114">
            <v>1690</v>
          </cell>
          <cell r="AB114">
            <v>929</v>
          </cell>
          <cell r="AC114">
            <v>761</v>
          </cell>
          <cell r="AD114">
            <v>619</v>
          </cell>
          <cell r="AE114">
            <v>360</v>
          </cell>
          <cell r="AF114">
            <v>252</v>
          </cell>
          <cell r="AG114">
            <v>92</v>
          </cell>
          <cell r="AH114">
            <v>136</v>
          </cell>
          <cell r="AI114">
            <v>58</v>
          </cell>
          <cell r="AJ114">
            <v>78</v>
          </cell>
          <cell r="AK114">
            <v>6</v>
          </cell>
          <cell r="AL114">
            <v>0</v>
          </cell>
        </row>
        <row r="115">
          <cell r="A115" t="str">
            <v>Rhein-Sieg-Kreis</v>
          </cell>
          <cell r="B115">
            <v>5248</v>
          </cell>
          <cell r="C115">
            <v>4515</v>
          </cell>
          <cell r="D115">
            <v>1783</v>
          </cell>
          <cell r="E115">
            <v>2732</v>
          </cell>
          <cell r="F115">
            <v>2191</v>
          </cell>
          <cell r="G115">
            <v>1698</v>
          </cell>
          <cell r="H115">
            <v>492</v>
          </cell>
          <cell r="I115">
            <v>220</v>
          </cell>
          <cell r="J115">
            <v>509</v>
          </cell>
          <cell r="K115">
            <v>254</v>
          </cell>
          <cell r="L115">
            <v>254</v>
          </cell>
          <cell r="M115">
            <v>32</v>
          </cell>
          <cell r="N115">
            <v>4694</v>
          </cell>
          <cell r="O115">
            <v>4115</v>
          </cell>
          <cell r="P115">
            <v>1992</v>
          </cell>
          <cell r="Q115">
            <v>2123</v>
          </cell>
          <cell r="R115">
            <v>1704</v>
          </cell>
          <cell r="S115">
            <v>1105</v>
          </cell>
          <cell r="T115">
            <v>596</v>
          </cell>
          <cell r="U115">
            <v>292</v>
          </cell>
          <cell r="V115">
            <v>394</v>
          </cell>
          <cell r="W115">
            <v>172</v>
          </cell>
          <cell r="X115">
            <v>219</v>
          </cell>
          <cell r="Y115">
            <v>25</v>
          </cell>
          <cell r="Z115">
            <v>2800</v>
          </cell>
          <cell r="AA115">
            <v>2475</v>
          </cell>
          <cell r="AB115">
            <v>1257</v>
          </cell>
          <cell r="AC115">
            <v>1218</v>
          </cell>
          <cell r="AD115">
            <v>978</v>
          </cell>
          <cell r="AE115">
            <v>604</v>
          </cell>
          <cell r="AF115">
            <v>374</v>
          </cell>
          <cell r="AG115">
            <v>182</v>
          </cell>
          <cell r="AH115">
            <v>225</v>
          </cell>
          <cell r="AI115">
            <v>105</v>
          </cell>
          <cell r="AJ115">
            <v>120</v>
          </cell>
          <cell r="AK115">
            <v>15</v>
          </cell>
          <cell r="AL115">
            <v>0</v>
          </cell>
        </row>
        <row r="116">
          <cell r="A116" t="str">
            <v>Bottrop, Stadt</v>
          </cell>
          <cell r="B116">
            <v>1740</v>
          </cell>
          <cell r="C116">
            <v>1427</v>
          </cell>
          <cell r="D116">
            <v>574</v>
          </cell>
          <cell r="E116">
            <v>853</v>
          </cell>
          <cell r="F116">
            <v>610</v>
          </cell>
          <cell r="G116">
            <v>488</v>
          </cell>
          <cell r="H116">
            <v>121</v>
          </cell>
          <cell r="I116">
            <v>43</v>
          </cell>
          <cell r="J116">
            <v>227</v>
          </cell>
          <cell r="K116">
            <v>142</v>
          </cell>
          <cell r="L116">
            <v>83</v>
          </cell>
          <cell r="M116">
            <v>16</v>
          </cell>
          <cell r="N116">
            <v>1218</v>
          </cell>
          <cell r="O116">
            <v>1019</v>
          </cell>
          <cell r="P116">
            <v>524</v>
          </cell>
          <cell r="Q116">
            <v>495</v>
          </cell>
          <cell r="R116">
            <v>356</v>
          </cell>
          <cell r="S116">
            <v>242</v>
          </cell>
          <cell r="T116">
            <v>114</v>
          </cell>
          <cell r="U116">
            <v>41</v>
          </cell>
          <cell r="V116">
            <v>134</v>
          </cell>
          <cell r="W116">
            <v>63</v>
          </cell>
          <cell r="X116">
            <v>71</v>
          </cell>
          <cell r="Y116">
            <v>5</v>
          </cell>
          <cell r="Z116">
            <v>661</v>
          </cell>
          <cell r="AA116">
            <v>564</v>
          </cell>
          <cell r="AB116">
            <v>291</v>
          </cell>
          <cell r="AC116">
            <v>273</v>
          </cell>
          <cell r="AD116">
            <v>203</v>
          </cell>
          <cell r="AE116">
            <v>139</v>
          </cell>
          <cell r="AF116">
            <v>64</v>
          </cell>
          <cell r="AG116">
            <v>24</v>
          </cell>
          <cell r="AH116">
            <v>65</v>
          </cell>
          <cell r="AI116">
            <v>31</v>
          </cell>
          <cell r="AJ116">
            <v>34</v>
          </cell>
          <cell r="AK116">
            <v>5</v>
          </cell>
          <cell r="AL116">
            <v>0</v>
          </cell>
        </row>
        <row r="117">
          <cell r="A117" t="str">
            <v>Gelsenkirchen, Stadt</v>
          </cell>
          <cell r="B117">
            <v>7576</v>
          </cell>
          <cell r="C117">
            <v>6873</v>
          </cell>
          <cell r="D117">
            <v>2391</v>
          </cell>
          <cell r="E117">
            <v>4482</v>
          </cell>
          <cell r="F117">
            <v>3423</v>
          </cell>
          <cell r="G117">
            <v>2849</v>
          </cell>
          <cell r="H117">
            <v>569</v>
          </cell>
          <cell r="I117">
            <v>160</v>
          </cell>
          <cell r="J117">
            <v>1017</v>
          </cell>
          <cell r="K117">
            <v>513</v>
          </cell>
          <cell r="L117">
            <v>499</v>
          </cell>
          <cell r="M117">
            <v>42</v>
          </cell>
          <cell r="N117">
            <v>5821</v>
          </cell>
          <cell r="O117">
            <v>5375</v>
          </cell>
          <cell r="P117">
            <v>2204</v>
          </cell>
          <cell r="Q117">
            <v>3171</v>
          </cell>
          <cell r="R117">
            <v>2363</v>
          </cell>
          <cell r="S117">
            <v>1747</v>
          </cell>
          <cell r="T117">
            <v>614</v>
          </cell>
          <cell r="U117">
            <v>166</v>
          </cell>
          <cell r="V117">
            <v>773</v>
          </cell>
          <cell r="W117">
            <v>374</v>
          </cell>
          <cell r="X117">
            <v>397</v>
          </cell>
          <cell r="Y117">
            <v>35</v>
          </cell>
          <cell r="Z117">
            <v>3368</v>
          </cell>
          <cell r="AA117">
            <v>3128</v>
          </cell>
          <cell r="AB117">
            <v>1346</v>
          </cell>
          <cell r="AC117">
            <v>1782</v>
          </cell>
          <cell r="AD117">
            <v>1333</v>
          </cell>
          <cell r="AE117">
            <v>922</v>
          </cell>
          <cell r="AF117">
            <v>411</v>
          </cell>
          <cell r="AG117">
            <v>111</v>
          </cell>
          <cell r="AH117">
            <v>435</v>
          </cell>
          <cell r="AI117">
            <v>200</v>
          </cell>
          <cell r="AJ117">
            <v>235</v>
          </cell>
          <cell r="AK117">
            <v>14</v>
          </cell>
          <cell r="AL117">
            <v>0</v>
          </cell>
        </row>
        <row r="118">
          <cell r="A118" t="str">
            <v>Münster, Stadt</v>
          </cell>
          <cell r="B118">
            <v>2303</v>
          </cell>
          <cell r="C118" t="str">
            <v>x</v>
          </cell>
          <cell r="D118" t="str">
            <v>x</v>
          </cell>
          <cell r="E118" t="str">
            <v>x</v>
          </cell>
          <cell r="F118" t="str">
            <v>x</v>
          </cell>
          <cell r="G118" t="str">
            <v>x</v>
          </cell>
          <cell r="H118" t="str">
            <v>x</v>
          </cell>
          <cell r="I118" t="str">
            <v>x</v>
          </cell>
          <cell r="J118" t="str">
            <v>x</v>
          </cell>
          <cell r="K118" t="str">
            <v>x</v>
          </cell>
          <cell r="L118" t="str">
            <v>x</v>
          </cell>
          <cell r="M118" t="str">
            <v>x</v>
          </cell>
          <cell r="N118">
            <v>2554</v>
          </cell>
          <cell r="O118" t="str">
            <v>x</v>
          </cell>
          <cell r="P118" t="str">
            <v>x</v>
          </cell>
          <cell r="Q118" t="str">
            <v>x</v>
          </cell>
          <cell r="R118" t="str">
            <v>x</v>
          </cell>
          <cell r="S118" t="str">
            <v>x</v>
          </cell>
          <cell r="T118" t="str">
            <v>x</v>
          </cell>
          <cell r="U118" t="str">
            <v>x</v>
          </cell>
          <cell r="V118" t="str">
            <v>x</v>
          </cell>
          <cell r="W118" t="str">
            <v>x</v>
          </cell>
          <cell r="X118" t="str">
            <v>x</v>
          </cell>
          <cell r="Y118" t="str">
            <v>x</v>
          </cell>
          <cell r="Z118">
            <v>1672</v>
          </cell>
          <cell r="AA118" t="str">
            <v>x</v>
          </cell>
          <cell r="AB118" t="str">
            <v>x</v>
          </cell>
          <cell r="AC118" t="str">
            <v>x</v>
          </cell>
          <cell r="AD118" t="str">
            <v>x</v>
          </cell>
          <cell r="AE118" t="str">
            <v>x</v>
          </cell>
          <cell r="AF118" t="str">
            <v>x</v>
          </cell>
          <cell r="AG118" t="str">
            <v>x</v>
          </cell>
          <cell r="AH118" t="str">
            <v>x</v>
          </cell>
          <cell r="AI118" t="str">
            <v>x</v>
          </cell>
          <cell r="AJ118" t="str">
            <v>x</v>
          </cell>
          <cell r="AK118" t="str">
            <v>x</v>
          </cell>
          <cell r="AL118">
            <v>0</v>
          </cell>
        </row>
        <row r="119">
          <cell r="A119" t="str">
            <v>Borken</v>
          </cell>
          <cell r="B119">
            <v>1990</v>
          </cell>
          <cell r="C119">
            <v>1653</v>
          </cell>
          <cell r="D119">
            <v>614</v>
          </cell>
          <cell r="E119">
            <v>1039</v>
          </cell>
          <cell r="F119">
            <v>876</v>
          </cell>
          <cell r="G119">
            <v>684</v>
          </cell>
          <cell r="H119">
            <v>192</v>
          </cell>
          <cell r="I119">
            <v>62</v>
          </cell>
          <cell r="J119">
            <v>119</v>
          </cell>
          <cell r="K119">
            <v>47</v>
          </cell>
          <cell r="L119">
            <v>72</v>
          </cell>
          <cell r="M119">
            <v>44</v>
          </cell>
          <cell r="N119">
            <v>2202</v>
          </cell>
          <cell r="O119">
            <v>1821</v>
          </cell>
          <cell r="P119">
            <v>811</v>
          </cell>
          <cell r="Q119">
            <v>1010</v>
          </cell>
          <cell r="R119">
            <v>829</v>
          </cell>
          <cell r="S119">
            <v>533</v>
          </cell>
          <cell r="T119">
            <v>296</v>
          </cell>
          <cell r="U119">
            <v>104</v>
          </cell>
          <cell r="V119">
            <v>107</v>
          </cell>
          <cell r="W119">
            <v>47</v>
          </cell>
          <cell r="X119">
            <v>60</v>
          </cell>
          <cell r="Y119">
            <v>74</v>
          </cell>
          <cell r="Z119">
            <v>1364</v>
          </cell>
          <cell r="AA119">
            <v>1106</v>
          </cell>
          <cell r="AB119">
            <v>519</v>
          </cell>
          <cell r="AC119">
            <v>587</v>
          </cell>
          <cell r="AD119">
            <v>478</v>
          </cell>
          <cell r="AE119">
            <v>273</v>
          </cell>
          <cell r="AF119">
            <v>205</v>
          </cell>
          <cell r="AG119">
            <v>73</v>
          </cell>
          <cell r="AH119">
            <v>59</v>
          </cell>
          <cell r="AI119">
            <v>24</v>
          </cell>
          <cell r="AJ119">
            <v>35</v>
          </cell>
          <cell r="AK119">
            <v>50</v>
          </cell>
          <cell r="AL119">
            <v>0</v>
          </cell>
        </row>
        <row r="120">
          <cell r="A120" t="str">
            <v>Coesfeld</v>
          </cell>
          <cell r="B120">
            <v>985</v>
          </cell>
          <cell r="C120">
            <v>665</v>
          </cell>
          <cell r="D120">
            <v>191</v>
          </cell>
          <cell r="E120">
            <v>474</v>
          </cell>
          <cell r="F120">
            <v>380</v>
          </cell>
          <cell r="G120">
            <v>313</v>
          </cell>
          <cell r="H120">
            <v>67</v>
          </cell>
          <cell r="I120">
            <v>31</v>
          </cell>
          <cell r="J120">
            <v>84</v>
          </cell>
          <cell r="K120">
            <v>70</v>
          </cell>
          <cell r="L120">
            <v>14</v>
          </cell>
          <cell r="M120">
            <v>10</v>
          </cell>
          <cell r="N120">
            <v>671</v>
          </cell>
          <cell r="O120">
            <v>421</v>
          </cell>
          <cell r="P120">
            <v>200</v>
          </cell>
          <cell r="Q120">
            <v>221</v>
          </cell>
          <cell r="R120">
            <v>177</v>
          </cell>
          <cell r="S120">
            <v>113</v>
          </cell>
          <cell r="T120">
            <v>64</v>
          </cell>
          <cell r="U120">
            <v>33</v>
          </cell>
          <cell r="V120">
            <v>41</v>
          </cell>
          <cell r="W120">
            <v>27</v>
          </cell>
          <cell r="X120">
            <v>14</v>
          </cell>
          <cell r="Y120">
            <v>3</v>
          </cell>
          <cell r="Z120">
            <v>377</v>
          </cell>
          <cell r="AA120">
            <v>225</v>
          </cell>
          <cell r="AB120">
            <v>112</v>
          </cell>
          <cell r="AC120">
            <v>113</v>
          </cell>
          <cell r="AD120">
            <v>94</v>
          </cell>
          <cell r="AE120">
            <v>56</v>
          </cell>
          <cell r="AF120">
            <v>38</v>
          </cell>
          <cell r="AG120">
            <v>19</v>
          </cell>
          <cell r="AH120" t="str">
            <v>*</v>
          </cell>
          <cell r="AI120">
            <v>10</v>
          </cell>
          <cell r="AJ120" t="str">
            <v>*</v>
          </cell>
          <cell r="AK120" t="str">
            <v>*</v>
          </cell>
          <cell r="AL120">
            <v>0</v>
          </cell>
        </row>
        <row r="121">
          <cell r="A121" t="str">
            <v>Recklinghausen</v>
          </cell>
          <cell r="B121">
            <v>8104</v>
          </cell>
          <cell r="C121">
            <v>6177</v>
          </cell>
          <cell r="D121">
            <v>2593</v>
          </cell>
          <cell r="E121">
            <v>3584</v>
          </cell>
          <cell r="F121">
            <v>2463</v>
          </cell>
          <cell r="G121">
            <v>1948</v>
          </cell>
          <cell r="H121">
            <v>515</v>
          </cell>
          <cell r="I121">
            <v>178</v>
          </cell>
          <cell r="J121">
            <v>719</v>
          </cell>
          <cell r="K121">
            <v>341</v>
          </cell>
          <cell r="L121">
            <v>378</v>
          </cell>
          <cell r="M121">
            <v>402</v>
          </cell>
          <cell r="N121">
            <v>11204</v>
          </cell>
          <cell r="O121">
            <v>8470</v>
          </cell>
          <cell r="P121">
            <v>3701</v>
          </cell>
          <cell r="Q121">
            <v>4769</v>
          </cell>
          <cell r="R121">
            <v>3331</v>
          </cell>
          <cell r="S121">
            <v>2334</v>
          </cell>
          <cell r="T121">
            <v>996</v>
          </cell>
          <cell r="U121">
            <v>366</v>
          </cell>
          <cell r="V121">
            <v>992</v>
          </cell>
          <cell r="W121">
            <v>516</v>
          </cell>
          <cell r="X121">
            <v>474</v>
          </cell>
          <cell r="Y121">
            <v>446</v>
          </cell>
          <cell r="Z121">
            <v>7876</v>
          </cell>
          <cell r="AA121">
            <v>5954</v>
          </cell>
          <cell r="AB121">
            <v>2641</v>
          </cell>
          <cell r="AC121">
            <v>3313</v>
          </cell>
          <cell r="AD121">
            <v>2324</v>
          </cell>
          <cell r="AE121">
            <v>1574</v>
          </cell>
          <cell r="AF121">
            <v>749</v>
          </cell>
          <cell r="AG121">
            <v>276</v>
          </cell>
          <cell r="AH121">
            <v>699</v>
          </cell>
          <cell r="AI121">
            <v>366</v>
          </cell>
          <cell r="AJ121">
            <v>333</v>
          </cell>
          <cell r="AK121">
            <v>290</v>
          </cell>
          <cell r="AL121">
            <v>0</v>
          </cell>
        </row>
        <row r="122">
          <cell r="A122" t="str">
            <v>Steinfurt</v>
          </cell>
          <cell r="B122">
            <v>3339</v>
          </cell>
          <cell r="C122">
            <v>2853</v>
          </cell>
          <cell r="D122">
            <v>997</v>
          </cell>
          <cell r="E122">
            <v>1856</v>
          </cell>
          <cell r="F122">
            <v>1607</v>
          </cell>
          <cell r="G122">
            <v>1288</v>
          </cell>
          <cell r="H122">
            <v>319</v>
          </cell>
          <cell r="I122">
            <v>135</v>
          </cell>
          <cell r="J122">
            <v>242</v>
          </cell>
          <cell r="K122">
            <v>146</v>
          </cell>
          <cell r="L122">
            <v>95</v>
          </cell>
          <cell r="M122">
            <v>7</v>
          </cell>
          <cell r="N122">
            <v>3010</v>
          </cell>
          <cell r="O122">
            <v>2516</v>
          </cell>
          <cell r="P122">
            <v>1103</v>
          </cell>
          <cell r="Q122">
            <v>1413</v>
          </cell>
          <cell r="R122">
            <v>1247</v>
          </cell>
          <cell r="S122">
            <v>859</v>
          </cell>
          <cell r="T122">
            <v>385</v>
          </cell>
          <cell r="U122">
            <v>156</v>
          </cell>
          <cell r="V122">
            <v>162</v>
          </cell>
          <cell r="W122">
            <v>85</v>
          </cell>
          <cell r="X122">
            <v>77</v>
          </cell>
          <cell r="Y122">
            <v>4</v>
          </cell>
          <cell r="Z122">
            <v>1763</v>
          </cell>
          <cell r="AA122">
            <v>1452</v>
          </cell>
          <cell r="AB122">
            <v>681</v>
          </cell>
          <cell r="AC122">
            <v>771</v>
          </cell>
          <cell r="AD122">
            <v>689</v>
          </cell>
          <cell r="AE122">
            <v>444</v>
          </cell>
          <cell r="AF122">
            <v>243</v>
          </cell>
          <cell r="AG122">
            <v>96</v>
          </cell>
          <cell r="AH122" t="str">
            <v>*</v>
          </cell>
          <cell r="AI122" t="str">
            <v>*</v>
          </cell>
          <cell r="AJ122">
            <v>44</v>
          </cell>
          <cell r="AK122" t="str">
            <v>*</v>
          </cell>
          <cell r="AL122">
            <v>0</v>
          </cell>
        </row>
        <row r="123">
          <cell r="A123" t="str">
            <v>Warendorf</v>
          </cell>
          <cell r="B123">
            <v>2019</v>
          </cell>
          <cell r="C123">
            <v>1587</v>
          </cell>
          <cell r="D123">
            <v>566</v>
          </cell>
          <cell r="E123">
            <v>1021</v>
          </cell>
          <cell r="F123">
            <v>882</v>
          </cell>
          <cell r="G123">
            <v>726</v>
          </cell>
          <cell r="H123">
            <v>155</v>
          </cell>
          <cell r="I123">
            <v>74</v>
          </cell>
          <cell r="J123">
            <v>129</v>
          </cell>
          <cell r="K123">
            <v>61</v>
          </cell>
          <cell r="L123">
            <v>67</v>
          </cell>
          <cell r="M123">
            <v>10</v>
          </cell>
          <cell r="N123">
            <v>2444</v>
          </cell>
          <cell r="O123">
            <v>1881</v>
          </cell>
          <cell r="P123">
            <v>909</v>
          </cell>
          <cell r="Q123">
            <v>972</v>
          </cell>
          <cell r="R123">
            <v>772</v>
          </cell>
          <cell r="S123">
            <v>500</v>
          </cell>
          <cell r="T123">
            <v>271</v>
          </cell>
          <cell r="U123">
            <v>134</v>
          </cell>
          <cell r="V123">
            <v>183</v>
          </cell>
          <cell r="W123">
            <v>69</v>
          </cell>
          <cell r="X123">
            <v>112</v>
          </cell>
          <cell r="Y123">
            <v>17</v>
          </cell>
          <cell r="Z123">
            <v>1645</v>
          </cell>
          <cell r="AA123">
            <v>1285</v>
          </cell>
          <cell r="AB123">
            <v>632</v>
          </cell>
          <cell r="AC123">
            <v>653</v>
          </cell>
          <cell r="AD123">
            <v>534</v>
          </cell>
          <cell r="AE123">
            <v>331</v>
          </cell>
          <cell r="AF123">
            <v>203</v>
          </cell>
          <cell r="AG123">
            <v>98</v>
          </cell>
          <cell r="AH123">
            <v>105</v>
          </cell>
          <cell r="AI123">
            <v>44</v>
          </cell>
          <cell r="AJ123">
            <v>60</v>
          </cell>
          <cell r="AK123">
            <v>14</v>
          </cell>
          <cell r="AL123">
            <v>0</v>
          </cell>
        </row>
        <row r="124">
          <cell r="A124" t="str">
            <v>Bielefeld, Stadt</v>
          </cell>
          <cell r="B124">
            <v>4039</v>
          </cell>
          <cell r="C124">
            <v>3604</v>
          </cell>
          <cell r="D124">
            <v>1168</v>
          </cell>
          <cell r="E124">
            <v>2436</v>
          </cell>
          <cell r="F124">
            <v>1809</v>
          </cell>
          <cell r="G124">
            <v>1274</v>
          </cell>
          <cell r="H124">
            <v>535</v>
          </cell>
          <cell r="I124">
            <v>195</v>
          </cell>
          <cell r="J124">
            <v>596</v>
          </cell>
          <cell r="K124">
            <v>261</v>
          </cell>
          <cell r="L124">
            <v>335</v>
          </cell>
          <cell r="M124">
            <v>31</v>
          </cell>
          <cell r="N124">
            <v>5073</v>
          </cell>
          <cell r="O124">
            <v>4529</v>
          </cell>
          <cell r="P124">
            <v>1677</v>
          </cell>
          <cell r="Q124">
            <v>2852</v>
          </cell>
          <cell r="R124">
            <v>2200</v>
          </cell>
          <cell r="S124">
            <v>1291</v>
          </cell>
          <cell r="T124">
            <v>906</v>
          </cell>
          <cell r="U124">
            <v>360</v>
          </cell>
          <cell r="V124">
            <v>613</v>
          </cell>
          <cell r="W124">
            <v>215</v>
          </cell>
          <cell r="X124">
            <v>398</v>
          </cell>
          <cell r="Y124">
            <v>39</v>
          </cell>
          <cell r="Z124">
            <v>3210</v>
          </cell>
          <cell r="AA124">
            <v>2882</v>
          </cell>
          <cell r="AB124">
            <v>1092</v>
          </cell>
          <cell r="AC124">
            <v>1790</v>
          </cell>
          <cell r="AD124">
            <v>1410</v>
          </cell>
          <cell r="AE124">
            <v>804</v>
          </cell>
          <cell r="AF124">
            <v>604</v>
          </cell>
          <cell r="AG124">
            <v>247</v>
          </cell>
          <cell r="AH124">
            <v>354</v>
          </cell>
          <cell r="AI124">
            <v>118</v>
          </cell>
          <cell r="AJ124">
            <v>236</v>
          </cell>
          <cell r="AK124">
            <v>26</v>
          </cell>
          <cell r="AL124">
            <v>0</v>
          </cell>
        </row>
        <row r="125">
          <cell r="A125" t="str">
            <v>Gütersloh</v>
          </cell>
          <cell r="B125">
            <v>2036</v>
          </cell>
          <cell r="C125">
            <v>1427</v>
          </cell>
          <cell r="D125">
            <v>356</v>
          </cell>
          <cell r="E125">
            <v>1071</v>
          </cell>
          <cell r="F125">
            <v>894</v>
          </cell>
          <cell r="G125">
            <v>685</v>
          </cell>
          <cell r="H125">
            <v>207</v>
          </cell>
          <cell r="I125">
            <v>119</v>
          </cell>
          <cell r="J125">
            <v>161</v>
          </cell>
          <cell r="K125">
            <v>64</v>
          </cell>
          <cell r="L125">
            <v>96</v>
          </cell>
          <cell r="M125">
            <v>16</v>
          </cell>
          <cell r="N125">
            <v>2221</v>
          </cell>
          <cell r="O125">
            <v>1412</v>
          </cell>
          <cell r="P125">
            <v>491</v>
          </cell>
          <cell r="Q125">
            <v>921</v>
          </cell>
          <cell r="R125">
            <v>742</v>
          </cell>
          <cell r="S125">
            <v>471</v>
          </cell>
          <cell r="T125">
            <v>265</v>
          </cell>
          <cell r="U125">
            <v>177</v>
          </cell>
          <cell r="V125">
            <v>160</v>
          </cell>
          <cell r="W125">
            <v>68</v>
          </cell>
          <cell r="X125">
            <v>91</v>
          </cell>
          <cell r="Y125">
            <v>19</v>
          </cell>
          <cell r="Z125">
            <v>1371</v>
          </cell>
          <cell r="AA125">
            <v>827</v>
          </cell>
          <cell r="AB125">
            <v>296</v>
          </cell>
          <cell r="AC125">
            <v>531</v>
          </cell>
          <cell r="AD125">
            <v>422</v>
          </cell>
          <cell r="AE125">
            <v>247</v>
          </cell>
          <cell r="AF125">
            <v>171</v>
          </cell>
          <cell r="AG125">
            <v>113</v>
          </cell>
          <cell r="AH125">
            <v>98</v>
          </cell>
          <cell r="AI125">
            <v>37</v>
          </cell>
          <cell r="AJ125">
            <v>60</v>
          </cell>
          <cell r="AK125">
            <v>11</v>
          </cell>
          <cell r="AL125">
            <v>0</v>
          </cell>
        </row>
        <row r="126">
          <cell r="A126" t="str">
            <v>Herford</v>
          </cell>
          <cell r="B126">
            <v>2207</v>
          </cell>
          <cell r="C126">
            <v>1826</v>
          </cell>
          <cell r="D126">
            <v>622</v>
          </cell>
          <cell r="E126">
            <v>1204</v>
          </cell>
          <cell r="F126">
            <v>965</v>
          </cell>
          <cell r="G126">
            <v>701</v>
          </cell>
          <cell r="H126">
            <v>260</v>
          </cell>
          <cell r="I126">
            <v>130</v>
          </cell>
          <cell r="J126">
            <v>222</v>
          </cell>
          <cell r="K126">
            <v>95</v>
          </cell>
          <cell r="L126">
            <v>126</v>
          </cell>
          <cell r="M126">
            <v>17</v>
          </cell>
          <cell r="N126">
            <v>2039</v>
          </cell>
          <cell r="O126">
            <v>1694</v>
          </cell>
          <cell r="P126">
            <v>776</v>
          </cell>
          <cell r="Q126">
            <v>918</v>
          </cell>
          <cell r="R126">
            <v>727</v>
          </cell>
          <cell r="S126">
            <v>359</v>
          </cell>
          <cell r="T126">
            <v>365</v>
          </cell>
          <cell r="U126">
            <v>188</v>
          </cell>
          <cell r="V126">
            <v>180</v>
          </cell>
          <cell r="W126">
            <v>66</v>
          </cell>
          <cell r="X126">
            <v>111</v>
          </cell>
          <cell r="Y126">
            <v>11</v>
          </cell>
          <cell r="Z126">
            <v>1216</v>
          </cell>
          <cell r="AA126">
            <v>1009</v>
          </cell>
          <cell r="AB126">
            <v>477</v>
          </cell>
          <cell r="AC126">
            <v>532</v>
          </cell>
          <cell r="AD126">
            <v>428</v>
          </cell>
          <cell r="AE126">
            <v>196</v>
          </cell>
          <cell r="AF126">
            <v>230</v>
          </cell>
          <cell r="AG126">
            <v>118</v>
          </cell>
          <cell r="AH126">
            <v>98</v>
          </cell>
          <cell r="AI126">
            <v>37</v>
          </cell>
          <cell r="AJ126">
            <v>60</v>
          </cell>
          <cell r="AK126">
            <v>6</v>
          </cell>
          <cell r="AL126">
            <v>0</v>
          </cell>
        </row>
        <row r="127">
          <cell r="A127" t="str">
            <v>Höxter</v>
          </cell>
          <cell r="B127">
            <v>781</v>
          </cell>
          <cell r="C127">
            <v>679</v>
          </cell>
          <cell r="D127">
            <v>340</v>
          </cell>
          <cell r="E127">
            <v>339</v>
          </cell>
          <cell r="F127">
            <v>284</v>
          </cell>
          <cell r="G127">
            <v>185</v>
          </cell>
          <cell r="H127">
            <v>99</v>
          </cell>
          <cell r="I127">
            <v>60</v>
          </cell>
          <cell r="J127">
            <v>51</v>
          </cell>
          <cell r="K127">
            <v>15</v>
          </cell>
          <cell r="L127">
            <v>36</v>
          </cell>
          <cell r="M127">
            <v>4</v>
          </cell>
          <cell r="N127">
            <v>645</v>
          </cell>
          <cell r="O127">
            <v>573</v>
          </cell>
          <cell r="P127">
            <v>363</v>
          </cell>
          <cell r="Q127">
            <v>210</v>
          </cell>
          <cell r="R127">
            <v>177</v>
          </cell>
          <cell r="S127">
            <v>78</v>
          </cell>
          <cell r="T127">
            <v>99</v>
          </cell>
          <cell r="U127">
            <v>63</v>
          </cell>
          <cell r="V127" t="str">
            <v>*</v>
          </cell>
          <cell r="W127" t="str">
            <v>*</v>
          </cell>
          <cell r="X127">
            <v>27</v>
          </cell>
          <cell r="Y127" t="str">
            <v>*</v>
          </cell>
          <cell r="Z127">
            <v>384</v>
          </cell>
          <cell r="AA127">
            <v>350</v>
          </cell>
          <cell r="AB127">
            <v>230</v>
          </cell>
          <cell r="AC127">
            <v>120</v>
          </cell>
          <cell r="AD127">
            <v>110</v>
          </cell>
          <cell r="AE127">
            <v>43</v>
          </cell>
          <cell r="AF127">
            <v>67</v>
          </cell>
          <cell r="AG127">
            <v>48</v>
          </cell>
          <cell r="AH127">
            <v>10</v>
          </cell>
          <cell r="AI127" t="str">
            <v>*</v>
          </cell>
          <cell r="AJ127" t="str">
            <v>*</v>
          </cell>
          <cell r="AK127">
            <v>0</v>
          </cell>
          <cell r="AL127">
            <v>0</v>
          </cell>
        </row>
        <row r="128">
          <cell r="A128" t="str">
            <v>Lippe</v>
          </cell>
          <cell r="B128">
            <v>3150</v>
          </cell>
          <cell r="C128">
            <v>2311</v>
          </cell>
          <cell r="D128">
            <v>978</v>
          </cell>
          <cell r="E128">
            <v>1333</v>
          </cell>
          <cell r="F128">
            <v>1089</v>
          </cell>
          <cell r="G128">
            <v>801</v>
          </cell>
          <cell r="H128">
            <v>285</v>
          </cell>
          <cell r="I128">
            <v>145</v>
          </cell>
          <cell r="J128">
            <v>237</v>
          </cell>
          <cell r="K128">
            <v>75</v>
          </cell>
          <cell r="L128">
            <v>162</v>
          </cell>
          <cell r="M128">
            <v>7</v>
          </cell>
          <cell r="N128">
            <v>4028</v>
          </cell>
          <cell r="O128">
            <v>3142</v>
          </cell>
          <cell r="P128">
            <v>1368</v>
          </cell>
          <cell r="Q128">
            <v>1774</v>
          </cell>
          <cell r="R128">
            <v>1408</v>
          </cell>
          <cell r="S128">
            <v>802</v>
          </cell>
          <cell r="T128">
            <v>600</v>
          </cell>
          <cell r="U128">
            <v>293</v>
          </cell>
          <cell r="V128">
            <v>358</v>
          </cell>
          <cell r="W128">
            <v>118</v>
          </cell>
          <cell r="X128">
            <v>239</v>
          </cell>
          <cell r="Y128">
            <v>8</v>
          </cell>
          <cell r="Z128">
            <v>2688</v>
          </cell>
          <cell r="AA128">
            <v>2099</v>
          </cell>
          <cell r="AB128">
            <v>897</v>
          </cell>
          <cell r="AC128">
            <v>1202</v>
          </cell>
          <cell r="AD128">
            <v>956</v>
          </cell>
          <cell r="AE128">
            <v>515</v>
          </cell>
          <cell r="AF128">
            <v>437</v>
          </cell>
          <cell r="AG128">
            <v>212</v>
          </cell>
          <cell r="AH128">
            <v>243</v>
          </cell>
          <cell r="AI128">
            <v>81</v>
          </cell>
          <cell r="AJ128">
            <v>161</v>
          </cell>
          <cell r="AK128">
            <v>3</v>
          </cell>
          <cell r="AL128">
            <v>0</v>
          </cell>
        </row>
        <row r="129">
          <cell r="A129" t="str">
            <v>Minden-Lübbecke</v>
          </cell>
          <cell r="B129">
            <v>2250</v>
          </cell>
          <cell r="C129">
            <v>1568</v>
          </cell>
          <cell r="D129">
            <v>543</v>
          </cell>
          <cell r="E129">
            <v>1025</v>
          </cell>
          <cell r="F129">
            <v>860</v>
          </cell>
          <cell r="G129">
            <v>625</v>
          </cell>
          <cell r="H129">
            <v>232</v>
          </cell>
          <cell r="I129">
            <v>111</v>
          </cell>
          <cell r="J129">
            <v>150</v>
          </cell>
          <cell r="K129">
            <v>63</v>
          </cell>
          <cell r="L129">
            <v>87</v>
          </cell>
          <cell r="M129">
            <v>15</v>
          </cell>
          <cell r="N129">
            <v>2159</v>
          </cell>
          <cell r="O129">
            <v>1466</v>
          </cell>
          <cell r="P129">
            <v>607</v>
          </cell>
          <cell r="Q129">
            <v>859</v>
          </cell>
          <cell r="R129">
            <v>735</v>
          </cell>
          <cell r="S129">
            <v>418</v>
          </cell>
          <cell r="T129">
            <v>315</v>
          </cell>
          <cell r="U129">
            <v>148</v>
          </cell>
          <cell r="V129">
            <v>112</v>
          </cell>
          <cell r="W129">
            <v>30</v>
          </cell>
          <cell r="X129">
            <v>82</v>
          </cell>
          <cell r="Y129">
            <v>12</v>
          </cell>
          <cell r="Z129">
            <v>1214</v>
          </cell>
          <cell r="AA129">
            <v>789</v>
          </cell>
          <cell r="AB129">
            <v>358</v>
          </cell>
          <cell r="AC129">
            <v>431</v>
          </cell>
          <cell r="AD129">
            <v>376</v>
          </cell>
          <cell r="AE129">
            <v>201</v>
          </cell>
          <cell r="AF129">
            <v>174</v>
          </cell>
          <cell r="AG129">
            <v>76</v>
          </cell>
          <cell r="AH129">
            <v>51</v>
          </cell>
          <cell r="AI129">
            <v>9</v>
          </cell>
          <cell r="AJ129">
            <v>42</v>
          </cell>
          <cell r="AK129">
            <v>4</v>
          </cell>
          <cell r="AL129">
            <v>0</v>
          </cell>
        </row>
        <row r="130">
          <cell r="A130" t="str">
            <v>Paderborn</v>
          </cell>
          <cell r="B130">
            <v>2844</v>
          </cell>
          <cell r="C130">
            <v>2332</v>
          </cell>
          <cell r="D130">
            <v>706</v>
          </cell>
          <cell r="E130">
            <v>1626</v>
          </cell>
          <cell r="F130">
            <v>1294</v>
          </cell>
          <cell r="G130">
            <v>901</v>
          </cell>
          <cell r="H130">
            <v>392</v>
          </cell>
          <cell r="I130">
            <v>206</v>
          </cell>
          <cell r="J130">
            <v>306</v>
          </cell>
          <cell r="K130">
            <v>179</v>
          </cell>
          <cell r="L130">
            <v>125</v>
          </cell>
          <cell r="M130">
            <v>26</v>
          </cell>
          <cell r="N130">
            <v>2532</v>
          </cell>
          <cell r="O130">
            <v>1982</v>
          </cell>
          <cell r="P130">
            <v>840</v>
          </cell>
          <cell r="Q130">
            <v>1142</v>
          </cell>
          <cell r="R130">
            <v>960</v>
          </cell>
          <cell r="S130">
            <v>382</v>
          </cell>
          <cell r="T130">
            <v>577</v>
          </cell>
          <cell r="U130">
            <v>359</v>
          </cell>
          <cell r="V130">
            <v>168</v>
          </cell>
          <cell r="W130">
            <v>54</v>
          </cell>
          <cell r="X130">
            <v>114</v>
          </cell>
          <cell r="Y130">
            <v>14</v>
          </cell>
          <cell r="Z130">
            <v>1653</v>
          </cell>
          <cell r="AA130">
            <v>1268</v>
          </cell>
          <cell r="AB130">
            <v>570</v>
          </cell>
          <cell r="AC130">
            <v>698</v>
          </cell>
          <cell r="AD130">
            <v>599</v>
          </cell>
          <cell r="AE130">
            <v>211</v>
          </cell>
          <cell r="AF130">
            <v>387</v>
          </cell>
          <cell r="AG130">
            <v>242</v>
          </cell>
          <cell r="AH130">
            <v>91</v>
          </cell>
          <cell r="AI130">
            <v>26</v>
          </cell>
          <cell r="AJ130">
            <v>65</v>
          </cell>
          <cell r="AK130">
            <v>8</v>
          </cell>
          <cell r="AL130">
            <v>0</v>
          </cell>
        </row>
        <row r="131">
          <cell r="A131" t="str">
            <v>Bochum, Stadt</v>
          </cell>
          <cell r="B131">
            <v>6568</v>
          </cell>
          <cell r="C131">
            <v>5363</v>
          </cell>
          <cell r="D131">
            <v>1793</v>
          </cell>
          <cell r="E131">
            <v>3570</v>
          </cell>
          <cell r="F131">
            <v>2768</v>
          </cell>
          <cell r="G131">
            <v>2178</v>
          </cell>
          <cell r="H131">
            <v>585</v>
          </cell>
          <cell r="I131">
            <v>141</v>
          </cell>
          <cell r="J131">
            <v>600</v>
          </cell>
          <cell r="K131">
            <v>370</v>
          </cell>
          <cell r="L131">
            <v>228</v>
          </cell>
          <cell r="M131">
            <v>202</v>
          </cell>
          <cell r="N131">
            <v>5583</v>
          </cell>
          <cell r="O131">
            <v>4486</v>
          </cell>
          <cell r="P131">
            <v>2105</v>
          </cell>
          <cell r="Q131">
            <v>2381</v>
          </cell>
          <cell r="R131">
            <v>1733</v>
          </cell>
          <cell r="S131">
            <v>1080</v>
          </cell>
          <cell r="T131">
            <v>648</v>
          </cell>
          <cell r="U131">
            <v>169</v>
          </cell>
          <cell r="V131">
            <v>443</v>
          </cell>
          <cell r="W131">
            <v>238</v>
          </cell>
          <cell r="X131">
            <v>204</v>
          </cell>
          <cell r="Y131">
            <v>205</v>
          </cell>
          <cell r="Z131">
            <v>3283</v>
          </cell>
          <cell r="AA131">
            <v>2599</v>
          </cell>
          <cell r="AB131">
            <v>1303</v>
          </cell>
          <cell r="AC131">
            <v>1296</v>
          </cell>
          <cell r="AD131">
            <v>929</v>
          </cell>
          <cell r="AE131">
            <v>532</v>
          </cell>
          <cell r="AF131">
            <v>395</v>
          </cell>
          <cell r="AG131">
            <v>109</v>
          </cell>
          <cell r="AH131">
            <v>250</v>
          </cell>
          <cell r="AI131">
            <v>140</v>
          </cell>
          <cell r="AJ131">
            <v>110</v>
          </cell>
          <cell r="AK131">
            <v>117</v>
          </cell>
          <cell r="AL131">
            <v>0</v>
          </cell>
        </row>
        <row r="132">
          <cell r="A132" t="str">
            <v>Dortmund, Stadt</v>
          </cell>
          <cell r="B132">
            <v>12918</v>
          </cell>
          <cell r="C132">
            <v>10827</v>
          </cell>
          <cell r="D132">
            <v>3566</v>
          </cell>
          <cell r="E132">
            <v>7261</v>
          </cell>
          <cell r="F132">
            <v>5507</v>
          </cell>
          <cell r="G132">
            <v>4508</v>
          </cell>
          <cell r="H132">
            <v>994</v>
          </cell>
          <cell r="I132">
            <v>287</v>
          </cell>
          <cell r="J132">
            <v>1608</v>
          </cell>
          <cell r="K132">
            <v>987</v>
          </cell>
          <cell r="L132">
            <v>618</v>
          </cell>
          <cell r="M132">
            <v>146</v>
          </cell>
          <cell r="N132">
            <v>11408</v>
          </cell>
          <cell r="O132">
            <v>9270</v>
          </cell>
          <cell r="P132">
            <v>3979</v>
          </cell>
          <cell r="Q132">
            <v>5291</v>
          </cell>
          <cell r="R132">
            <v>4222</v>
          </cell>
          <cell r="S132">
            <v>2999</v>
          </cell>
          <cell r="T132">
            <v>1216</v>
          </cell>
          <cell r="U132">
            <v>347</v>
          </cell>
          <cell r="V132">
            <v>976</v>
          </cell>
          <cell r="W132">
            <v>540</v>
          </cell>
          <cell r="X132">
            <v>432</v>
          </cell>
          <cell r="Y132">
            <v>93</v>
          </cell>
          <cell r="Z132">
            <v>6552</v>
          </cell>
          <cell r="AA132">
            <v>5266</v>
          </cell>
          <cell r="AB132">
            <v>2409</v>
          </cell>
          <cell r="AC132">
            <v>2857</v>
          </cell>
          <cell r="AD132">
            <v>2286</v>
          </cell>
          <cell r="AE132">
            <v>1524</v>
          </cell>
          <cell r="AF132">
            <v>760</v>
          </cell>
          <cell r="AG132">
            <v>213</v>
          </cell>
          <cell r="AH132">
            <v>511</v>
          </cell>
          <cell r="AI132">
            <v>267</v>
          </cell>
          <cell r="AJ132">
            <v>242</v>
          </cell>
          <cell r="AK132">
            <v>60</v>
          </cell>
          <cell r="AL132">
            <v>0</v>
          </cell>
        </row>
        <row r="133">
          <cell r="A133" t="str">
            <v>Hagen, Stadt der FernUniversi.</v>
          </cell>
          <cell r="B133">
            <v>3901</v>
          </cell>
          <cell r="C133">
            <v>3493</v>
          </cell>
          <cell r="D133">
            <v>1067</v>
          </cell>
          <cell r="E133">
            <v>2426</v>
          </cell>
          <cell r="F133">
            <v>1976</v>
          </cell>
          <cell r="G133">
            <v>1690</v>
          </cell>
          <cell r="H133">
            <v>283</v>
          </cell>
          <cell r="I133">
            <v>82</v>
          </cell>
          <cell r="J133">
            <v>426</v>
          </cell>
          <cell r="K133">
            <v>227</v>
          </cell>
          <cell r="L133">
            <v>195</v>
          </cell>
          <cell r="M133">
            <v>24</v>
          </cell>
          <cell r="N133">
            <v>3941</v>
          </cell>
          <cell r="O133">
            <v>3535</v>
          </cell>
          <cell r="P133">
            <v>1387</v>
          </cell>
          <cell r="Q133">
            <v>2148</v>
          </cell>
          <cell r="R133">
            <v>1712</v>
          </cell>
          <cell r="S133">
            <v>1224</v>
          </cell>
          <cell r="T133">
            <v>485</v>
          </cell>
          <cell r="U133">
            <v>157</v>
          </cell>
          <cell r="V133">
            <v>413</v>
          </cell>
          <cell r="W133">
            <v>201</v>
          </cell>
          <cell r="X133">
            <v>211</v>
          </cell>
          <cell r="Y133">
            <v>23</v>
          </cell>
          <cell r="Z133">
            <v>2470</v>
          </cell>
          <cell r="AA133">
            <v>2221</v>
          </cell>
          <cell r="AB133">
            <v>909</v>
          </cell>
          <cell r="AC133">
            <v>1312</v>
          </cell>
          <cell r="AD133">
            <v>1065</v>
          </cell>
          <cell r="AE133">
            <v>726</v>
          </cell>
          <cell r="AF133">
            <v>336</v>
          </cell>
          <cell r="AG133">
            <v>110</v>
          </cell>
          <cell r="AH133">
            <v>231</v>
          </cell>
          <cell r="AI133">
            <v>114</v>
          </cell>
          <cell r="AJ133">
            <v>116</v>
          </cell>
          <cell r="AK133">
            <v>16</v>
          </cell>
          <cell r="AL133">
            <v>0</v>
          </cell>
        </row>
        <row r="134">
          <cell r="A134" t="str">
            <v>Hamm, Stadt</v>
          </cell>
          <cell r="B134">
            <v>2391</v>
          </cell>
          <cell r="C134" t="str">
            <v>x</v>
          </cell>
          <cell r="D134" t="str">
            <v>x</v>
          </cell>
          <cell r="E134" t="str">
            <v>x</v>
          </cell>
          <cell r="F134" t="str">
            <v>x</v>
          </cell>
          <cell r="G134" t="str">
            <v>x</v>
          </cell>
          <cell r="H134" t="str">
            <v>x</v>
          </cell>
          <cell r="I134" t="str">
            <v>x</v>
          </cell>
          <cell r="J134" t="str">
            <v>x</v>
          </cell>
          <cell r="K134" t="str">
            <v>x</v>
          </cell>
          <cell r="L134" t="str">
            <v>x</v>
          </cell>
          <cell r="M134" t="str">
            <v>x</v>
          </cell>
          <cell r="N134">
            <v>3085</v>
          </cell>
          <cell r="O134" t="str">
            <v>x</v>
          </cell>
          <cell r="P134" t="str">
            <v>x</v>
          </cell>
          <cell r="Q134" t="str">
            <v>x</v>
          </cell>
          <cell r="R134" t="str">
            <v>x</v>
          </cell>
          <cell r="S134" t="str">
            <v>x</v>
          </cell>
          <cell r="T134" t="str">
            <v>x</v>
          </cell>
          <cell r="U134" t="str">
            <v>x</v>
          </cell>
          <cell r="V134" t="str">
            <v>x</v>
          </cell>
          <cell r="W134" t="str">
            <v>x</v>
          </cell>
          <cell r="X134" t="str">
            <v>x</v>
          </cell>
          <cell r="Y134" t="str">
            <v>x</v>
          </cell>
          <cell r="Z134">
            <v>2007</v>
          </cell>
          <cell r="AA134" t="str">
            <v>x</v>
          </cell>
          <cell r="AB134" t="str">
            <v>x</v>
          </cell>
          <cell r="AC134" t="str">
            <v>x</v>
          </cell>
          <cell r="AD134" t="str">
            <v>x</v>
          </cell>
          <cell r="AE134" t="str">
            <v>x</v>
          </cell>
          <cell r="AF134" t="str">
            <v>x</v>
          </cell>
          <cell r="AG134" t="str">
            <v>x</v>
          </cell>
          <cell r="AH134" t="str">
            <v>x</v>
          </cell>
          <cell r="AI134" t="str">
            <v>x</v>
          </cell>
          <cell r="AJ134" t="str">
            <v>x</v>
          </cell>
          <cell r="AK134" t="str">
            <v>x</v>
          </cell>
          <cell r="AL134">
            <v>0</v>
          </cell>
        </row>
        <row r="135">
          <cell r="A135" t="str">
            <v>Herne, Stadt</v>
          </cell>
          <cell r="B135">
            <v>3547</v>
          </cell>
          <cell r="C135">
            <v>3155</v>
          </cell>
          <cell r="D135">
            <v>1136</v>
          </cell>
          <cell r="E135">
            <v>2019</v>
          </cell>
          <cell r="F135">
            <v>1276</v>
          </cell>
          <cell r="G135">
            <v>1061</v>
          </cell>
          <cell r="H135">
            <v>214</v>
          </cell>
          <cell r="I135">
            <v>56</v>
          </cell>
          <cell r="J135">
            <v>692</v>
          </cell>
          <cell r="K135">
            <v>509</v>
          </cell>
          <cell r="L135">
            <v>183</v>
          </cell>
          <cell r="M135">
            <v>51</v>
          </cell>
          <cell r="N135">
            <v>2363</v>
          </cell>
          <cell r="O135">
            <v>2071</v>
          </cell>
          <cell r="P135">
            <v>947</v>
          </cell>
          <cell r="Q135">
            <v>1124</v>
          </cell>
          <cell r="R135">
            <v>775</v>
          </cell>
          <cell r="S135">
            <v>562</v>
          </cell>
          <cell r="T135">
            <v>213</v>
          </cell>
          <cell r="U135">
            <v>60</v>
          </cell>
          <cell r="V135">
            <v>311</v>
          </cell>
          <cell r="W135">
            <v>155</v>
          </cell>
          <cell r="X135">
            <v>156</v>
          </cell>
          <cell r="Y135">
            <v>38</v>
          </cell>
          <cell r="Z135">
            <v>1243</v>
          </cell>
          <cell r="AA135">
            <v>1082</v>
          </cell>
          <cell r="AB135">
            <v>483</v>
          </cell>
          <cell r="AC135">
            <v>599</v>
          </cell>
          <cell r="AD135">
            <v>415</v>
          </cell>
          <cell r="AE135">
            <v>288</v>
          </cell>
          <cell r="AF135">
            <v>127</v>
          </cell>
          <cell r="AG135">
            <v>34</v>
          </cell>
          <cell r="AH135">
            <v>163</v>
          </cell>
          <cell r="AI135">
            <v>74</v>
          </cell>
          <cell r="AJ135">
            <v>89</v>
          </cell>
          <cell r="AK135">
            <v>21</v>
          </cell>
          <cell r="AL135">
            <v>0</v>
          </cell>
        </row>
        <row r="136">
          <cell r="A136" t="str">
            <v>Ennepe-Ruhr-Kreis</v>
          </cell>
          <cell r="B136">
            <v>3542</v>
          </cell>
          <cell r="C136">
            <v>2664</v>
          </cell>
          <cell r="D136">
            <v>778</v>
          </cell>
          <cell r="E136">
            <v>1886</v>
          </cell>
          <cell r="F136">
            <v>1666</v>
          </cell>
          <cell r="G136">
            <v>1388</v>
          </cell>
          <cell r="H136">
            <v>276</v>
          </cell>
          <cell r="I136">
            <v>86</v>
          </cell>
          <cell r="J136">
            <v>217</v>
          </cell>
          <cell r="K136">
            <v>131</v>
          </cell>
          <cell r="L136">
            <v>86</v>
          </cell>
          <cell r="M136">
            <v>3</v>
          </cell>
          <cell r="N136">
            <v>2452</v>
          </cell>
          <cell r="O136">
            <v>1765</v>
          </cell>
          <cell r="P136">
            <v>685</v>
          </cell>
          <cell r="Q136">
            <v>1080</v>
          </cell>
          <cell r="R136">
            <v>933</v>
          </cell>
          <cell r="S136">
            <v>665</v>
          </cell>
          <cell r="T136">
            <v>267</v>
          </cell>
          <cell r="U136">
            <v>96</v>
          </cell>
          <cell r="V136" t="str">
            <v>*</v>
          </cell>
          <cell r="W136">
            <v>78</v>
          </cell>
          <cell r="X136" t="str">
            <v>*</v>
          </cell>
          <cell r="Y136" t="str">
            <v>*</v>
          </cell>
          <cell r="Z136">
            <v>1370</v>
          </cell>
          <cell r="AA136">
            <v>973</v>
          </cell>
          <cell r="AB136">
            <v>398</v>
          </cell>
          <cell r="AC136">
            <v>575</v>
          </cell>
          <cell r="AD136">
            <v>497</v>
          </cell>
          <cell r="AE136">
            <v>340</v>
          </cell>
          <cell r="AF136">
            <v>156</v>
          </cell>
          <cell r="AG136">
            <v>57</v>
          </cell>
          <cell r="AH136" t="str">
            <v>*</v>
          </cell>
          <cell r="AI136">
            <v>45</v>
          </cell>
          <cell r="AJ136" t="str">
            <v>*</v>
          </cell>
          <cell r="AK136" t="str">
            <v>*</v>
          </cell>
          <cell r="AL136">
            <v>0</v>
          </cell>
        </row>
        <row r="137">
          <cell r="A137" t="str">
            <v>Hochsauerlandkreis</v>
          </cell>
          <cell r="B137">
            <v>1602</v>
          </cell>
          <cell r="C137">
            <v>1057</v>
          </cell>
          <cell r="D137">
            <v>515</v>
          </cell>
          <cell r="E137">
            <v>542</v>
          </cell>
          <cell r="F137">
            <v>422</v>
          </cell>
          <cell r="G137">
            <v>310</v>
          </cell>
          <cell r="H137">
            <v>108</v>
          </cell>
          <cell r="I137">
            <v>50</v>
          </cell>
          <cell r="J137">
            <v>87</v>
          </cell>
          <cell r="K137">
            <v>31</v>
          </cell>
          <cell r="L137">
            <v>55</v>
          </cell>
          <cell r="M137">
            <v>33</v>
          </cell>
          <cell r="N137">
            <v>1731</v>
          </cell>
          <cell r="O137">
            <v>1086</v>
          </cell>
          <cell r="P137">
            <v>593</v>
          </cell>
          <cell r="Q137">
            <v>493</v>
          </cell>
          <cell r="R137">
            <v>399</v>
          </cell>
          <cell r="S137">
            <v>256</v>
          </cell>
          <cell r="T137">
            <v>141</v>
          </cell>
          <cell r="U137">
            <v>91</v>
          </cell>
          <cell r="V137">
            <v>82</v>
          </cell>
          <cell r="W137">
            <v>32</v>
          </cell>
          <cell r="X137">
            <v>50</v>
          </cell>
          <cell r="Y137">
            <v>12</v>
          </cell>
          <cell r="Z137">
            <v>1061</v>
          </cell>
          <cell r="AA137">
            <v>638</v>
          </cell>
          <cell r="AB137">
            <v>346</v>
          </cell>
          <cell r="AC137">
            <v>292</v>
          </cell>
          <cell r="AD137">
            <v>246</v>
          </cell>
          <cell r="AE137">
            <v>151</v>
          </cell>
          <cell r="AF137">
            <v>94</v>
          </cell>
          <cell r="AG137">
            <v>62</v>
          </cell>
          <cell r="AH137">
            <v>35</v>
          </cell>
          <cell r="AI137">
            <v>14</v>
          </cell>
          <cell r="AJ137">
            <v>21</v>
          </cell>
          <cell r="AK137">
            <v>11</v>
          </cell>
          <cell r="AL137">
            <v>0</v>
          </cell>
        </row>
        <row r="138">
          <cell r="A138" t="str">
            <v>Märkischer Kreis</v>
          </cell>
          <cell r="B138">
            <v>4699</v>
          </cell>
          <cell r="C138">
            <v>4199</v>
          </cell>
          <cell r="D138">
            <v>1595</v>
          </cell>
          <cell r="E138">
            <v>2604</v>
          </cell>
          <cell r="F138">
            <v>2029</v>
          </cell>
          <cell r="G138">
            <v>1582</v>
          </cell>
          <cell r="H138">
            <v>446</v>
          </cell>
          <cell r="I138">
            <v>223</v>
          </cell>
          <cell r="J138">
            <v>543</v>
          </cell>
          <cell r="K138">
            <v>290</v>
          </cell>
          <cell r="L138">
            <v>253</v>
          </cell>
          <cell r="M138">
            <v>32</v>
          </cell>
          <cell r="N138">
            <v>4897</v>
          </cell>
          <cell r="O138">
            <v>4421</v>
          </cell>
          <cell r="P138">
            <v>2217</v>
          </cell>
          <cell r="Q138">
            <v>2204</v>
          </cell>
          <cell r="R138">
            <v>1711</v>
          </cell>
          <cell r="S138">
            <v>1076</v>
          </cell>
          <cell r="T138">
            <v>633</v>
          </cell>
          <cell r="U138">
            <v>309</v>
          </cell>
          <cell r="V138">
            <v>481</v>
          </cell>
          <cell r="W138">
            <v>209</v>
          </cell>
          <cell r="X138">
            <v>270</v>
          </cell>
          <cell r="Y138">
            <v>12</v>
          </cell>
          <cell r="Z138">
            <v>3136</v>
          </cell>
          <cell r="AA138">
            <v>2843</v>
          </cell>
          <cell r="AB138">
            <v>1489</v>
          </cell>
          <cell r="AC138">
            <v>1354</v>
          </cell>
          <cell r="AD138">
            <v>1077</v>
          </cell>
          <cell r="AE138">
            <v>655</v>
          </cell>
          <cell r="AF138">
            <v>422</v>
          </cell>
          <cell r="AG138">
            <v>220</v>
          </cell>
          <cell r="AH138">
            <v>272</v>
          </cell>
          <cell r="AI138">
            <v>102</v>
          </cell>
          <cell r="AJ138">
            <v>168</v>
          </cell>
          <cell r="AK138">
            <v>5</v>
          </cell>
          <cell r="AL138">
            <v>0</v>
          </cell>
        </row>
        <row r="139">
          <cell r="A139" t="str">
            <v>Olpe</v>
          </cell>
          <cell r="B139">
            <v>727</v>
          </cell>
          <cell r="C139">
            <v>674</v>
          </cell>
          <cell r="D139">
            <v>262</v>
          </cell>
          <cell r="E139">
            <v>412</v>
          </cell>
          <cell r="F139">
            <v>341</v>
          </cell>
          <cell r="G139">
            <v>288</v>
          </cell>
          <cell r="H139">
            <v>53</v>
          </cell>
          <cell r="I139">
            <v>31</v>
          </cell>
          <cell r="J139" t="str">
            <v>*</v>
          </cell>
          <cell r="K139">
            <v>40</v>
          </cell>
          <cell r="L139" t="str">
            <v>*</v>
          </cell>
          <cell r="M139" t="str">
            <v>*</v>
          </cell>
          <cell r="N139">
            <v>538</v>
          </cell>
          <cell r="O139">
            <v>506</v>
          </cell>
          <cell r="P139">
            <v>271</v>
          </cell>
          <cell r="Q139">
            <v>235</v>
          </cell>
          <cell r="R139">
            <v>193</v>
          </cell>
          <cell r="S139">
            <v>129</v>
          </cell>
          <cell r="T139">
            <v>63</v>
          </cell>
          <cell r="U139">
            <v>29</v>
          </cell>
          <cell r="V139">
            <v>42</v>
          </cell>
          <cell r="W139">
            <v>22</v>
          </cell>
          <cell r="X139">
            <v>20</v>
          </cell>
          <cell r="Y139">
            <v>0</v>
          </cell>
          <cell r="Z139">
            <v>326</v>
          </cell>
          <cell r="AA139">
            <v>306</v>
          </cell>
          <cell r="AB139">
            <v>170</v>
          </cell>
          <cell r="AC139">
            <v>136</v>
          </cell>
          <cell r="AD139">
            <v>113</v>
          </cell>
          <cell r="AE139">
            <v>68</v>
          </cell>
          <cell r="AF139">
            <v>45</v>
          </cell>
          <cell r="AG139">
            <v>20</v>
          </cell>
          <cell r="AH139">
            <v>23</v>
          </cell>
          <cell r="AI139">
            <v>11</v>
          </cell>
          <cell r="AJ139">
            <v>12</v>
          </cell>
          <cell r="AK139">
            <v>0</v>
          </cell>
          <cell r="AL139">
            <v>0</v>
          </cell>
        </row>
        <row r="140">
          <cell r="A140" t="str">
            <v>Siegen-Wittgenstein</v>
          </cell>
          <cell r="B140">
            <v>2665</v>
          </cell>
          <cell r="C140">
            <v>2339</v>
          </cell>
          <cell r="D140">
            <v>863</v>
          </cell>
          <cell r="E140">
            <v>1476</v>
          </cell>
          <cell r="F140">
            <v>1237</v>
          </cell>
          <cell r="G140">
            <v>1026</v>
          </cell>
          <cell r="H140">
            <v>208</v>
          </cell>
          <cell r="I140">
            <v>94</v>
          </cell>
          <cell r="J140">
            <v>226</v>
          </cell>
          <cell r="K140">
            <v>110</v>
          </cell>
          <cell r="L140">
            <v>115</v>
          </cell>
          <cell r="M140">
            <v>13</v>
          </cell>
          <cell r="N140">
            <v>1766</v>
          </cell>
          <cell r="O140">
            <v>1544</v>
          </cell>
          <cell r="P140">
            <v>901</v>
          </cell>
          <cell r="Q140">
            <v>643</v>
          </cell>
          <cell r="R140">
            <v>527</v>
          </cell>
          <cell r="S140">
            <v>319</v>
          </cell>
          <cell r="T140">
            <v>208</v>
          </cell>
          <cell r="U140">
            <v>110</v>
          </cell>
          <cell r="V140">
            <v>111</v>
          </cell>
          <cell r="W140">
            <v>41</v>
          </cell>
          <cell r="X140">
            <v>69</v>
          </cell>
          <cell r="Y140">
            <v>5</v>
          </cell>
          <cell r="Z140">
            <v>964</v>
          </cell>
          <cell r="AA140">
            <v>834</v>
          </cell>
          <cell r="AB140">
            <v>513</v>
          </cell>
          <cell r="AC140">
            <v>321</v>
          </cell>
          <cell r="AD140">
            <v>261</v>
          </cell>
          <cell r="AE140">
            <v>140</v>
          </cell>
          <cell r="AF140">
            <v>121</v>
          </cell>
          <cell r="AG140">
            <v>65</v>
          </cell>
          <cell r="AH140">
            <v>57</v>
          </cell>
          <cell r="AI140">
            <v>21</v>
          </cell>
          <cell r="AJ140">
            <v>36</v>
          </cell>
          <cell r="AK140">
            <v>3</v>
          </cell>
          <cell r="AL140">
            <v>0</v>
          </cell>
        </row>
        <row r="141">
          <cell r="A141" t="str">
            <v>Soest</v>
          </cell>
          <cell r="B141">
            <v>2371</v>
          </cell>
          <cell r="C141">
            <v>2112</v>
          </cell>
          <cell r="D141">
            <v>979</v>
          </cell>
          <cell r="E141">
            <v>1133</v>
          </cell>
          <cell r="F141">
            <v>897</v>
          </cell>
          <cell r="G141">
            <v>663</v>
          </cell>
          <cell r="H141">
            <v>234</v>
          </cell>
          <cell r="I141">
            <v>139</v>
          </cell>
          <cell r="J141">
            <v>182</v>
          </cell>
          <cell r="K141">
            <v>86</v>
          </cell>
          <cell r="L141">
            <v>96</v>
          </cell>
          <cell r="M141">
            <v>54</v>
          </cell>
          <cell r="N141">
            <v>2557</v>
          </cell>
          <cell r="O141">
            <v>2295</v>
          </cell>
          <cell r="P141">
            <v>1282</v>
          </cell>
          <cell r="Q141">
            <v>1013</v>
          </cell>
          <cell r="R141">
            <v>813</v>
          </cell>
          <cell r="S141">
            <v>438</v>
          </cell>
          <cell r="T141">
            <v>374</v>
          </cell>
          <cell r="U141">
            <v>234</v>
          </cell>
          <cell r="V141">
            <v>179</v>
          </cell>
          <cell r="W141">
            <v>71</v>
          </cell>
          <cell r="X141">
            <v>108</v>
          </cell>
          <cell r="Y141">
            <v>21</v>
          </cell>
          <cell r="Z141">
            <v>1576</v>
          </cell>
          <cell r="AA141">
            <v>1415</v>
          </cell>
          <cell r="AB141">
            <v>830</v>
          </cell>
          <cell r="AC141">
            <v>585</v>
          </cell>
          <cell r="AD141">
            <v>472</v>
          </cell>
          <cell r="AE141">
            <v>235</v>
          </cell>
          <cell r="AF141">
            <v>236</v>
          </cell>
          <cell r="AG141">
            <v>152</v>
          </cell>
          <cell r="AH141">
            <v>101</v>
          </cell>
          <cell r="AI141">
            <v>38</v>
          </cell>
          <cell r="AJ141">
            <v>63</v>
          </cell>
          <cell r="AK141">
            <v>12</v>
          </cell>
          <cell r="AL141">
            <v>0</v>
          </cell>
        </row>
        <row r="142">
          <cell r="A142" t="str">
            <v>Unna</v>
          </cell>
          <cell r="B142">
            <v>5329</v>
          </cell>
          <cell r="C142">
            <v>3785</v>
          </cell>
          <cell r="D142">
            <v>1630</v>
          </cell>
          <cell r="E142">
            <v>2155</v>
          </cell>
          <cell r="F142">
            <v>1700</v>
          </cell>
          <cell r="G142">
            <v>1356</v>
          </cell>
          <cell r="H142">
            <v>342</v>
          </cell>
          <cell r="I142">
            <v>207</v>
          </cell>
          <cell r="J142">
            <v>425</v>
          </cell>
          <cell r="K142">
            <v>207</v>
          </cell>
          <cell r="L142">
            <v>215</v>
          </cell>
          <cell r="M142">
            <v>30</v>
          </cell>
          <cell r="N142">
            <v>4670</v>
          </cell>
          <cell r="O142">
            <v>2647</v>
          </cell>
          <cell r="P142">
            <v>1362</v>
          </cell>
          <cell r="Q142">
            <v>1285</v>
          </cell>
          <cell r="R142">
            <v>1004</v>
          </cell>
          <cell r="S142">
            <v>640</v>
          </cell>
          <cell r="T142">
            <v>361</v>
          </cell>
          <cell r="U142">
            <v>204</v>
          </cell>
          <cell r="V142">
            <v>266</v>
          </cell>
          <cell r="W142">
            <v>108</v>
          </cell>
          <cell r="X142">
            <v>156</v>
          </cell>
          <cell r="Y142">
            <v>15</v>
          </cell>
          <cell r="Z142">
            <v>2953</v>
          </cell>
          <cell r="AA142">
            <v>1562</v>
          </cell>
          <cell r="AB142">
            <v>828</v>
          </cell>
          <cell r="AC142">
            <v>734</v>
          </cell>
          <cell r="AD142">
            <v>569</v>
          </cell>
          <cell r="AE142">
            <v>336</v>
          </cell>
          <cell r="AF142">
            <v>232</v>
          </cell>
          <cell r="AG142">
            <v>133</v>
          </cell>
          <cell r="AH142">
            <v>158</v>
          </cell>
          <cell r="AI142">
            <v>54</v>
          </cell>
          <cell r="AJ142">
            <v>103</v>
          </cell>
          <cell r="AK142">
            <v>7</v>
          </cell>
          <cell r="AL142">
            <v>0</v>
          </cell>
        </row>
        <row r="143">
          <cell r="A143" t="str">
            <v>Darmstadt, Wissenschaftsstadt</v>
          </cell>
          <cell r="B143">
            <v>1753</v>
          </cell>
          <cell r="C143">
            <v>1424</v>
          </cell>
          <cell r="D143">
            <v>305</v>
          </cell>
          <cell r="E143">
            <v>1119</v>
          </cell>
          <cell r="F143">
            <v>921</v>
          </cell>
          <cell r="G143">
            <v>788</v>
          </cell>
          <cell r="H143">
            <v>130</v>
          </cell>
          <cell r="I143">
            <v>37</v>
          </cell>
          <cell r="J143">
            <v>178</v>
          </cell>
          <cell r="K143">
            <v>89</v>
          </cell>
          <cell r="L143">
            <v>89</v>
          </cell>
          <cell r="M143">
            <v>20</v>
          </cell>
          <cell r="N143">
            <v>1281</v>
          </cell>
          <cell r="O143">
            <v>1005</v>
          </cell>
          <cell r="P143">
            <v>340</v>
          </cell>
          <cell r="Q143">
            <v>665</v>
          </cell>
          <cell r="R143">
            <v>521</v>
          </cell>
          <cell r="S143">
            <v>360</v>
          </cell>
          <cell r="T143">
            <v>161</v>
          </cell>
          <cell r="U143">
            <v>55</v>
          </cell>
          <cell r="V143">
            <v>126</v>
          </cell>
          <cell r="W143">
            <v>58</v>
          </cell>
          <cell r="X143">
            <v>68</v>
          </cell>
          <cell r="Y143">
            <v>18</v>
          </cell>
          <cell r="Z143">
            <v>681</v>
          </cell>
          <cell r="AA143">
            <v>533</v>
          </cell>
          <cell r="AB143">
            <v>194</v>
          </cell>
          <cell r="AC143">
            <v>339</v>
          </cell>
          <cell r="AD143">
            <v>268</v>
          </cell>
          <cell r="AE143">
            <v>173</v>
          </cell>
          <cell r="AF143">
            <v>95</v>
          </cell>
          <cell r="AG143">
            <v>31</v>
          </cell>
          <cell r="AH143">
            <v>62</v>
          </cell>
          <cell r="AI143">
            <v>26</v>
          </cell>
          <cell r="AJ143">
            <v>36</v>
          </cell>
          <cell r="AK143">
            <v>9</v>
          </cell>
          <cell r="AL143">
            <v>0</v>
          </cell>
        </row>
        <row r="144">
          <cell r="A144" t="str">
            <v>Frankfurt am Main, Stadt</v>
          </cell>
          <cell r="B144">
            <v>8221</v>
          </cell>
          <cell r="C144">
            <v>5331</v>
          </cell>
          <cell r="D144">
            <v>769</v>
          </cell>
          <cell r="E144">
            <v>4562</v>
          </cell>
          <cell r="F144">
            <v>3459</v>
          </cell>
          <cell r="G144">
            <v>2926</v>
          </cell>
          <cell r="H144">
            <v>526</v>
          </cell>
          <cell r="I144">
            <v>95</v>
          </cell>
          <cell r="J144">
            <v>900</v>
          </cell>
          <cell r="K144">
            <v>613</v>
          </cell>
          <cell r="L144">
            <v>286</v>
          </cell>
          <cell r="M144">
            <v>203</v>
          </cell>
          <cell r="N144">
            <v>5017</v>
          </cell>
          <cell r="O144">
            <v>2687</v>
          </cell>
          <cell r="P144">
            <v>594</v>
          </cell>
          <cell r="Q144">
            <v>2093</v>
          </cell>
          <cell r="R144">
            <v>1582</v>
          </cell>
          <cell r="S144">
            <v>1172</v>
          </cell>
          <cell r="T144">
            <v>404</v>
          </cell>
          <cell r="U144">
            <v>71</v>
          </cell>
          <cell r="V144">
            <v>421</v>
          </cell>
          <cell r="W144">
            <v>261</v>
          </cell>
          <cell r="X144">
            <v>160</v>
          </cell>
          <cell r="Y144">
            <v>90</v>
          </cell>
          <cell r="Z144">
            <v>2577</v>
          </cell>
          <cell r="AA144">
            <v>1207</v>
          </cell>
          <cell r="AB144">
            <v>284</v>
          </cell>
          <cell r="AC144">
            <v>923</v>
          </cell>
          <cell r="AD144">
            <v>702</v>
          </cell>
          <cell r="AE144">
            <v>503</v>
          </cell>
          <cell r="AF144">
            <v>196</v>
          </cell>
          <cell r="AG144">
            <v>32</v>
          </cell>
          <cell r="AH144">
            <v>173</v>
          </cell>
          <cell r="AI144">
            <v>109</v>
          </cell>
          <cell r="AJ144">
            <v>64</v>
          </cell>
          <cell r="AK144">
            <v>48</v>
          </cell>
          <cell r="AL144">
            <v>0</v>
          </cell>
        </row>
        <row r="145">
          <cell r="A145" t="str">
            <v>Offenbach am Main, Stadt</v>
          </cell>
          <cell r="B145">
            <v>2024</v>
          </cell>
          <cell r="C145">
            <v>1580</v>
          </cell>
          <cell r="D145">
            <v>350</v>
          </cell>
          <cell r="E145">
            <v>1230</v>
          </cell>
          <cell r="F145">
            <v>984</v>
          </cell>
          <cell r="G145">
            <v>836</v>
          </cell>
          <cell r="H145">
            <v>145</v>
          </cell>
          <cell r="I145">
            <v>15</v>
          </cell>
          <cell r="J145">
            <v>231</v>
          </cell>
          <cell r="K145">
            <v>126</v>
          </cell>
          <cell r="L145">
            <v>104</v>
          </cell>
          <cell r="M145">
            <v>15</v>
          </cell>
          <cell r="N145">
            <v>2264</v>
          </cell>
          <cell r="O145">
            <v>1898</v>
          </cell>
          <cell r="P145">
            <v>458</v>
          </cell>
          <cell r="Q145">
            <v>1440</v>
          </cell>
          <cell r="R145">
            <v>1221</v>
          </cell>
          <cell r="S145">
            <v>984</v>
          </cell>
          <cell r="T145">
            <v>236</v>
          </cell>
          <cell r="U145">
            <v>22</v>
          </cell>
          <cell r="V145">
            <v>201</v>
          </cell>
          <cell r="W145">
            <v>105</v>
          </cell>
          <cell r="X145">
            <v>96</v>
          </cell>
          <cell r="Y145">
            <v>18</v>
          </cell>
          <cell r="Z145">
            <v>1405</v>
          </cell>
          <cell r="AA145">
            <v>1186</v>
          </cell>
          <cell r="AB145">
            <v>297</v>
          </cell>
          <cell r="AC145">
            <v>889</v>
          </cell>
          <cell r="AD145">
            <v>764</v>
          </cell>
          <cell r="AE145">
            <v>608</v>
          </cell>
          <cell r="AF145">
            <v>156</v>
          </cell>
          <cell r="AG145">
            <v>14</v>
          </cell>
          <cell r="AH145">
            <v>112</v>
          </cell>
          <cell r="AI145">
            <v>54</v>
          </cell>
          <cell r="AJ145">
            <v>58</v>
          </cell>
          <cell r="AK145">
            <v>13</v>
          </cell>
          <cell r="AL145">
            <v>0</v>
          </cell>
        </row>
        <row r="146">
          <cell r="A146" t="str">
            <v>Wiesbaden, Landeshauptstadt</v>
          </cell>
          <cell r="B146">
            <v>3431</v>
          </cell>
          <cell r="C146">
            <v>3019</v>
          </cell>
          <cell r="D146">
            <v>666</v>
          </cell>
          <cell r="E146">
            <v>2353</v>
          </cell>
          <cell r="F146">
            <v>1983</v>
          </cell>
          <cell r="G146">
            <v>1611</v>
          </cell>
          <cell r="H146">
            <v>372</v>
          </cell>
          <cell r="I146">
            <v>66</v>
          </cell>
          <cell r="J146">
            <v>362</v>
          </cell>
          <cell r="K146">
            <v>144</v>
          </cell>
          <cell r="L146">
            <v>218</v>
          </cell>
          <cell r="M146">
            <v>8</v>
          </cell>
          <cell r="N146">
            <v>3490</v>
          </cell>
          <cell r="O146">
            <v>2864</v>
          </cell>
          <cell r="P146">
            <v>937</v>
          </cell>
          <cell r="Q146">
            <v>1927</v>
          </cell>
          <cell r="R146">
            <v>1578</v>
          </cell>
          <cell r="S146">
            <v>1074</v>
          </cell>
          <cell r="T146">
            <v>503</v>
          </cell>
          <cell r="U146">
            <v>87</v>
          </cell>
          <cell r="V146">
            <v>341</v>
          </cell>
          <cell r="W146">
            <v>143</v>
          </cell>
          <cell r="X146">
            <v>198</v>
          </cell>
          <cell r="Y146">
            <v>8</v>
          </cell>
          <cell r="Z146">
            <v>2175</v>
          </cell>
          <cell r="AA146">
            <v>1745</v>
          </cell>
          <cell r="AB146">
            <v>606</v>
          </cell>
          <cell r="AC146">
            <v>1139</v>
          </cell>
          <cell r="AD146">
            <v>946</v>
          </cell>
          <cell r="AE146">
            <v>622</v>
          </cell>
          <cell r="AF146">
            <v>323</v>
          </cell>
          <cell r="AG146">
            <v>64</v>
          </cell>
          <cell r="AH146">
            <v>188</v>
          </cell>
          <cell r="AI146">
            <v>80</v>
          </cell>
          <cell r="AJ146">
            <v>108</v>
          </cell>
          <cell r="AK146">
            <v>5</v>
          </cell>
          <cell r="AL146">
            <v>0</v>
          </cell>
        </row>
        <row r="147">
          <cell r="A147" t="str">
            <v>Bergstraße</v>
          </cell>
          <cell r="B147">
            <v>1358</v>
          </cell>
          <cell r="C147">
            <v>1138</v>
          </cell>
          <cell r="D147">
            <v>298</v>
          </cell>
          <cell r="E147">
            <v>840</v>
          </cell>
          <cell r="F147">
            <v>735</v>
          </cell>
          <cell r="G147">
            <v>653</v>
          </cell>
          <cell r="H147">
            <v>82</v>
          </cell>
          <cell r="I147">
            <v>30</v>
          </cell>
          <cell r="J147">
            <v>80</v>
          </cell>
          <cell r="K147">
            <v>35</v>
          </cell>
          <cell r="L147">
            <v>45</v>
          </cell>
          <cell r="M147">
            <v>25</v>
          </cell>
          <cell r="N147">
            <v>1188</v>
          </cell>
          <cell r="O147">
            <v>975</v>
          </cell>
          <cell r="P147">
            <v>358</v>
          </cell>
          <cell r="Q147">
            <v>617</v>
          </cell>
          <cell r="R147">
            <v>537</v>
          </cell>
          <cell r="S147">
            <v>431</v>
          </cell>
          <cell r="T147">
            <v>106</v>
          </cell>
          <cell r="U147">
            <v>41</v>
          </cell>
          <cell r="V147">
            <v>75</v>
          </cell>
          <cell r="W147">
            <v>34</v>
          </cell>
          <cell r="X147">
            <v>41</v>
          </cell>
          <cell r="Y147">
            <v>5</v>
          </cell>
          <cell r="Z147">
            <v>761</v>
          </cell>
          <cell r="AA147">
            <v>617</v>
          </cell>
          <cell r="AB147">
            <v>252</v>
          </cell>
          <cell r="AC147">
            <v>365</v>
          </cell>
          <cell r="AD147">
            <v>306</v>
          </cell>
          <cell r="AE147">
            <v>233</v>
          </cell>
          <cell r="AF147">
            <v>73</v>
          </cell>
          <cell r="AG147">
            <v>33</v>
          </cell>
          <cell r="AH147">
            <v>55</v>
          </cell>
          <cell r="AI147">
            <v>23</v>
          </cell>
          <cell r="AJ147">
            <v>32</v>
          </cell>
          <cell r="AK147">
            <v>4</v>
          </cell>
          <cell r="AL147">
            <v>0</v>
          </cell>
        </row>
        <row r="148">
          <cell r="A148" t="str">
            <v>Darmstadt-Dieburg</v>
          </cell>
          <cell r="B148">
            <v>1834</v>
          </cell>
          <cell r="C148">
            <v>1340</v>
          </cell>
          <cell r="D148">
            <v>349</v>
          </cell>
          <cell r="E148">
            <v>991</v>
          </cell>
          <cell r="F148">
            <v>744</v>
          </cell>
          <cell r="G148">
            <v>651</v>
          </cell>
          <cell r="H148">
            <v>93</v>
          </cell>
          <cell r="I148">
            <v>27</v>
          </cell>
          <cell r="J148">
            <v>222</v>
          </cell>
          <cell r="K148">
            <v>137</v>
          </cell>
          <cell r="L148">
            <v>85</v>
          </cell>
          <cell r="M148">
            <v>25</v>
          </cell>
          <cell r="N148">
            <v>2968</v>
          </cell>
          <cell r="O148">
            <v>1964</v>
          </cell>
          <cell r="P148">
            <v>553</v>
          </cell>
          <cell r="Q148">
            <v>1411</v>
          </cell>
          <cell r="R148">
            <v>1079</v>
          </cell>
          <cell r="S148">
            <v>879</v>
          </cell>
          <cell r="T148">
            <v>198</v>
          </cell>
          <cell r="U148">
            <v>71</v>
          </cell>
          <cell r="V148">
            <v>271</v>
          </cell>
          <cell r="W148">
            <v>167</v>
          </cell>
          <cell r="X148">
            <v>104</v>
          </cell>
          <cell r="Y148">
            <v>61</v>
          </cell>
          <cell r="Z148">
            <v>1957</v>
          </cell>
          <cell r="AA148">
            <v>1264</v>
          </cell>
          <cell r="AB148">
            <v>343</v>
          </cell>
          <cell r="AC148">
            <v>921</v>
          </cell>
          <cell r="AD148">
            <v>715</v>
          </cell>
          <cell r="AE148">
            <v>569</v>
          </cell>
          <cell r="AF148">
            <v>144</v>
          </cell>
          <cell r="AG148">
            <v>49</v>
          </cell>
          <cell r="AH148">
            <v>155</v>
          </cell>
          <cell r="AI148">
            <v>98</v>
          </cell>
          <cell r="AJ148">
            <v>57</v>
          </cell>
          <cell r="AK148">
            <v>51</v>
          </cell>
          <cell r="AL148">
            <v>0</v>
          </cell>
        </row>
        <row r="149">
          <cell r="A149" t="str">
            <v>Groß-Gerau</v>
          </cell>
          <cell r="B149">
            <v>2683</v>
          </cell>
          <cell r="C149">
            <v>2332</v>
          </cell>
          <cell r="D149">
            <v>369</v>
          </cell>
          <cell r="E149">
            <v>1963</v>
          </cell>
          <cell r="F149">
            <v>1718</v>
          </cell>
          <cell r="G149">
            <v>1473</v>
          </cell>
          <cell r="H149">
            <v>244</v>
          </cell>
          <cell r="I149">
            <v>67</v>
          </cell>
          <cell r="J149" t="str">
            <v>*</v>
          </cell>
          <cell r="K149">
            <v>123</v>
          </cell>
          <cell r="L149" t="str">
            <v>*</v>
          </cell>
          <cell r="M149" t="str">
            <v>*</v>
          </cell>
          <cell r="N149">
            <v>1681</v>
          </cell>
          <cell r="O149">
            <v>1462</v>
          </cell>
          <cell r="P149">
            <v>367</v>
          </cell>
          <cell r="Q149">
            <v>1095</v>
          </cell>
          <cell r="R149">
            <v>924</v>
          </cell>
          <cell r="S149">
            <v>723</v>
          </cell>
          <cell r="T149">
            <v>201</v>
          </cell>
          <cell r="U149">
            <v>60</v>
          </cell>
          <cell r="V149">
            <v>168</v>
          </cell>
          <cell r="W149">
            <v>82</v>
          </cell>
          <cell r="X149">
            <v>86</v>
          </cell>
          <cell r="Y149">
            <v>3</v>
          </cell>
          <cell r="Z149">
            <v>946</v>
          </cell>
          <cell r="AA149">
            <v>820</v>
          </cell>
          <cell r="AB149">
            <v>232</v>
          </cell>
          <cell r="AC149">
            <v>588</v>
          </cell>
          <cell r="AD149">
            <v>500</v>
          </cell>
          <cell r="AE149">
            <v>388</v>
          </cell>
          <cell r="AF149">
            <v>112</v>
          </cell>
          <cell r="AG149">
            <v>42</v>
          </cell>
          <cell r="AH149" t="str">
            <v>*</v>
          </cell>
          <cell r="AI149" t="str">
            <v>*</v>
          </cell>
          <cell r="AJ149">
            <v>45</v>
          </cell>
          <cell r="AK149" t="str">
            <v>*</v>
          </cell>
          <cell r="AL149">
            <v>0</v>
          </cell>
        </row>
        <row r="150">
          <cell r="A150" t="str">
            <v>Hochtaunuskreis</v>
          </cell>
          <cell r="B150">
            <v>852</v>
          </cell>
          <cell r="C150">
            <v>651</v>
          </cell>
          <cell r="D150">
            <v>154</v>
          </cell>
          <cell r="E150">
            <v>497</v>
          </cell>
          <cell r="F150">
            <v>364</v>
          </cell>
          <cell r="G150">
            <v>320</v>
          </cell>
          <cell r="H150">
            <v>41</v>
          </cell>
          <cell r="I150">
            <v>20</v>
          </cell>
          <cell r="J150">
            <v>123</v>
          </cell>
          <cell r="K150">
            <v>90</v>
          </cell>
          <cell r="L150">
            <v>32</v>
          </cell>
          <cell r="M150">
            <v>10</v>
          </cell>
          <cell r="N150">
            <v>1573</v>
          </cell>
          <cell r="O150">
            <v>1093</v>
          </cell>
          <cell r="P150">
            <v>338</v>
          </cell>
          <cell r="Q150">
            <v>755</v>
          </cell>
          <cell r="R150">
            <v>533</v>
          </cell>
          <cell r="S150">
            <v>440</v>
          </cell>
          <cell r="T150">
            <v>87</v>
          </cell>
          <cell r="U150">
            <v>49</v>
          </cell>
          <cell r="V150">
            <v>197</v>
          </cell>
          <cell r="W150">
            <v>135</v>
          </cell>
          <cell r="X150">
            <v>62</v>
          </cell>
          <cell r="Y150">
            <v>25</v>
          </cell>
          <cell r="Z150">
            <v>949</v>
          </cell>
          <cell r="AA150">
            <v>615</v>
          </cell>
          <cell r="AB150">
            <v>217</v>
          </cell>
          <cell r="AC150">
            <v>398</v>
          </cell>
          <cell r="AD150">
            <v>275</v>
          </cell>
          <cell r="AE150">
            <v>223</v>
          </cell>
          <cell r="AF150">
            <v>48</v>
          </cell>
          <cell r="AG150">
            <v>29</v>
          </cell>
          <cell r="AH150">
            <v>108</v>
          </cell>
          <cell r="AI150">
            <v>74</v>
          </cell>
          <cell r="AJ150">
            <v>34</v>
          </cell>
          <cell r="AK150">
            <v>15</v>
          </cell>
          <cell r="AL150">
            <v>0</v>
          </cell>
        </row>
        <row r="151">
          <cell r="A151" t="str">
            <v>Main-Kinzig-Kreis</v>
          </cell>
          <cell r="B151">
            <v>3330</v>
          </cell>
          <cell r="C151">
            <v>2753</v>
          </cell>
          <cell r="D151">
            <v>680</v>
          </cell>
          <cell r="E151">
            <v>2073</v>
          </cell>
          <cell r="F151">
            <v>1742</v>
          </cell>
          <cell r="G151">
            <v>1549</v>
          </cell>
          <cell r="H151">
            <v>191</v>
          </cell>
          <cell r="I151">
            <v>96</v>
          </cell>
          <cell r="J151">
            <v>315</v>
          </cell>
          <cell r="K151">
            <v>152</v>
          </cell>
          <cell r="L151">
            <v>163</v>
          </cell>
          <cell r="M151">
            <v>16</v>
          </cell>
          <cell r="N151">
            <v>2649</v>
          </cell>
          <cell r="O151">
            <v>2043</v>
          </cell>
          <cell r="P151">
            <v>738</v>
          </cell>
          <cell r="Q151">
            <v>1305</v>
          </cell>
          <cell r="R151">
            <v>1020</v>
          </cell>
          <cell r="S151">
            <v>793</v>
          </cell>
          <cell r="T151">
            <v>223</v>
          </cell>
          <cell r="U151">
            <v>107</v>
          </cell>
          <cell r="V151">
            <v>276</v>
          </cell>
          <cell r="W151">
            <v>147</v>
          </cell>
          <cell r="X151">
            <v>129</v>
          </cell>
          <cell r="Y151">
            <v>9</v>
          </cell>
          <cell r="Z151">
            <v>1529</v>
          </cell>
          <cell r="AA151">
            <v>1146</v>
          </cell>
          <cell r="AB151">
            <v>445</v>
          </cell>
          <cell r="AC151">
            <v>701</v>
          </cell>
          <cell r="AD151">
            <v>544</v>
          </cell>
          <cell r="AE151">
            <v>405</v>
          </cell>
          <cell r="AF151">
            <v>136</v>
          </cell>
          <cell r="AG151">
            <v>66</v>
          </cell>
          <cell r="AH151">
            <v>151</v>
          </cell>
          <cell r="AI151">
            <v>74</v>
          </cell>
          <cell r="AJ151">
            <v>77</v>
          </cell>
          <cell r="AK151">
            <v>6</v>
          </cell>
          <cell r="AL151">
            <v>0</v>
          </cell>
        </row>
        <row r="152">
          <cell r="A152" t="str">
            <v>Main-Taunus-Kreis</v>
          </cell>
          <cell r="B152">
            <v>1247</v>
          </cell>
          <cell r="C152">
            <v>1056</v>
          </cell>
          <cell r="D152">
            <v>182</v>
          </cell>
          <cell r="E152">
            <v>874</v>
          </cell>
          <cell r="F152">
            <v>760</v>
          </cell>
          <cell r="G152">
            <v>650</v>
          </cell>
          <cell r="H152">
            <v>110</v>
          </cell>
          <cell r="I152">
            <v>25</v>
          </cell>
          <cell r="J152">
            <v>108</v>
          </cell>
          <cell r="K152">
            <v>65</v>
          </cell>
          <cell r="L152">
            <v>43</v>
          </cell>
          <cell r="M152">
            <v>6</v>
          </cell>
          <cell r="N152">
            <v>1137</v>
          </cell>
          <cell r="O152">
            <v>904</v>
          </cell>
          <cell r="P152">
            <v>206</v>
          </cell>
          <cell r="Q152">
            <v>698</v>
          </cell>
          <cell r="R152">
            <v>589</v>
          </cell>
          <cell r="S152">
            <v>438</v>
          </cell>
          <cell r="T152">
            <v>151</v>
          </cell>
          <cell r="U152">
            <v>43</v>
          </cell>
          <cell r="V152" t="str">
            <v>*</v>
          </cell>
          <cell r="W152">
            <v>76</v>
          </cell>
          <cell r="X152" t="str">
            <v>*</v>
          </cell>
          <cell r="Y152" t="str">
            <v>*</v>
          </cell>
          <cell r="Z152">
            <v>670</v>
          </cell>
          <cell r="AA152">
            <v>521</v>
          </cell>
          <cell r="AB152">
            <v>111</v>
          </cell>
          <cell r="AC152">
            <v>410</v>
          </cell>
          <cell r="AD152">
            <v>357</v>
          </cell>
          <cell r="AE152">
            <v>250</v>
          </cell>
          <cell r="AF152">
            <v>107</v>
          </cell>
          <cell r="AG152">
            <v>29</v>
          </cell>
          <cell r="AH152" t="str">
            <v>*</v>
          </cell>
          <cell r="AI152">
            <v>35</v>
          </cell>
          <cell r="AJ152" t="str">
            <v>*</v>
          </cell>
          <cell r="AK152" t="str">
            <v>*</v>
          </cell>
          <cell r="AL152">
            <v>0</v>
          </cell>
        </row>
        <row r="153">
          <cell r="A153" t="str">
            <v>Odenwaldkreis</v>
          </cell>
          <cell r="B153">
            <v>534</v>
          </cell>
          <cell r="C153">
            <v>441</v>
          </cell>
          <cell r="D153">
            <v>126</v>
          </cell>
          <cell r="E153">
            <v>315</v>
          </cell>
          <cell r="F153">
            <v>257</v>
          </cell>
          <cell r="G153">
            <v>222</v>
          </cell>
          <cell r="H153">
            <v>35</v>
          </cell>
          <cell r="I153">
            <v>27</v>
          </cell>
          <cell r="J153" t="str">
            <v>*</v>
          </cell>
          <cell r="K153">
            <v>33</v>
          </cell>
          <cell r="L153" t="str">
            <v>*</v>
          </cell>
          <cell r="M153" t="str">
            <v>*</v>
          </cell>
          <cell r="N153">
            <v>666</v>
          </cell>
          <cell r="O153">
            <v>503</v>
          </cell>
          <cell r="P153">
            <v>160</v>
          </cell>
          <cell r="Q153">
            <v>343</v>
          </cell>
          <cell r="R153">
            <v>260</v>
          </cell>
          <cell r="S153">
            <v>220</v>
          </cell>
          <cell r="T153">
            <v>40</v>
          </cell>
          <cell r="U153">
            <v>26</v>
          </cell>
          <cell r="V153">
            <v>80</v>
          </cell>
          <cell r="W153">
            <v>47</v>
          </cell>
          <cell r="X153">
            <v>33</v>
          </cell>
          <cell r="Y153">
            <v>3</v>
          </cell>
          <cell r="Z153">
            <v>419</v>
          </cell>
          <cell r="AA153">
            <v>298</v>
          </cell>
          <cell r="AB153">
            <v>100</v>
          </cell>
          <cell r="AC153">
            <v>198</v>
          </cell>
          <cell r="AD153">
            <v>156</v>
          </cell>
          <cell r="AE153">
            <v>131</v>
          </cell>
          <cell r="AF153">
            <v>25</v>
          </cell>
          <cell r="AG153">
            <v>17</v>
          </cell>
          <cell r="AH153">
            <v>39</v>
          </cell>
          <cell r="AI153">
            <v>28</v>
          </cell>
          <cell r="AJ153">
            <v>11</v>
          </cell>
          <cell r="AK153">
            <v>3</v>
          </cell>
          <cell r="AL153">
            <v>0</v>
          </cell>
        </row>
        <row r="154">
          <cell r="A154" t="str">
            <v>Offenbach</v>
          </cell>
          <cell r="B154">
            <v>2572</v>
          </cell>
          <cell r="C154">
            <v>2095</v>
          </cell>
          <cell r="D154">
            <v>370</v>
          </cell>
          <cell r="E154">
            <v>1725</v>
          </cell>
          <cell r="F154">
            <v>1446</v>
          </cell>
          <cell r="G154">
            <v>1159</v>
          </cell>
          <cell r="H154">
            <v>285</v>
          </cell>
          <cell r="I154">
            <v>88</v>
          </cell>
          <cell r="J154">
            <v>270</v>
          </cell>
          <cell r="K154">
            <v>143</v>
          </cell>
          <cell r="L154">
            <v>126</v>
          </cell>
          <cell r="M154">
            <v>9</v>
          </cell>
          <cell r="N154">
            <v>1467</v>
          </cell>
          <cell r="O154">
            <v>1173</v>
          </cell>
          <cell r="P154">
            <v>274</v>
          </cell>
          <cell r="Q154">
            <v>899</v>
          </cell>
          <cell r="R154">
            <v>768</v>
          </cell>
          <cell r="S154">
            <v>571</v>
          </cell>
          <cell r="T154">
            <v>196</v>
          </cell>
          <cell r="U154">
            <v>63</v>
          </cell>
          <cell r="V154">
            <v>123</v>
          </cell>
          <cell r="W154">
            <v>62</v>
          </cell>
          <cell r="X154">
            <v>61</v>
          </cell>
          <cell r="Y154">
            <v>8</v>
          </cell>
          <cell r="Z154">
            <v>802</v>
          </cell>
          <cell r="AA154">
            <v>662</v>
          </cell>
          <cell r="AB154">
            <v>164</v>
          </cell>
          <cell r="AC154">
            <v>498</v>
          </cell>
          <cell r="AD154">
            <v>430</v>
          </cell>
          <cell r="AE154">
            <v>306</v>
          </cell>
          <cell r="AF154">
            <v>124</v>
          </cell>
          <cell r="AG154">
            <v>38</v>
          </cell>
          <cell r="AH154">
            <v>63</v>
          </cell>
          <cell r="AI154">
            <v>30</v>
          </cell>
          <cell r="AJ154">
            <v>33</v>
          </cell>
          <cell r="AK154">
            <v>5</v>
          </cell>
          <cell r="AL154">
            <v>0</v>
          </cell>
        </row>
        <row r="155">
          <cell r="A155" t="str">
            <v>Rheingau-Taunus-Kreis</v>
          </cell>
          <cell r="B155">
            <v>1012</v>
          </cell>
          <cell r="C155">
            <v>773</v>
          </cell>
          <cell r="D155">
            <v>174</v>
          </cell>
          <cell r="E155">
            <v>599</v>
          </cell>
          <cell r="F155">
            <v>537</v>
          </cell>
          <cell r="G155">
            <v>458</v>
          </cell>
          <cell r="H155">
            <v>79</v>
          </cell>
          <cell r="I155">
            <v>18</v>
          </cell>
          <cell r="J155">
            <v>49</v>
          </cell>
          <cell r="K155">
            <v>29</v>
          </cell>
          <cell r="L155">
            <v>20</v>
          </cell>
          <cell r="M155">
            <v>13</v>
          </cell>
          <cell r="N155">
            <v>1179</v>
          </cell>
          <cell r="O155">
            <v>855</v>
          </cell>
          <cell r="P155">
            <v>268</v>
          </cell>
          <cell r="Q155">
            <v>587</v>
          </cell>
          <cell r="R155">
            <v>522</v>
          </cell>
          <cell r="S155">
            <v>402</v>
          </cell>
          <cell r="T155">
            <v>120</v>
          </cell>
          <cell r="U155">
            <v>41</v>
          </cell>
          <cell r="V155">
            <v>50</v>
          </cell>
          <cell r="W155">
            <v>30</v>
          </cell>
          <cell r="X155">
            <v>20</v>
          </cell>
          <cell r="Y155">
            <v>15</v>
          </cell>
          <cell r="Z155">
            <v>726</v>
          </cell>
          <cell r="AA155">
            <v>511</v>
          </cell>
          <cell r="AB155">
            <v>185</v>
          </cell>
          <cell r="AC155">
            <v>326</v>
          </cell>
          <cell r="AD155">
            <v>294</v>
          </cell>
          <cell r="AE155">
            <v>215</v>
          </cell>
          <cell r="AF155">
            <v>79</v>
          </cell>
          <cell r="AG155">
            <v>26</v>
          </cell>
          <cell r="AH155">
            <v>23</v>
          </cell>
          <cell r="AI155">
            <v>13</v>
          </cell>
          <cell r="AJ155">
            <v>10</v>
          </cell>
          <cell r="AK155">
            <v>9</v>
          </cell>
          <cell r="AL155">
            <v>0</v>
          </cell>
        </row>
        <row r="156">
          <cell r="A156" t="str">
            <v>Wetteraukreis</v>
          </cell>
          <cell r="B156">
            <v>2013</v>
          </cell>
          <cell r="C156">
            <v>1818</v>
          </cell>
          <cell r="D156">
            <v>672</v>
          </cell>
          <cell r="E156">
            <v>1146</v>
          </cell>
          <cell r="F156">
            <v>953</v>
          </cell>
          <cell r="G156">
            <v>839</v>
          </cell>
          <cell r="H156">
            <v>111</v>
          </cell>
          <cell r="I156">
            <v>37</v>
          </cell>
          <cell r="J156">
            <v>190</v>
          </cell>
          <cell r="K156">
            <v>121</v>
          </cell>
          <cell r="L156">
            <v>68</v>
          </cell>
          <cell r="M156">
            <v>3</v>
          </cell>
          <cell r="N156">
            <v>1473</v>
          </cell>
          <cell r="O156">
            <v>1229</v>
          </cell>
          <cell r="P156">
            <v>672</v>
          </cell>
          <cell r="Q156">
            <v>557</v>
          </cell>
          <cell r="R156">
            <v>434</v>
          </cell>
          <cell r="S156">
            <v>314</v>
          </cell>
          <cell r="T156">
            <v>118</v>
          </cell>
          <cell r="U156">
            <v>27</v>
          </cell>
          <cell r="V156">
            <v>117</v>
          </cell>
          <cell r="W156">
            <v>65</v>
          </cell>
          <cell r="X156">
            <v>52</v>
          </cell>
          <cell r="Y156">
            <v>6</v>
          </cell>
          <cell r="Z156">
            <v>830</v>
          </cell>
          <cell r="AA156">
            <v>676</v>
          </cell>
          <cell r="AB156">
            <v>397</v>
          </cell>
          <cell r="AC156">
            <v>279</v>
          </cell>
          <cell r="AD156">
            <v>230</v>
          </cell>
          <cell r="AE156">
            <v>159</v>
          </cell>
          <cell r="AF156">
            <v>69</v>
          </cell>
          <cell r="AG156">
            <v>16</v>
          </cell>
          <cell r="AH156">
            <v>45</v>
          </cell>
          <cell r="AI156">
            <v>25</v>
          </cell>
          <cell r="AJ156">
            <v>20</v>
          </cell>
          <cell r="AK156">
            <v>4</v>
          </cell>
          <cell r="AL156">
            <v>0</v>
          </cell>
        </row>
        <row r="157">
          <cell r="A157" t="str">
            <v>Gießen</v>
          </cell>
          <cell r="B157">
            <v>2829</v>
          </cell>
          <cell r="C157">
            <v>2487</v>
          </cell>
          <cell r="D157">
            <v>715</v>
          </cell>
          <cell r="E157">
            <v>1772</v>
          </cell>
          <cell r="F157">
            <v>1436</v>
          </cell>
          <cell r="G157">
            <v>1175</v>
          </cell>
          <cell r="H157">
            <v>255</v>
          </cell>
          <cell r="I157">
            <v>103</v>
          </cell>
          <cell r="J157">
            <v>320</v>
          </cell>
          <cell r="K157">
            <v>173</v>
          </cell>
          <cell r="L157">
            <v>147</v>
          </cell>
          <cell r="M157">
            <v>16</v>
          </cell>
          <cell r="N157">
            <v>2492</v>
          </cell>
          <cell r="O157">
            <v>2016</v>
          </cell>
          <cell r="P157">
            <v>865</v>
          </cell>
          <cell r="Q157">
            <v>1151</v>
          </cell>
          <cell r="R157">
            <v>976</v>
          </cell>
          <cell r="S157">
            <v>556</v>
          </cell>
          <cell r="T157">
            <v>416</v>
          </cell>
          <cell r="U157">
            <v>175</v>
          </cell>
          <cell r="V157" t="str">
            <v>*</v>
          </cell>
          <cell r="W157" t="str">
            <v>*</v>
          </cell>
          <cell r="X157">
            <v>110</v>
          </cell>
          <cell r="Y157" t="str">
            <v>*</v>
          </cell>
          <cell r="Z157">
            <v>1612</v>
          </cell>
          <cell r="AA157">
            <v>1293</v>
          </cell>
          <cell r="AB157">
            <v>572</v>
          </cell>
          <cell r="AC157">
            <v>721</v>
          </cell>
          <cell r="AD157">
            <v>623</v>
          </cell>
          <cell r="AE157">
            <v>318</v>
          </cell>
          <cell r="AF157">
            <v>303</v>
          </cell>
          <cell r="AG157">
            <v>129</v>
          </cell>
          <cell r="AH157" t="str">
            <v>*</v>
          </cell>
          <cell r="AI157" t="str">
            <v>*</v>
          </cell>
          <cell r="AJ157">
            <v>65</v>
          </cell>
          <cell r="AK157" t="str">
            <v>*</v>
          </cell>
          <cell r="AL157">
            <v>0</v>
          </cell>
        </row>
        <row r="158">
          <cell r="A158" t="str">
            <v>Lahn-Dill-Kreis</v>
          </cell>
          <cell r="B158">
            <v>2109</v>
          </cell>
          <cell r="C158">
            <v>1879</v>
          </cell>
          <cell r="D158">
            <v>586</v>
          </cell>
          <cell r="E158">
            <v>1293</v>
          </cell>
          <cell r="F158">
            <v>1132</v>
          </cell>
          <cell r="G158">
            <v>910</v>
          </cell>
          <cell r="H158">
            <v>222</v>
          </cell>
          <cell r="I158">
            <v>137</v>
          </cell>
          <cell r="J158">
            <v>149</v>
          </cell>
          <cell r="K158">
            <v>42</v>
          </cell>
          <cell r="L158">
            <v>107</v>
          </cell>
          <cell r="M158">
            <v>12</v>
          </cell>
          <cell r="N158">
            <v>2135</v>
          </cell>
          <cell r="O158">
            <v>1806</v>
          </cell>
          <cell r="P158">
            <v>709</v>
          </cell>
          <cell r="Q158">
            <v>1097</v>
          </cell>
          <cell r="R158">
            <v>950</v>
          </cell>
          <cell r="S158">
            <v>687</v>
          </cell>
          <cell r="T158">
            <v>261</v>
          </cell>
          <cell r="U158">
            <v>142</v>
          </cell>
          <cell r="V158">
            <v>136</v>
          </cell>
          <cell r="W158">
            <v>36</v>
          </cell>
          <cell r="X158">
            <v>100</v>
          </cell>
          <cell r="Y158">
            <v>11</v>
          </cell>
          <cell r="Z158">
            <v>1284</v>
          </cell>
          <cell r="AA158">
            <v>1077</v>
          </cell>
          <cell r="AB158">
            <v>449</v>
          </cell>
          <cell r="AC158">
            <v>628</v>
          </cell>
          <cell r="AD158">
            <v>540</v>
          </cell>
          <cell r="AE158">
            <v>369</v>
          </cell>
          <cell r="AF158">
            <v>170</v>
          </cell>
          <cell r="AG158">
            <v>93</v>
          </cell>
          <cell r="AH158">
            <v>80</v>
          </cell>
          <cell r="AI158">
            <v>22</v>
          </cell>
          <cell r="AJ158">
            <v>58</v>
          </cell>
          <cell r="AK158">
            <v>8</v>
          </cell>
          <cell r="AL158">
            <v>0</v>
          </cell>
        </row>
        <row r="159">
          <cell r="A159" t="str">
            <v>Limburg-Weilburg</v>
          </cell>
          <cell r="B159">
            <v>1251</v>
          </cell>
          <cell r="C159">
            <v>1019</v>
          </cell>
          <cell r="D159">
            <v>359</v>
          </cell>
          <cell r="E159">
            <v>660</v>
          </cell>
          <cell r="F159">
            <v>548</v>
          </cell>
          <cell r="G159">
            <v>456</v>
          </cell>
          <cell r="H159">
            <v>92</v>
          </cell>
          <cell r="I159">
            <v>41</v>
          </cell>
          <cell r="J159">
            <v>89</v>
          </cell>
          <cell r="K159">
            <v>54</v>
          </cell>
          <cell r="L159">
            <v>35</v>
          </cell>
          <cell r="M159">
            <v>23</v>
          </cell>
          <cell r="N159">
            <v>788</v>
          </cell>
          <cell r="O159">
            <v>596</v>
          </cell>
          <cell r="P159">
            <v>283</v>
          </cell>
          <cell r="Q159">
            <v>313</v>
          </cell>
          <cell r="R159">
            <v>260</v>
          </cell>
          <cell r="S159">
            <v>176</v>
          </cell>
          <cell r="T159">
            <v>84</v>
          </cell>
          <cell r="U159">
            <v>46</v>
          </cell>
          <cell r="V159">
            <v>38</v>
          </cell>
          <cell r="W159">
            <v>18</v>
          </cell>
          <cell r="X159">
            <v>20</v>
          </cell>
          <cell r="Y159">
            <v>15</v>
          </cell>
          <cell r="Z159">
            <v>419</v>
          </cell>
          <cell r="AA159">
            <v>310</v>
          </cell>
          <cell r="AB159">
            <v>152</v>
          </cell>
          <cell r="AC159">
            <v>158</v>
          </cell>
          <cell r="AD159">
            <v>132</v>
          </cell>
          <cell r="AE159">
            <v>80</v>
          </cell>
          <cell r="AF159">
            <v>52</v>
          </cell>
          <cell r="AG159">
            <v>31</v>
          </cell>
          <cell r="AH159">
            <v>18</v>
          </cell>
          <cell r="AI159">
            <v>10</v>
          </cell>
          <cell r="AJ159">
            <v>8</v>
          </cell>
          <cell r="AK159">
            <v>8</v>
          </cell>
          <cell r="AL159">
            <v>0</v>
          </cell>
        </row>
        <row r="160">
          <cell r="A160" t="str">
            <v>Marburg-Biedenkopf</v>
          </cell>
          <cell r="B160">
            <v>1522</v>
          </cell>
          <cell r="C160">
            <v>1160</v>
          </cell>
          <cell r="D160">
            <v>296</v>
          </cell>
          <cell r="E160">
            <v>864</v>
          </cell>
          <cell r="F160">
            <v>705</v>
          </cell>
          <cell r="G160">
            <v>603</v>
          </cell>
          <cell r="H160">
            <v>102</v>
          </cell>
          <cell r="I160">
            <v>44</v>
          </cell>
          <cell r="J160">
            <v>152</v>
          </cell>
          <cell r="K160">
            <v>107</v>
          </cell>
          <cell r="L160">
            <v>45</v>
          </cell>
          <cell r="M160">
            <v>7</v>
          </cell>
          <cell r="N160">
            <v>1206</v>
          </cell>
          <cell r="O160">
            <v>820</v>
          </cell>
          <cell r="P160">
            <v>335</v>
          </cell>
          <cell r="Q160">
            <v>485</v>
          </cell>
          <cell r="R160">
            <v>369</v>
          </cell>
          <cell r="S160">
            <v>260</v>
          </cell>
          <cell r="T160">
            <v>109</v>
          </cell>
          <cell r="U160">
            <v>54</v>
          </cell>
          <cell r="V160">
            <v>116</v>
          </cell>
          <cell r="W160">
            <v>73</v>
          </cell>
          <cell r="X160">
            <v>43</v>
          </cell>
          <cell r="Y160">
            <v>0</v>
          </cell>
          <cell r="Z160">
            <v>687</v>
          </cell>
          <cell r="AA160">
            <v>471</v>
          </cell>
          <cell r="AB160">
            <v>201</v>
          </cell>
          <cell r="AC160">
            <v>270</v>
          </cell>
          <cell r="AD160">
            <v>199</v>
          </cell>
          <cell r="AE160">
            <v>124</v>
          </cell>
          <cell r="AF160">
            <v>75</v>
          </cell>
          <cell r="AG160">
            <v>39</v>
          </cell>
          <cell r="AH160">
            <v>71</v>
          </cell>
          <cell r="AI160">
            <v>42</v>
          </cell>
          <cell r="AJ160">
            <v>29</v>
          </cell>
          <cell r="AK160">
            <v>0</v>
          </cell>
          <cell r="AL160">
            <v>0</v>
          </cell>
        </row>
        <row r="161">
          <cell r="A161" t="str">
            <v>Vogelsbergkreis</v>
          </cell>
          <cell r="B161">
            <v>689</v>
          </cell>
          <cell r="C161">
            <v>513</v>
          </cell>
          <cell r="D161">
            <v>222</v>
          </cell>
          <cell r="E161">
            <v>291</v>
          </cell>
          <cell r="F161">
            <v>275</v>
          </cell>
          <cell r="G161">
            <v>224</v>
          </cell>
          <cell r="H161">
            <v>51</v>
          </cell>
          <cell r="I161">
            <v>31</v>
          </cell>
          <cell r="J161">
            <v>16</v>
          </cell>
          <cell r="K161" t="str">
            <v>*</v>
          </cell>
          <cell r="L161" t="str">
            <v>*</v>
          </cell>
          <cell r="M161">
            <v>0</v>
          </cell>
          <cell r="N161">
            <v>427</v>
          </cell>
          <cell r="O161">
            <v>323</v>
          </cell>
          <cell r="P161">
            <v>192</v>
          </cell>
          <cell r="Q161">
            <v>131</v>
          </cell>
          <cell r="R161">
            <v>118</v>
          </cell>
          <cell r="S161">
            <v>62</v>
          </cell>
          <cell r="T161">
            <v>56</v>
          </cell>
          <cell r="U161">
            <v>30</v>
          </cell>
          <cell r="V161">
            <v>13</v>
          </cell>
          <cell r="W161" t="str">
            <v>*</v>
          </cell>
          <cell r="X161" t="str">
            <v>*</v>
          </cell>
          <cell r="Y161">
            <v>0</v>
          </cell>
          <cell r="Z161">
            <v>233</v>
          </cell>
          <cell r="AA161">
            <v>184</v>
          </cell>
          <cell r="AB161">
            <v>117</v>
          </cell>
          <cell r="AC161">
            <v>67</v>
          </cell>
          <cell r="AD161">
            <v>59</v>
          </cell>
          <cell r="AE161">
            <v>27</v>
          </cell>
          <cell r="AF161">
            <v>32</v>
          </cell>
          <cell r="AG161">
            <v>16</v>
          </cell>
          <cell r="AH161">
            <v>8</v>
          </cell>
          <cell r="AI161">
            <v>5</v>
          </cell>
          <cell r="AJ161">
            <v>3</v>
          </cell>
          <cell r="AK161">
            <v>0</v>
          </cell>
          <cell r="AL161">
            <v>0</v>
          </cell>
        </row>
        <row r="162">
          <cell r="A162" t="str">
            <v>Kassel, documenta-Stadt</v>
          </cell>
          <cell r="B162">
            <v>3608</v>
          </cell>
          <cell r="C162">
            <v>2876</v>
          </cell>
          <cell r="D162">
            <v>689</v>
          </cell>
          <cell r="E162">
            <v>2187</v>
          </cell>
          <cell r="F162">
            <v>1626</v>
          </cell>
          <cell r="G162">
            <v>1351</v>
          </cell>
          <cell r="H162">
            <v>274</v>
          </cell>
          <cell r="I162">
            <v>112</v>
          </cell>
          <cell r="J162">
            <v>343</v>
          </cell>
          <cell r="K162">
            <v>205</v>
          </cell>
          <cell r="L162">
            <v>136</v>
          </cell>
          <cell r="M162">
            <v>218</v>
          </cell>
          <cell r="N162">
            <v>1934</v>
          </cell>
          <cell r="O162">
            <v>1419</v>
          </cell>
          <cell r="P162">
            <v>552</v>
          </cell>
          <cell r="Q162">
            <v>867</v>
          </cell>
          <cell r="R162">
            <v>662</v>
          </cell>
          <cell r="S162">
            <v>429</v>
          </cell>
          <cell r="T162">
            <v>230</v>
          </cell>
          <cell r="U162">
            <v>93</v>
          </cell>
          <cell r="V162">
            <v>155</v>
          </cell>
          <cell r="W162">
            <v>71</v>
          </cell>
          <cell r="X162">
            <v>83</v>
          </cell>
          <cell r="Y162">
            <v>50</v>
          </cell>
          <cell r="Z162">
            <v>1060</v>
          </cell>
          <cell r="AA162">
            <v>769</v>
          </cell>
          <cell r="AB162">
            <v>322</v>
          </cell>
          <cell r="AC162">
            <v>447</v>
          </cell>
          <cell r="AD162">
            <v>362</v>
          </cell>
          <cell r="AE162">
            <v>220</v>
          </cell>
          <cell r="AF162">
            <v>142</v>
          </cell>
          <cell r="AG162">
            <v>60</v>
          </cell>
          <cell r="AH162">
            <v>74</v>
          </cell>
          <cell r="AI162">
            <v>32</v>
          </cell>
          <cell r="AJ162">
            <v>41</v>
          </cell>
          <cell r="AK162">
            <v>11</v>
          </cell>
          <cell r="AL162">
            <v>0</v>
          </cell>
        </row>
        <row r="163">
          <cell r="A163" t="str">
            <v>Fulda</v>
          </cell>
          <cell r="B163">
            <v>1166</v>
          </cell>
          <cell r="C163">
            <v>1020</v>
          </cell>
          <cell r="D163">
            <v>329</v>
          </cell>
          <cell r="E163">
            <v>691</v>
          </cell>
          <cell r="F163">
            <v>629</v>
          </cell>
          <cell r="G163">
            <v>505</v>
          </cell>
          <cell r="H163">
            <v>124</v>
          </cell>
          <cell r="I163">
            <v>62</v>
          </cell>
          <cell r="J163" t="str">
            <v>*</v>
          </cell>
          <cell r="K163" t="str">
            <v>*</v>
          </cell>
          <cell r="L163">
            <v>37</v>
          </cell>
          <cell r="M163" t="str">
            <v>*</v>
          </cell>
          <cell r="N163">
            <v>538</v>
          </cell>
          <cell r="O163">
            <v>479</v>
          </cell>
          <cell r="P163">
            <v>218</v>
          </cell>
          <cell r="Q163">
            <v>261</v>
          </cell>
          <cell r="R163">
            <v>233</v>
          </cell>
          <cell r="S163">
            <v>139</v>
          </cell>
          <cell r="T163">
            <v>94</v>
          </cell>
          <cell r="U163">
            <v>46</v>
          </cell>
          <cell r="V163" t="str">
            <v>*</v>
          </cell>
          <cell r="W163" t="str">
            <v>*</v>
          </cell>
          <cell r="X163">
            <v>20</v>
          </cell>
          <cell r="Y163" t="str">
            <v>*</v>
          </cell>
          <cell r="Z163">
            <v>229</v>
          </cell>
          <cell r="AA163">
            <v>201</v>
          </cell>
          <cell r="AB163">
            <v>87</v>
          </cell>
          <cell r="AC163">
            <v>114</v>
          </cell>
          <cell r="AD163">
            <v>97</v>
          </cell>
          <cell r="AE163">
            <v>47</v>
          </cell>
          <cell r="AF163">
            <v>50</v>
          </cell>
          <cell r="AG163">
            <v>28</v>
          </cell>
          <cell r="AH163" t="str">
            <v>*</v>
          </cell>
          <cell r="AI163" t="str">
            <v>*</v>
          </cell>
          <cell r="AJ163">
            <v>14</v>
          </cell>
          <cell r="AK163" t="str">
            <v>*</v>
          </cell>
          <cell r="AL163">
            <v>0</v>
          </cell>
        </row>
        <row r="164">
          <cell r="A164" t="str">
            <v>Hersfeld-Rotenburg</v>
          </cell>
          <cell r="B164">
            <v>621</v>
          </cell>
          <cell r="C164">
            <v>534</v>
          </cell>
          <cell r="D164">
            <v>228</v>
          </cell>
          <cell r="E164">
            <v>306</v>
          </cell>
          <cell r="F164">
            <v>278</v>
          </cell>
          <cell r="G164">
            <v>205</v>
          </cell>
          <cell r="H164">
            <v>73</v>
          </cell>
          <cell r="I164">
            <v>41</v>
          </cell>
          <cell r="J164">
            <v>28</v>
          </cell>
          <cell r="K164">
            <v>7</v>
          </cell>
          <cell r="L164">
            <v>21</v>
          </cell>
          <cell r="M164">
            <v>0</v>
          </cell>
          <cell r="N164">
            <v>672</v>
          </cell>
          <cell r="O164">
            <v>558</v>
          </cell>
          <cell r="P164">
            <v>285</v>
          </cell>
          <cell r="Q164">
            <v>273</v>
          </cell>
          <cell r="R164">
            <v>249</v>
          </cell>
          <cell r="S164">
            <v>150</v>
          </cell>
          <cell r="T164">
            <v>99</v>
          </cell>
          <cell r="U164">
            <v>60</v>
          </cell>
          <cell r="V164" t="str">
            <v>*</v>
          </cell>
          <cell r="W164" t="str">
            <v>*</v>
          </cell>
          <cell r="X164">
            <v>21</v>
          </cell>
          <cell r="Y164" t="str">
            <v>*</v>
          </cell>
          <cell r="Z164">
            <v>457</v>
          </cell>
          <cell r="AA164">
            <v>388</v>
          </cell>
          <cell r="AB164">
            <v>197</v>
          </cell>
          <cell r="AC164">
            <v>191</v>
          </cell>
          <cell r="AD164">
            <v>179</v>
          </cell>
          <cell r="AE164">
            <v>102</v>
          </cell>
          <cell r="AF164">
            <v>77</v>
          </cell>
          <cell r="AG164">
            <v>50</v>
          </cell>
          <cell r="AH164" t="str">
            <v>*</v>
          </cell>
          <cell r="AI164" t="str">
            <v>*</v>
          </cell>
          <cell r="AJ164">
            <v>10</v>
          </cell>
          <cell r="AK164" t="str">
            <v>*</v>
          </cell>
          <cell r="AL164">
            <v>0</v>
          </cell>
        </row>
        <row r="165">
          <cell r="A165" t="str">
            <v>Kassel</v>
          </cell>
          <cell r="B165">
            <v>1616</v>
          </cell>
          <cell r="C165">
            <v>1429</v>
          </cell>
          <cell r="D165">
            <v>613</v>
          </cell>
          <cell r="E165">
            <v>816</v>
          </cell>
          <cell r="F165">
            <v>629</v>
          </cell>
          <cell r="G165">
            <v>504</v>
          </cell>
          <cell r="H165">
            <v>123</v>
          </cell>
          <cell r="I165">
            <v>60</v>
          </cell>
          <cell r="J165">
            <v>165</v>
          </cell>
          <cell r="K165">
            <v>104</v>
          </cell>
          <cell r="L165">
            <v>61</v>
          </cell>
          <cell r="M165">
            <v>22</v>
          </cell>
          <cell r="N165">
            <v>1047</v>
          </cell>
          <cell r="O165">
            <v>910</v>
          </cell>
          <cell r="P165">
            <v>556</v>
          </cell>
          <cell r="Q165">
            <v>354</v>
          </cell>
          <cell r="R165">
            <v>280</v>
          </cell>
          <cell r="S165">
            <v>168</v>
          </cell>
          <cell r="T165">
            <v>111</v>
          </cell>
          <cell r="U165">
            <v>59</v>
          </cell>
          <cell r="V165" t="str">
            <v>*</v>
          </cell>
          <cell r="W165" t="str">
            <v>*</v>
          </cell>
          <cell r="X165">
            <v>39</v>
          </cell>
          <cell r="Y165" t="str">
            <v>*</v>
          </cell>
          <cell r="Z165">
            <v>572</v>
          </cell>
          <cell r="AA165">
            <v>490</v>
          </cell>
          <cell r="AB165">
            <v>323</v>
          </cell>
          <cell r="AC165">
            <v>167</v>
          </cell>
          <cell r="AD165">
            <v>129</v>
          </cell>
          <cell r="AE165">
            <v>63</v>
          </cell>
          <cell r="AF165">
            <v>65</v>
          </cell>
          <cell r="AG165">
            <v>36</v>
          </cell>
          <cell r="AH165" t="str">
            <v>*</v>
          </cell>
          <cell r="AI165" t="str">
            <v>*</v>
          </cell>
          <cell r="AJ165">
            <v>24</v>
          </cell>
          <cell r="AK165" t="str">
            <v>*</v>
          </cell>
          <cell r="AL165">
            <v>0</v>
          </cell>
        </row>
        <row r="166">
          <cell r="A166" t="str">
            <v>Schwalm-Eder-Kreis</v>
          </cell>
          <cell r="B166">
            <v>1005</v>
          </cell>
          <cell r="C166">
            <v>887</v>
          </cell>
          <cell r="D166">
            <v>491</v>
          </cell>
          <cell r="E166">
            <v>396</v>
          </cell>
          <cell r="F166">
            <v>300</v>
          </cell>
          <cell r="G166">
            <v>211</v>
          </cell>
          <cell r="H166">
            <v>89</v>
          </cell>
          <cell r="I166">
            <v>58</v>
          </cell>
          <cell r="J166">
            <v>92</v>
          </cell>
          <cell r="K166">
            <v>62</v>
          </cell>
          <cell r="L166">
            <v>30</v>
          </cell>
          <cell r="M166">
            <v>4</v>
          </cell>
          <cell r="N166">
            <v>498</v>
          </cell>
          <cell r="O166">
            <v>429</v>
          </cell>
          <cell r="P166">
            <v>295</v>
          </cell>
          <cell r="Q166">
            <v>134</v>
          </cell>
          <cell r="R166">
            <v>116</v>
          </cell>
          <cell r="S166">
            <v>58</v>
          </cell>
          <cell r="T166">
            <v>57</v>
          </cell>
          <cell r="U166">
            <v>41</v>
          </cell>
          <cell r="V166" t="str">
            <v>*</v>
          </cell>
          <cell r="W166" t="str">
            <v>*</v>
          </cell>
          <cell r="X166">
            <v>11</v>
          </cell>
          <cell r="Y166" t="str">
            <v>*</v>
          </cell>
          <cell r="Z166">
            <v>266</v>
          </cell>
          <cell r="AA166">
            <v>226</v>
          </cell>
          <cell r="AB166">
            <v>160</v>
          </cell>
          <cell r="AC166">
            <v>66</v>
          </cell>
          <cell r="AD166">
            <v>60</v>
          </cell>
          <cell r="AE166">
            <v>23</v>
          </cell>
          <cell r="AF166">
            <v>36</v>
          </cell>
          <cell r="AG166">
            <v>23</v>
          </cell>
          <cell r="AH166">
            <v>6</v>
          </cell>
          <cell r="AI166" t="str">
            <v>*</v>
          </cell>
          <cell r="AJ166" t="str">
            <v>*</v>
          </cell>
          <cell r="AK166">
            <v>0</v>
          </cell>
          <cell r="AL166">
            <v>0</v>
          </cell>
        </row>
        <row r="167">
          <cell r="A167" t="str">
            <v>Waldeck-Frankenberg</v>
          </cell>
          <cell r="B167">
            <v>939</v>
          </cell>
          <cell r="C167">
            <v>846</v>
          </cell>
          <cell r="D167">
            <v>344</v>
          </cell>
          <cell r="E167">
            <v>502</v>
          </cell>
          <cell r="F167">
            <v>442</v>
          </cell>
          <cell r="G167">
            <v>363</v>
          </cell>
          <cell r="H167">
            <v>79</v>
          </cell>
          <cell r="I167">
            <v>55</v>
          </cell>
          <cell r="J167" t="str">
            <v>*</v>
          </cell>
          <cell r="K167">
            <v>36</v>
          </cell>
          <cell r="L167" t="str">
            <v>*</v>
          </cell>
          <cell r="M167" t="str">
            <v>*</v>
          </cell>
          <cell r="N167">
            <v>536</v>
          </cell>
          <cell r="O167">
            <v>463</v>
          </cell>
          <cell r="P167">
            <v>281</v>
          </cell>
          <cell r="Q167">
            <v>182</v>
          </cell>
          <cell r="R167">
            <v>145</v>
          </cell>
          <cell r="S167">
            <v>72</v>
          </cell>
          <cell r="T167">
            <v>73</v>
          </cell>
          <cell r="U167">
            <v>42</v>
          </cell>
          <cell r="V167" t="str">
            <v>*</v>
          </cell>
          <cell r="W167" t="str">
            <v>*</v>
          </cell>
          <cell r="X167">
            <v>27</v>
          </cell>
          <cell r="Y167" t="str">
            <v>*</v>
          </cell>
          <cell r="Z167">
            <v>287</v>
          </cell>
          <cell r="AA167">
            <v>244</v>
          </cell>
          <cell r="AB167">
            <v>146</v>
          </cell>
          <cell r="AC167">
            <v>98</v>
          </cell>
          <cell r="AD167">
            <v>80</v>
          </cell>
          <cell r="AE167">
            <v>34</v>
          </cell>
          <cell r="AF167">
            <v>46</v>
          </cell>
          <cell r="AG167">
            <v>24</v>
          </cell>
          <cell r="AH167" t="str">
            <v>*</v>
          </cell>
          <cell r="AI167" t="str">
            <v>*</v>
          </cell>
          <cell r="AJ167">
            <v>13</v>
          </cell>
          <cell r="AK167" t="str">
            <v>*</v>
          </cell>
          <cell r="AL167">
            <v>0</v>
          </cell>
        </row>
        <row r="168">
          <cell r="A168" t="str">
            <v>Werra-Meißner-Kreis</v>
          </cell>
          <cell r="B168">
            <v>863</v>
          </cell>
          <cell r="C168">
            <v>766</v>
          </cell>
          <cell r="D168">
            <v>447</v>
          </cell>
          <cell r="E168">
            <v>319</v>
          </cell>
          <cell r="F168">
            <v>255</v>
          </cell>
          <cell r="G168">
            <v>215</v>
          </cell>
          <cell r="H168">
            <v>40</v>
          </cell>
          <cell r="I168">
            <v>27</v>
          </cell>
          <cell r="J168">
            <v>60</v>
          </cell>
          <cell r="K168">
            <v>37</v>
          </cell>
          <cell r="L168">
            <v>22</v>
          </cell>
          <cell r="M168">
            <v>4</v>
          </cell>
          <cell r="N168">
            <v>501</v>
          </cell>
          <cell r="O168">
            <v>431</v>
          </cell>
          <cell r="P168">
            <v>301</v>
          </cell>
          <cell r="Q168">
            <v>130</v>
          </cell>
          <cell r="R168">
            <v>104</v>
          </cell>
          <cell r="S168">
            <v>59</v>
          </cell>
          <cell r="T168">
            <v>45</v>
          </cell>
          <cell r="U168">
            <v>23</v>
          </cell>
          <cell r="V168">
            <v>26</v>
          </cell>
          <cell r="W168">
            <v>5</v>
          </cell>
          <cell r="X168">
            <v>21</v>
          </cell>
          <cell r="Y168">
            <v>0</v>
          </cell>
          <cell r="Z168">
            <v>283</v>
          </cell>
          <cell r="AA168">
            <v>239</v>
          </cell>
          <cell r="AB168">
            <v>174</v>
          </cell>
          <cell r="AC168">
            <v>65</v>
          </cell>
          <cell r="AD168">
            <v>56</v>
          </cell>
          <cell r="AE168">
            <v>26</v>
          </cell>
          <cell r="AF168">
            <v>30</v>
          </cell>
          <cell r="AG168">
            <v>14</v>
          </cell>
          <cell r="AH168">
            <v>9</v>
          </cell>
          <cell r="AI168">
            <v>0</v>
          </cell>
          <cell r="AJ168">
            <v>9</v>
          </cell>
          <cell r="AK168">
            <v>0</v>
          </cell>
          <cell r="AL168">
            <v>0</v>
          </cell>
        </row>
        <row r="169">
          <cell r="A169" t="str">
            <v>Koblenz, kreisfreie Stadt</v>
          </cell>
          <cell r="B169">
            <v>1299</v>
          </cell>
          <cell r="C169">
            <v>1220</v>
          </cell>
          <cell r="D169">
            <v>474</v>
          </cell>
          <cell r="E169">
            <v>746</v>
          </cell>
          <cell r="F169">
            <v>659</v>
          </cell>
          <cell r="G169">
            <v>543</v>
          </cell>
          <cell r="H169">
            <v>114</v>
          </cell>
          <cell r="I169">
            <v>52</v>
          </cell>
          <cell r="J169">
            <v>84</v>
          </cell>
          <cell r="K169">
            <v>31</v>
          </cell>
          <cell r="L169">
            <v>53</v>
          </cell>
          <cell r="M169">
            <v>3</v>
          </cell>
          <cell r="N169">
            <v>841</v>
          </cell>
          <cell r="O169">
            <v>774</v>
          </cell>
          <cell r="P169">
            <v>452</v>
          </cell>
          <cell r="Q169">
            <v>322</v>
          </cell>
          <cell r="R169">
            <v>274</v>
          </cell>
          <cell r="S169">
            <v>175</v>
          </cell>
          <cell r="T169">
            <v>99</v>
          </cell>
          <cell r="U169">
            <v>45</v>
          </cell>
          <cell r="V169">
            <v>48</v>
          </cell>
          <cell r="W169">
            <v>12</v>
          </cell>
          <cell r="X169">
            <v>36</v>
          </cell>
          <cell r="Y169">
            <v>0</v>
          </cell>
          <cell r="Z169">
            <v>502</v>
          </cell>
          <cell r="AA169">
            <v>460</v>
          </cell>
          <cell r="AB169">
            <v>276</v>
          </cell>
          <cell r="AC169">
            <v>184</v>
          </cell>
          <cell r="AD169">
            <v>153</v>
          </cell>
          <cell r="AE169">
            <v>92</v>
          </cell>
          <cell r="AF169">
            <v>61</v>
          </cell>
          <cell r="AG169">
            <v>29</v>
          </cell>
          <cell r="AH169">
            <v>31</v>
          </cell>
          <cell r="AI169">
            <v>8</v>
          </cell>
          <cell r="AJ169">
            <v>23</v>
          </cell>
          <cell r="AK169">
            <v>0</v>
          </cell>
          <cell r="AL169">
            <v>0</v>
          </cell>
        </row>
        <row r="170">
          <cell r="A170" t="str">
            <v>Ahrweiler</v>
          </cell>
          <cell r="B170">
            <v>741</v>
          </cell>
          <cell r="C170">
            <v>685</v>
          </cell>
          <cell r="D170">
            <v>264</v>
          </cell>
          <cell r="E170">
            <v>421</v>
          </cell>
          <cell r="F170">
            <v>347</v>
          </cell>
          <cell r="G170">
            <v>298</v>
          </cell>
          <cell r="H170">
            <v>49</v>
          </cell>
          <cell r="I170">
            <v>16</v>
          </cell>
          <cell r="J170">
            <v>70</v>
          </cell>
          <cell r="K170">
            <v>48</v>
          </cell>
          <cell r="L170">
            <v>22</v>
          </cell>
          <cell r="M170">
            <v>4</v>
          </cell>
          <cell r="N170">
            <v>385</v>
          </cell>
          <cell r="O170">
            <v>354</v>
          </cell>
          <cell r="P170">
            <v>196</v>
          </cell>
          <cell r="Q170">
            <v>158</v>
          </cell>
          <cell r="R170">
            <v>124</v>
          </cell>
          <cell r="S170">
            <v>97</v>
          </cell>
          <cell r="T170">
            <v>26</v>
          </cell>
          <cell r="U170">
            <v>11</v>
          </cell>
          <cell r="V170">
            <v>34</v>
          </cell>
          <cell r="W170">
            <v>16</v>
          </cell>
          <cell r="X170">
            <v>16</v>
          </cell>
          <cell r="Y170">
            <v>0</v>
          </cell>
          <cell r="Z170">
            <v>198</v>
          </cell>
          <cell r="AA170">
            <v>178</v>
          </cell>
          <cell r="AB170">
            <v>115</v>
          </cell>
          <cell r="AC170">
            <v>63</v>
          </cell>
          <cell r="AD170">
            <v>50</v>
          </cell>
          <cell r="AE170">
            <v>36</v>
          </cell>
          <cell r="AF170">
            <v>14</v>
          </cell>
          <cell r="AG170">
            <v>7</v>
          </cell>
          <cell r="AH170">
            <v>13</v>
          </cell>
          <cell r="AI170">
            <v>6</v>
          </cell>
          <cell r="AJ170">
            <v>5</v>
          </cell>
          <cell r="AK170">
            <v>0</v>
          </cell>
          <cell r="AL170">
            <v>0</v>
          </cell>
        </row>
        <row r="171">
          <cell r="A171" t="str">
            <v>Altenkirchen (Westerwald)</v>
          </cell>
          <cell r="B171">
            <v>855</v>
          </cell>
          <cell r="C171">
            <v>788</v>
          </cell>
          <cell r="D171">
            <v>484</v>
          </cell>
          <cell r="E171">
            <v>304</v>
          </cell>
          <cell r="F171">
            <v>237</v>
          </cell>
          <cell r="G171">
            <v>182</v>
          </cell>
          <cell r="H171">
            <v>55</v>
          </cell>
          <cell r="I171">
            <v>31</v>
          </cell>
          <cell r="J171">
            <v>67</v>
          </cell>
          <cell r="K171">
            <v>35</v>
          </cell>
          <cell r="L171">
            <v>32</v>
          </cell>
          <cell r="M171">
            <v>0</v>
          </cell>
          <cell r="N171">
            <v>746</v>
          </cell>
          <cell r="O171">
            <v>697</v>
          </cell>
          <cell r="P171">
            <v>511</v>
          </cell>
          <cell r="Q171">
            <v>186</v>
          </cell>
          <cell r="R171">
            <v>150</v>
          </cell>
          <cell r="S171">
            <v>89</v>
          </cell>
          <cell r="T171">
            <v>61</v>
          </cell>
          <cell r="U171">
            <v>33</v>
          </cell>
          <cell r="V171">
            <v>36</v>
          </cell>
          <cell r="W171">
            <v>12</v>
          </cell>
          <cell r="X171">
            <v>24</v>
          </cell>
          <cell r="Y171">
            <v>0</v>
          </cell>
          <cell r="Z171">
            <v>472</v>
          </cell>
          <cell r="AA171">
            <v>445</v>
          </cell>
          <cell r="AB171">
            <v>332</v>
          </cell>
          <cell r="AC171">
            <v>113</v>
          </cell>
          <cell r="AD171">
            <v>91</v>
          </cell>
          <cell r="AE171">
            <v>50</v>
          </cell>
          <cell r="AF171">
            <v>41</v>
          </cell>
          <cell r="AG171">
            <v>20</v>
          </cell>
          <cell r="AH171">
            <v>22</v>
          </cell>
          <cell r="AI171">
            <v>8</v>
          </cell>
          <cell r="AJ171">
            <v>14</v>
          </cell>
          <cell r="AK171">
            <v>0</v>
          </cell>
          <cell r="AL171">
            <v>0</v>
          </cell>
        </row>
        <row r="172">
          <cell r="A172" t="str">
            <v>Bad Kreuznach</v>
          </cell>
          <cell r="B172">
            <v>1513</v>
          </cell>
          <cell r="C172">
            <v>1355</v>
          </cell>
          <cell r="D172">
            <v>588</v>
          </cell>
          <cell r="E172">
            <v>767</v>
          </cell>
          <cell r="F172">
            <v>631</v>
          </cell>
          <cell r="G172">
            <v>522</v>
          </cell>
          <cell r="H172">
            <v>109</v>
          </cell>
          <cell r="I172">
            <v>50</v>
          </cell>
          <cell r="J172">
            <v>130</v>
          </cell>
          <cell r="K172">
            <v>72</v>
          </cell>
          <cell r="L172">
            <v>58</v>
          </cell>
          <cell r="M172">
            <v>6</v>
          </cell>
          <cell r="N172">
            <v>1445</v>
          </cell>
          <cell r="O172">
            <v>1318</v>
          </cell>
          <cell r="P172">
            <v>805</v>
          </cell>
          <cell r="Q172">
            <v>513</v>
          </cell>
          <cell r="R172">
            <v>407</v>
          </cell>
          <cell r="S172">
            <v>268</v>
          </cell>
          <cell r="T172">
            <v>139</v>
          </cell>
          <cell r="U172">
            <v>72</v>
          </cell>
          <cell r="V172">
            <v>103</v>
          </cell>
          <cell r="W172">
            <v>35</v>
          </cell>
          <cell r="X172">
            <v>68</v>
          </cell>
          <cell r="Y172">
            <v>3</v>
          </cell>
          <cell r="Z172">
            <v>921</v>
          </cell>
          <cell r="AA172">
            <v>842</v>
          </cell>
          <cell r="AB172">
            <v>543</v>
          </cell>
          <cell r="AC172">
            <v>299</v>
          </cell>
          <cell r="AD172">
            <v>235</v>
          </cell>
          <cell r="AE172">
            <v>141</v>
          </cell>
          <cell r="AF172">
            <v>94</v>
          </cell>
          <cell r="AG172">
            <v>53</v>
          </cell>
          <cell r="AH172" t="str">
            <v>*</v>
          </cell>
          <cell r="AI172" t="str">
            <v>*</v>
          </cell>
          <cell r="AJ172">
            <v>41</v>
          </cell>
          <cell r="AK172" t="str">
            <v>*</v>
          </cell>
          <cell r="AL172">
            <v>0</v>
          </cell>
        </row>
        <row r="173">
          <cell r="A173" t="str">
            <v>Birkenfeld</v>
          </cell>
          <cell r="B173">
            <v>833</v>
          </cell>
          <cell r="C173">
            <v>754</v>
          </cell>
          <cell r="D173">
            <v>387</v>
          </cell>
          <cell r="E173">
            <v>367</v>
          </cell>
          <cell r="F173">
            <v>301</v>
          </cell>
          <cell r="G173">
            <v>235</v>
          </cell>
          <cell r="H173">
            <v>65</v>
          </cell>
          <cell r="I173">
            <v>41</v>
          </cell>
          <cell r="J173">
            <v>63</v>
          </cell>
          <cell r="K173">
            <v>39</v>
          </cell>
          <cell r="L173">
            <v>24</v>
          </cell>
          <cell r="M173">
            <v>3</v>
          </cell>
          <cell r="N173">
            <v>860</v>
          </cell>
          <cell r="O173">
            <v>782</v>
          </cell>
          <cell r="P173">
            <v>547</v>
          </cell>
          <cell r="Q173">
            <v>235</v>
          </cell>
          <cell r="R173">
            <v>190</v>
          </cell>
          <cell r="S173">
            <v>108</v>
          </cell>
          <cell r="T173">
            <v>82</v>
          </cell>
          <cell r="U173">
            <v>55</v>
          </cell>
          <cell r="V173" t="str">
            <v>*</v>
          </cell>
          <cell r="W173" t="str">
            <v>*</v>
          </cell>
          <cell r="X173">
            <v>29</v>
          </cell>
          <cell r="Y173" t="str">
            <v>*</v>
          </cell>
          <cell r="Z173">
            <v>536</v>
          </cell>
          <cell r="AA173">
            <v>494</v>
          </cell>
          <cell r="AB173">
            <v>365</v>
          </cell>
          <cell r="AC173">
            <v>129</v>
          </cell>
          <cell r="AD173">
            <v>104</v>
          </cell>
          <cell r="AE173">
            <v>44</v>
          </cell>
          <cell r="AF173">
            <v>60</v>
          </cell>
          <cell r="AG173">
            <v>43</v>
          </cell>
          <cell r="AH173">
            <v>25</v>
          </cell>
          <cell r="AI173">
            <v>5</v>
          </cell>
          <cell r="AJ173">
            <v>20</v>
          </cell>
          <cell r="AK173">
            <v>0</v>
          </cell>
          <cell r="AL173">
            <v>0</v>
          </cell>
        </row>
        <row r="174">
          <cell r="A174" t="str">
            <v>Cochem-Zell</v>
          </cell>
          <cell r="B174">
            <v>318</v>
          </cell>
          <cell r="C174">
            <v>288</v>
          </cell>
          <cell r="D174">
            <v>161</v>
          </cell>
          <cell r="E174">
            <v>127</v>
          </cell>
          <cell r="F174">
            <v>101</v>
          </cell>
          <cell r="G174">
            <v>82</v>
          </cell>
          <cell r="H174">
            <v>19</v>
          </cell>
          <cell r="I174">
            <v>12</v>
          </cell>
          <cell r="J174">
            <v>13</v>
          </cell>
          <cell r="K174">
            <v>3</v>
          </cell>
          <cell r="L174">
            <v>10</v>
          </cell>
          <cell r="M174">
            <v>13</v>
          </cell>
          <cell r="N174">
            <v>196</v>
          </cell>
          <cell r="O174">
            <v>169</v>
          </cell>
          <cell r="P174">
            <v>126</v>
          </cell>
          <cell r="Q174">
            <v>43</v>
          </cell>
          <cell r="R174">
            <v>35</v>
          </cell>
          <cell r="S174">
            <v>16</v>
          </cell>
          <cell r="T174">
            <v>19</v>
          </cell>
          <cell r="U174">
            <v>10</v>
          </cell>
          <cell r="V174">
            <v>5</v>
          </cell>
          <cell r="W174" t="str">
            <v>*</v>
          </cell>
          <cell r="X174" t="str">
            <v>*</v>
          </cell>
          <cell r="Y174">
            <v>3</v>
          </cell>
          <cell r="Z174">
            <v>111</v>
          </cell>
          <cell r="AA174">
            <v>96</v>
          </cell>
          <cell r="AB174">
            <v>74</v>
          </cell>
          <cell r="AC174">
            <v>22</v>
          </cell>
          <cell r="AD174">
            <v>18</v>
          </cell>
          <cell r="AE174">
            <v>6</v>
          </cell>
          <cell r="AF174">
            <v>12</v>
          </cell>
          <cell r="AG174">
            <v>7</v>
          </cell>
          <cell r="AH174" t="str">
            <v>*</v>
          </cell>
          <cell r="AI174">
            <v>0</v>
          </cell>
          <cell r="AJ174" t="str">
            <v>*</v>
          </cell>
          <cell r="AK174" t="str">
            <v>*</v>
          </cell>
          <cell r="AL174">
            <v>0</v>
          </cell>
        </row>
        <row r="175">
          <cell r="A175" t="str">
            <v>Mayen-Koblenz</v>
          </cell>
          <cell r="B175">
            <v>918</v>
          </cell>
          <cell r="C175">
            <v>733</v>
          </cell>
          <cell r="D175">
            <v>309</v>
          </cell>
          <cell r="E175">
            <v>424</v>
          </cell>
          <cell r="F175">
            <v>379</v>
          </cell>
          <cell r="G175">
            <v>317</v>
          </cell>
          <cell r="H175">
            <v>62</v>
          </cell>
          <cell r="I175">
            <v>26</v>
          </cell>
          <cell r="J175">
            <v>39</v>
          </cell>
          <cell r="K175">
            <v>21</v>
          </cell>
          <cell r="L175">
            <v>18</v>
          </cell>
          <cell r="M175">
            <v>6</v>
          </cell>
          <cell r="N175">
            <v>489</v>
          </cell>
          <cell r="O175">
            <v>360</v>
          </cell>
          <cell r="P175">
            <v>216</v>
          </cell>
          <cell r="Q175">
            <v>144</v>
          </cell>
          <cell r="R175">
            <v>118</v>
          </cell>
          <cell r="S175">
            <v>80</v>
          </cell>
          <cell r="T175">
            <v>38</v>
          </cell>
          <cell r="U175">
            <v>19</v>
          </cell>
          <cell r="V175" t="str">
            <v>*</v>
          </cell>
          <cell r="W175" t="str">
            <v>*</v>
          </cell>
          <cell r="X175">
            <v>15</v>
          </cell>
          <cell r="Y175" t="str">
            <v>*</v>
          </cell>
          <cell r="Z175">
            <v>232</v>
          </cell>
          <cell r="AA175">
            <v>154</v>
          </cell>
          <cell r="AB175">
            <v>103</v>
          </cell>
          <cell r="AC175">
            <v>51</v>
          </cell>
          <cell r="AD175">
            <v>44</v>
          </cell>
          <cell r="AE175">
            <v>25</v>
          </cell>
          <cell r="AF175">
            <v>19</v>
          </cell>
          <cell r="AG175">
            <v>8</v>
          </cell>
          <cell r="AH175">
            <v>7</v>
          </cell>
          <cell r="AI175">
            <v>3</v>
          </cell>
          <cell r="AJ175">
            <v>4</v>
          </cell>
          <cell r="AK175">
            <v>0</v>
          </cell>
          <cell r="AL175">
            <v>0</v>
          </cell>
        </row>
        <row r="176">
          <cell r="A176" t="str">
            <v>Neuwied</v>
          </cell>
          <cell r="B176">
            <v>1508</v>
          </cell>
          <cell r="C176">
            <v>1376</v>
          </cell>
          <cell r="D176">
            <v>535</v>
          </cell>
          <cell r="E176">
            <v>841</v>
          </cell>
          <cell r="F176">
            <v>711</v>
          </cell>
          <cell r="G176">
            <v>562</v>
          </cell>
          <cell r="H176">
            <v>148</v>
          </cell>
          <cell r="I176">
            <v>78</v>
          </cell>
          <cell r="J176">
            <v>124</v>
          </cell>
          <cell r="K176">
            <v>49</v>
          </cell>
          <cell r="L176">
            <v>75</v>
          </cell>
          <cell r="M176">
            <v>6</v>
          </cell>
          <cell r="N176">
            <v>1136</v>
          </cell>
          <cell r="O176">
            <v>1015</v>
          </cell>
          <cell r="P176">
            <v>492</v>
          </cell>
          <cell r="Q176">
            <v>523</v>
          </cell>
          <cell r="R176">
            <v>432</v>
          </cell>
          <cell r="S176">
            <v>284</v>
          </cell>
          <cell r="T176">
            <v>148</v>
          </cell>
          <cell r="U176">
            <v>74</v>
          </cell>
          <cell r="V176">
            <v>79</v>
          </cell>
          <cell r="W176">
            <v>34</v>
          </cell>
          <cell r="X176">
            <v>44</v>
          </cell>
          <cell r="Y176">
            <v>12</v>
          </cell>
          <cell r="Z176">
            <v>667</v>
          </cell>
          <cell r="AA176">
            <v>588</v>
          </cell>
          <cell r="AB176">
            <v>306</v>
          </cell>
          <cell r="AC176">
            <v>282</v>
          </cell>
          <cell r="AD176">
            <v>235</v>
          </cell>
          <cell r="AE176">
            <v>142</v>
          </cell>
          <cell r="AF176">
            <v>93</v>
          </cell>
          <cell r="AG176">
            <v>47</v>
          </cell>
          <cell r="AH176">
            <v>39</v>
          </cell>
          <cell r="AI176">
            <v>15</v>
          </cell>
          <cell r="AJ176">
            <v>23</v>
          </cell>
          <cell r="AK176">
            <v>8</v>
          </cell>
          <cell r="AL176">
            <v>0</v>
          </cell>
        </row>
        <row r="177">
          <cell r="A177" t="str">
            <v>Rhein-Hunsrück-Kreis</v>
          </cell>
          <cell r="B177">
            <v>602</v>
          </cell>
          <cell r="C177">
            <v>545</v>
          </cell>
          <cell r="D177">
            <v>250</v>
          </cell>
          <cell r="E177">
            <v>295</v>
          </cell>
          <cell r="F177">
            <v>231</v>
          </cell>
          <cell r="G177">
            <v>171</v>
          </cell>
          <cell r="H177">
            <v>60</v>
          </cell>
          <cell r="I177">
            <v>38</v>
          </cell>
          <cell r="J177" t="str">
            <v>*</v>
          </cell>
          <cell r="K177">
            <v>36</v>
          </cell>
          <cell r="L177" t="str">
            <v>*</v>
          </cell>
          <cell r="M177" t="str">
            <v>*</v>
          </cell>
          <cell r="N177">
            <v>387</v>
          </cell>
          <cell r="O177">
            <v>358</v>
          </cell>
          <cell r="P177">
            <v>224</v>
          </cell>
          <cell r="Q177">
            <v>134</v>
          </cell>
          <cell r="R177">
            <v>112</v>
          </cell>
          <cell r="S177">
            <v>48</v>
          </cell>
          <cell r="T177">
            <v>64</v>
          </cell>
          <cell r="U177">
            <v>44</v>
          </cell>
          <cell r="V177" t="str">
            <v>*</v>
          </cell>
          <cell r="W177" t="str">
            <v>*</v>
          </cell>
          <cell r="X177">
            <v>19</v>
          </cell>
          <cell r="Y177" t="str">
            <v>*</v>
          </cell>
          <cell r="Z177">
            <v>240</v>
          </cell>
          <cell r="AA177">
            <v>219</v>
          </cell>
          <cell r="AB177">
            <v>138</v>
          </cell>
          <cell r="AC177">
            <v>81</v>
          </cell>
          <cell r="AD177">
            <v>64</v>
          </cell>
          <cell r="AE177">
            <v>20</v>
          </cell>
          <cell r="AF177">
            <v>44</v>
          </cell>
          <cell r="AG177">
            <v>34</v>
          </cell>
          <cell r="AH177" t="str">
            <v>*</v>
          </cell>
          <cell r="AI177">
            <v>0</v>
          </cell>
          <cell r="AJ177" t="str">
            <v>*</v>
          </cell>
          <cell r="AK177" t="str">
            <v>*</v>
          </cell>
          <cell r="AL177">
            <v>0</v>
          </cell>
        </row>
        <row r="178">
          <cell r="A178" t="str">
            <v>Rhein-Lahn-Kreis</v>
          </cell>
          <cell r="B178">
            <v>564</v>
          </cell>
          <cell r="C178">
            <v>482</v>
          </cell>
          <cell r="D178">
            <v>242</v>
          </cell>
          <cell r="E178">
            <v>240</v>
          </cell>
          <cell r="F178">
            <v>207</v>
          </cell>
          <cell r="G178">
            <v>172</v>
          </cell>
          <cell r="H178">
            <v>35</v>
          </cell>
          <cell r="I178">
            <v>18</v>
          </cell>
          <cell r="J178">
            <v>22</v>
          </cell>
          <cell r="K178">
            <v>11</v>
          </cell>
          <cell r="L178">
            <v>10</v>
          </cell>
          <cell r="M178">
            <v>11</v>
          </cell>
          <cell r="N178">
            <v>218</v>
          </cell>
          <cell r="O178">
            <v>181</v>
          </cell>
          <cell r="P178">
            <v>108</v>
          </cell>
          <cell r="Q178">
            <v>73</v>
          </cell>
          <cell r="R178">
            <v>59</v>
          </cell>
          <cell r="S178">
            <v>36</v>
          </cell>
          <cell r="T178">
            <v>23</v>
          </cell>
          <cell r="U178">
            <v>11</v>
          </cell>
          <cell r="V178" t="str">
            <v>*</v>
          </cell>
          <cell r="W178">
            <v>7</v>
          </cell>
          <cell r="X178" t="str">
            <v>*</v>
          </cell>
          <cell r="Y178" t="str">
            <v>*</v>
          </cell>
          <cell r="Z178">
            <v>109</v>
          </cell>
          <cell r="AA178">
            <v>94</v>
          </cell>
          <cell r="AB178">
            <v>60</v>
          </cell>
          <cell r="AC178">
            <v>34</v>
          </cell>
          <cell r="AD178">
            <v>31</v>
          </cell>
          <cell r="AE178">
            <v>22</v>
          </cell>
          <cell r="AF178">
            <v>9</v>
          </cell>
          <cell r="AG178">
            <v>4</v>
          </cell>
          <cell r="AH178">
            <v>3</v>
          </cell>
          <cell r="AI178">
            <v>3</v>
          </cell>
          <cell r="AJ178">
            <v>0</v>
          </cell>
          <cell r="AK178">
            <v>0</v>
          </cell>
          <cell r="AL178">
            <v>0</v>
          </cell>
        </row>
        <row r="179">
          <cell r="A179" t="str">
            <v>Westerwaldkreis</v>
          </cell>
          <cell r="B179">
            <v>994</v>
          </cell>
          <cell r="C179">
            <v>896</v>
          </cell>
          <cell r="D179">
            <v>420</v>
          </cell>
          <cell r="E179">
            <v>476</v>
          </cell>
          <cell r="F179">
            <v>396</v>
          </cell>
          <cell r="G179">
            <v>312</v>
          </cell>
          <cell r="H179">
            <v>84</v>
          </cell>
          <cell r="I179">
            <v>43</v>
          </cell>
          <cell r="J179" t="str">
            <v>*</v>
          </cell>
          <cell r="K179" t="str">
            <v>*</v>
          </cell>
          <cell r="L179">
            <v>39</v>
          </cell>
          <cell r="M179" t="str">
            <v>*</v>
          </cell>
          <cell r="N179">
            <v>443</v>
          </cell>
          <cell r="O179">
            <v>393</v>
          </cell>
          <cell r="P179">
            <v>269</v>
          </cell>
          <cell r="Q179">
            <v>124</v>
          </cell>
          <cell r="R179">
            <v>102</v>
          </cell>
          <cell r="S179">
            <v>55</v>
          </cell>
          <cell r="T179">
            <v>47</v>
          </cell>
          <cell r="U179">
            <v>36</v>
          </cell>
          <cell r="V179">
            <v>22</v>
          </cell>
          <cell r="W179">
            <v>8</v>
          </cell>
          <cell r="X179">
            <v>14</v>
          </cell>
          <cell r="Y179">
            <v>0</v>
          </cell>
          <cell r="Z179">
            <v>240</v>
          </cell>
          <cell r="AA179">
            <v>210</v>
          </cell>
          <cell r="AB179">
            <v>149</v>
          </cell>
          <cell r="AC179">
            <v>61</v>
          </cell>
          <cell r="AD179">
            <v>52</v>
          </cell>
          <cell r="AE179">
            <v>22</v>
          </cell>
          <cell r="AF179">
            <v>30</v>
          </cell>
          <cell r="AG179">
            <v>25</v>
          </cell>
          <cell r="AH179">
            <v>9</v>
          </cell>
          <cell r="AI179" t="str">
            <v>*</v>
          </cell>
          <cell r="AJ179" t="str">
            <v>*</v>
          </cell>
          <cell r="AK179">
            <v>0</v>
          </cell>
          <cell r="AL179">
            <v>0</v>
          </cell>
        </row>
        <row r="180">
          <cell r="A180" t="str">
            <v>Trier, kreisfreie Stadt</v>
          </cell>
          <cell r="B180">
            <v>1191</v>
          </cell>
          <cell r="C180">
            <v>1004</v>
          </cell>
          <cell r="D180">
            <v>448</v>
          </cell>
          <cell r="E180">
            <v>556</v>
          </cell>
          <cell r="F180">
            <v>440</v>
          </cell>
          <cell r="G180">
            <v>364</v>
          </cell>
          <cell r="H180">
            <v>75</v>
          </cell>
          <cell r="I180">
            <v>20</v>
          </cell>
          <cell r="J180">
            <v>112</v>
          </cell>
          <cell r="K180">
            <v>90</v>
          </cell>
          <cell r="L180">
            <v>22</v>
          </cell>
          <cell r="M180">
            <v>4</v>
          </cell>
          <cell r="N180">
            <v>494</v>
          </cell>
          <cell r="O180">
            <v>421</v>
          </cell>
          <cell r="P180">
            <v>295</v>
          </cell>
          <cell r="Q180">
            <v>126</v>
          </cell>
          <cell r="R180">
            <v>100</v>
          </cell>
          <cell r="S180">
            <v>65</v>
          </cell>
          <cell r="T180">
            <v>35</v>
          </cell>
          <cell r="U180">
            <v>8</v>
          </cell>
          <cell r="V180">
            <v>20</v>
          </cell>
          <cell r="W180">
            <v>10</v>
          </cell>
          <cell r="X180">
            <v>10</v>
          </cell>
          <cell r="Y180">
            <v>6</v>
          </cell>
          <cell r="Z180">
            <v>232</v>
          </cell>
          <cell r="AA180">
            <v>206</v>
          </cell>
          <cell r="AB180">
            <v>147</v>
          </cell>
          <cell r="AC180">
            <v>59</v>
          </cell>
          <cell r="AD180">
            <v>50</v>
          </cell>
          <cell r="AE180">
            <v>28</v>
          </cell>
          <cell r="AF180">
            <v>22</v>
          </cell>
          <cell r="AG180">
            <v>5</v>
          </cell>
          <cell r="AH180" t="str">
            <v>*</v>
          </cell>
          <cell r="AI180" t="str">
            <v>*</v>
          </cell>
          <cell r="AJ180">
            <v>5</v>
          </cell>
          <cell r="AK180" t="str">
            <v>*</v>
          </cell>
          <cell r="AL180">
            <v>0</v>
          </cell>
        </row>
        <row r="181">
          <cell r="A181" t="str">
            <v>Bernkastel-Wittlich</v>
          </cell>
          <cell r="B181">
            <v>422</v>
          </cell>
          <cell r="C181">
            <v>385</v>
          </cell>
          <cell r="D181">
            <v>202</v>
          </cell>
          <cell r="E181">
            <v>183</v>
          </cell>
          <cell r="F181">
            <v>150</v>
          </cell>
          <cell r="G181">
            <v>126</v>
          </cell>
          <cell r="H181">
            <v>24</v>
          </cell>
          <cell r="I181">
            <v>8</v>
          </cell>
          <cell r="J181" t="str">
            <v>*</v>
          </cell>
          <cell r="K181">
            <v>23</v>
          </cell>
          <cell r="L181" t="str">
            <v>*</v>
          </cell>
          <cell r="M181" t="str">
            <v>*</v>
          </cell>
          <cell r="N181">
            <v>288</v>
          </cell>
          <cell r="O181">
            <v>263</v>
          </cell>
          <cell r="P181">
            <v>185</v>
          </cell>
          <cell r="Q181">
            <v>78</v>
          </cell>
          <cell r="R181">
            <v>69</v>
          </cell>
          <cell r="S181">
            <v>43</v>
          </cell>
          <cell r="T181">
            <v>26</v>
          </cell>
          <cell r="U181">
            <v>13</v>
          </cell>
          <cell r="V181">
            <v>9</v>
          </cell>
          <cell r="W181" t="str">
            <v>*</v>
          </cell>
          <cell r="X181" t="str">
            <v>*</v>
          </cell>
          <cell r="Y181">
            <v>0</v>
          </cell>
          <cell r="Z181">
            <v>148</v>
          </cell>
          <cell r="AA181">
            <v>133</v>
          </cell>
          <cell r="AB181">
            <v>97</v>
          </cell>
          <cell r="AC181">
            <v>36</v>
          </cell>
          <cell r="AD181">
            <v>30</v>
          </cell>
          <cell r="AE181">
            <v>18</v>
          </cell>
          <cell r="AF181">
            <v>12</v>
          </cell>
          <cell r="AG181">
            <v>6</v>
          </cell>
          <cell r="AH181">
            <v>6</v>
          </cell>
          <cell r="AI181" t="str">
            <v>*</v>
          </cell>
          <cell r="AJ181" t="str">
            <v>*</v>
          </cell>
          <cell r="AK181">
            <v>0</v>
          </cell>
          <cell r="AL181">
            <v>0</v>
          </cell>
        </row>
        <row r="182">
          <cell r="A182" t="str">
            <v>Eifelkreis Bitburg-Prüm</v>
          </cell>
          <cell r="B182">
            <v>351</v>
          </cell>
          <cell r="C182">
            <v>293</v>
          </cell>
          <cell r="D182">
            <v>156</v>
          </cell>
          <cell r="E182">
            <v>137</v>
          </cell>
          <cell r="F182">
            <v>115</v>
          </cell>
          <cell r="G182">
            <v>93</v>
          </cell>
          <cell r="H182">
            <v>21</v>
          </cell>
          <cell r="I182">
            <v>12</v>
          </cell>
          <cell r="J182">
            <v>17</v>
          </cell>
          <cell r="K182">
            <v>9</v>
          </cell>
          <cell r="L182">
            <v>8</v>
          </cell>
          <cell r="M182">
            <v>5</v>
          </cell>
          <cell r="N182">
            <v>227</v>
          </cell>
          <cell r="O182">
            <v>187</v>
          </cell>
          <cell r="P182">
            <v>121</v>
          </cell>
          <cell r="Q182">
            <v>66</v>
          </cell>
          <cell r="R182">
            <v>57</v>
          </cell>
          <cell r="S182">
            <v>33</v>
          </cell>
          <cell r="T182">
            <v>24</v>
          </cell>
          <cell r="U182">
            <v>11</v>
          </cell>
          <cell r="V182" t="str">
            <v>*</v>
          </cell>
          <cell r="W182" t="str">
            <v>*</v>
          </cell>
          <cell r="X182">
            <v>5</v>
          </cell>
          <cell r="Y182" t="str">
            <v>*</v>
          </cell>
          <cell r="Z182">
            <v>125</v>
          </cell>
          <cell r="AA182">
            <v>103</v>
          </cell>
          <cell r="AB182">
            <v>75</v>
          </cell>
          <cell r="AC182">
            <v>28</v>
          </cell>
          <cell r="AD182">
            <v>25</v>
          </cell>
          <cell r="AE182">
            <v>13</v>
          </cell>
          <cell r="AF182">
            <v>12</v>
          </cell>
          <cell r="AG182">
            <v>5</v>
          </cell>
          <cell r="AH182">
            <v>3</v>
          </cell>
          <cell r="AI182" t="str">
            <v>*</v>
          </cell>
          <cell r="AJ182" t="str">
            <v>*</v>
          </cell>
          <cell r="AK182">
            <v>0</v>
          </cell>
          <cell r="AL182">
            <v>0</v>
          </cell>
        </row>
        <row r="183">
          <cell r="A183" t="str">
            <v>Vulkaneifel</v>
          </cell>
          <cell r="B183">
            <v>289</v>
          </cell>
          <cell r="C183">
            <v>236</v>
          </cell>
          <cell r="D183">
            <v>124</v>
          </cell>
          <cell r="E183">
            <v>112</v>
          </cell>
          <cell r="F183">
            <v>91</v>
          </cell>
          <cell r="G183">
            <v>61</v>
          </cell>
          <cell r="H183">
            <v>30</v>
          </cell>
          <cell r="I183">
            <v>21</v>
          </cell>
          <cell r="J183">
            <v>15</v>
          </cell>
          <cell r="K183">
            <v>8</v>
          </cell>
          <cell r="L183">
            <v>7</v>
          </cell>
          <cell r="M183">
            <v>6</v>
          </cell>
          <cell r="N183">
            <v>335</v>
          </cell>
          <cell r="O183">
            <v>288</v>
          </cell>
          <cell r="P183">
            <v>177</v>
          </cell>
          <cell r="Q183">
            <v>111</v>
          </cell>
          <cell r="R183">
            <v>100</v>
          </cell>
          <cell r="S183">
            <v>58</v>
          </cell>
          <cell r="T183">
            <v>42</v>
          </cell>
          <cell r="U183">
            <v>33</v>
          </cell>
          <cell r="V183">
            <v>7</v>
          </cell>
          <cell r="W183">
            <v>4</v>
          </cell>
          <cell r="X183">
            <v>3</v>
          </cell>
          <cell r="Y183">
            <v>4</v>
          </cell>
          <cell r="Z183">
            <v>223</v>
          </cell>
          <cell r="AA183">
            <v>196</v>
          </cell>
          <cell r="AB183">
            <v>128</v>
          </cell>
          <cell r="AC183">
            <v>68</v>
          </cell>
          <cell r="AD183">
            <v>62</v>
          </cell>
          <cell r="AE183">
            <v>32</v>
          </cell>
          <cell r="AF183">
            <v>30</v>
          </cell>
          <cell r="AG183">
            <v>22</v>
          </cell>
          <cell r="AH183" t="str">
            <v>*</v>
          </cell>
          <cell r="AI183" t="str">
            <v>*</v>
          </cell>
          <cell r="AJ183">
            <v>3</v>
          </cell>
          <cell r="AK183" t="str">
            <v>*</v>
          </cell>
          <cell r="AL183">
            <v>0</v>
          </cell>
        </row>
        <row r="184">
          <cell r="A184" t="str">
            <v>Trier-Saarburg</v>
          </cell>
          <cell r="B184">
            <v>531</v>
          </cell>
          <cell r="C184">
            <v>442</v>
          </cell>
          <cell r="D184">
            <v>250</v>
          </cell>
          <cell r="E184">
            <v>192</v>
          </cell>
          <cell r="F184">
            <v>169</v>
          </cell>
          <cell r="G184">
            <v>144</v>
          </cell>
          <cell r="H184">
            <v>24</v>
          </cell>
          <cell r="I184">
            <v>12</v>
          </cell>
          <cell r="J184" t="str">
            <v>*</v>
          </cell>
          <cell r="K184" t="str">
            <v>*</v>
          </cell>
          <cell r="L184">
            <v>11</v>
          </cell>
          <cell r="M184" t="str">
            <v>*</v>
          </cell>
          <cell r="N184">
            <v>305</v>
          </cell>
          <cell r="O184">
            <v>265</v>
          </cell>
          <cell r="P184">
            <v>189</v>
          </cell>
          <cell r="Q184">
            <v>76</v>
          </cell>
          <cell r="R184">
            <v>61</v>
          </cell>
          <cell r="S184">
            <v>38</v>
          </cell>
          <cell r="T184">
            <v>23</v>
          </cell>
          <cell r="U184">
            <v>5</v>
          </cell>
          <cell r="V184">
            <v>15</v>
          </cell>
          <cell r="W184">
            <v>6</v>
          </cell>
          <cell r="X184">
            <v>9</v>
          </cell>
          <cell r="Y184">
            <v>0</v>
          </cell>
          <cell r="Z184">
            <v>176</v>
          </cell>
          <cell r="AA184">
            <v>158</v>
          </cell>
          <cell r="AB184">
            <v>124</v>
          </cell>
          <cell r="AC184">
            <v>34</v>
          </cell>
          <cell r="AD184">
            <v>28</v>
          </cell>
          <cell r="AE184">
            <v>15</v>
          </cell>
          <cell r="AF184">
            <v>13</v>
          </cell>
          <cell r="AG184">
            <v>3</v>
          </cell>
          <cell r="AH184">
            <v>6</v>
          </cell>
          <cell r="AI184">
            <v>3</v>
          </cell>
          <cell r="AJ184">
            <v>3</v>
          </cell>
          <cell r="AK184">
            <v>0</v>
          </cell>
          <cell r="AL184">
            <v>0</v>
          </cell>
        </row>
        <row r="185">
          <cell r="A185" t="str">
            <v>Frankenthal (Pfalz), kr.f. St.</v>
          </cell>
          <cell r="B185">
            <v>516</v>
          </cell>
          <cell r="C185">
            <v>399</v>
          </cell>
          <cell r="D185">
            <v>106</v>
          </cell>
          <cell r="E185">
            <v>293</v>
          </cell>
          <cell r="F185">
            <v>241</v>
          </cell>
          <cell r="G185">
            <v>213</v>
          </cell>
          <cell r="H185">
            <v>26</v>
          </cell>
          <cell r="I185">
            <v>11</v>
          </cell>
          <cell r="J185">
            <v>47</v>
          </cell>
          <cell r="K185">
            <v>31</v>
          </cell>
          <cell r="L185">
            <v>16</v>
          </cell>
          <cell r="M185">
            <v>5</v>
          </cell>
          <cell r="N185">
            <v>400</v>
          </cell>
          <cell r="O185">
            <v>255</v>
          </cell>
          <cell r="P185">
            <v>96</v>
          </cell>
          <cell r="Q185">
            <v>159</v>
          </cell>
          <cell r="R185">
            <v>126</v>
          </cell>
          <cell r="S185">
            <v>97</v>
          </cell>
          <cell r="T185">
            <v>29</v>
          </cell>
          <cell r="U185">
            <v>12</v>
          </cell>
          <cell r="V185">
            <v>30</v>
          </cell>
          <cell r="W185">
            <v>13</v>
          </cell>
          <cell r="X185">
            <v>17</v>
          </cell>
          <cell r="Y185">
            <v>3</v>
          </cell>
          <cell r="Z185">
            <v>223</v>
          </cell>
          <cell r="AA185">
            <v>136</v>
          </cell>
          <cell r="AB185">
            <v>51</v>
          </cell>
          <cell r="AC185">
            <v>85</v>
          </cell>
          <cell r="AD185">
            <v>67</v>
          </cell>
          <cell r="AE185">
            <v>48</v>
          </cell>
          <cell r="AF185">
            <v>19</v>
          </cell>
          <cell r="AG185">
            <v>8</v>
          </cell>
          <cell r="AH185" t="str">
            <v>*</v>
          </cell>
          <cell r="AI185" t="str">
            <v>*</v>
          </cell>
          <cell r="AJ185">
            <v>10</v>
          </cell>
          <cell r="AK185" t="str">
            <v>*</v>
          </cell>
          <cell r="AL185">
            <v>0</v>
          </cell>
        </row>
        <row r="186">
          <cell r="A186" t="str">
            <v>Kaiserslautern, kreisfr. Stadt</v>
          </cell>
          <cell r="B186">
            <v>1862</v>
          </cell>
          <cell r="C186">
            <v>1594</v>
          </cell>
          <cell r="D186">
            <v>637</v>
          </cell>
          <cell r="E186">
            <v>957</v>
          </cell>
          <cell r="F186">
            <v>818</v>
          </cell>
          <cell r="G186">
            <v>693</v>
          </cell>
          <cell r="H186">
            <v>125</v>
          </cell>
          <cell r="I186">
            <v>66</v>
          </cell>
          <cell r="J186">
            <v>132</v>
          </cell>
          <cell r="K186">
            <v>63</v>
          </cell>
          <cell r="L186">
            <v>68</v>
          </cell>
          <cell r="M186">
            <v>7</v>
          </cell>
          <cell r="N186">
            <v>1345</v>
          </cell>
          <cell r="O186">
            <v>1105</v>
          </cell>
          <cell r="P186">
            <v>638</v>
          </cell>
          <cell r="Q186">
            <v>467</v>
          </cell>
          <cell r="R186">
            <v>375</v>
          </cell>
          <cell r="S186">
            <v>225</v>
          </cell>
          <cell r="T186">
            <v>149</v>
          </cell>
          <cell r="U186">
            <v>65</v>
          </cell>
          <cell r="V186">
            <v>85</v>
          </cell>
          <cell r="W186">
            <v>27</v>
          </cell>
          <cell r="X186">
            <v>58</v>
          </cell>
          <cell r="Y186">
            <v>7</v>
          </cell>
          <cell r="Z186">
            <v>829</v>
          </cell>
          <cell r="AA186">
            <v>672</v>
          </cell>
          <cell r="AB186">
            <v>411</v>
          </cell>
          <cell r="AC186">
            <v>261</v>
          </cell>
          <cell r="AD186">
            <v>209</v>
          </cell>
          <cell r="AE186">
            <v>102</v>
          </cell>
          <cell r="AF186">
            <v>106</v>
          </cell>
          <cell r="AG186">
            <v>42</v>
          </cell>
          <cell r="AH186">
            <v>49</v>
          </cell>
          <cell r="AI186">
            <v>14</v>
          </cell>
          <cell r="AJ186">
            <v>35</v>
          </cell>
          <cell r="AK186">
            <v>3</v>
          </cell>
          <cell r="AL186">
            <v>0</v>
          </cell>
        </row>
        <row r="187">
          <cell r="A187" t="str">
            <v>Landau in der Pfalz, kr.f. St.</v>
          </cell>
          <cell r="B187">
            <v>457</v>
          </cell>
          <cell r="C187">
            <v>421</v>
          </cell>
          <cell r="D187">
            <v>170</v>
          </cell>
          <cell r="E187">
            <v>251</v>
          </cell>
          <cell r="F187">
            <v>221</v>
          </cell>
          <cell r="G187">
            <v>204</v>
          </cell>
          <cell r="H187">
            <v>17</v>
          </cell>
          <cell r="I187">
            <v>9</v>
          </cell>
          <cell r="J187">
            <v>30</v>
          </cell>
          <cell r="K187">
            <v>9</v>
          </cell>
          <cell r="L187">
            <v>21</v>
          </cell>
          <cell r="M187">
            <v>0</v>
          </cell>
          <cell r="N187">
            <v>333</v>
          </cell>
          <cell r="O187">
            <v>314</v>
          </cell>
          <cell r="P187">
            <v>193</v>
          </cell>
          <cell r="Q187">
            <v>121</v>
          </cell>
          <cell r="R187">
            <v>97</v>
          </cell>
          <cell r="S187">
            <v>65</v>
          </cell>
          <cell r="T187">
            <v>32</v>
          </cell>
          <cell r="U187">
            <v>12</v>
          </cell>
          <cell r="V187" t="str">
            <v>*</v>
          </cell>
          <cell r="W187" t="str">
            <v>*</v>
          </cell>
          <cell r="X187">
            <v>17</v>
          </cell>
          <cell r="Y187" t="str">
            <v>*</v>
          </cell>
          <cell r="Z187">
            <v>203</v>
          </cell>
          <cell r="AA187">
            <v>191</v>
          </cell>
          <cell r="AB187">
            <v>123</v>
          </cell>
          <cell r="AC187">
            <v>68</v>
          </cell>
          <cell r="AD187">
            <v>52</v>
          </cell>
          <cell r="AE187">
            <v>31</v>
          </cell>
          <cell r="AF187">
            <v>21</v>
          </cell>
          <cell r="AG187">
            <v>9</v>
          </cell>
          <cell r="AH187">
            <v>16</v>
          </cell>
          <cell r="AI187">
            <v>5</v>
          </cell>
          <cell r="AJ187">
            <v>11</v>
          </cell>
          <cell r="AK187">
            <v>0</v>
          </cell>
          <cell r="AL187">
            <v>0</v>
          </cell>
        </row>
        <row r="188">
          <cell r="A188" t="str">
            <v>Ludwigshafen am Rhein, Stadt</v>
          </cell>
          <cell r="B188">
            <v>3405</v>
          </cell>
          <cell r="C188">
            <v>2634</v>
          </cell>
          <cell r="D188">
            <v>620</v>
          </cell>
          <cell r="E188">
            <v>2014</v>
          </cell>
          <cell r="F188">
            <v>1718</v>
          </cell>
          <cell r="G188">
            <v>1562</v>
          </cell>
          <cell r="H188">
            <v>153</v>
          </cell>
          <cell r="I188">
            <v>26</v>
          </cell>
          <cell r="J188">
            <v>266</v>
          </cell>
          <cell r="K188">
            <v>166</v>
          </cell>
          <cell r="L188">
            <v>97</v>
          </cell>
          <cell r="M188">
            <v>30</v>
          </cell>
          <cell r="N188">
            <v>1987</v>
          </cell>
          <cell r="O188">
            <v>1354</v>
          </cell>
          <cell r="P188">
            <v>384</v>
          </cell>
          <cell r="Q188">
            <v>970</v>
          </cell>
          <cell r="R188">
            <v>856</v>
          </cell>
          <cell r="S188">
            <v>729</v>
          </cell>
          <cell r="T188">
            <v>127</v>
          </cell>
          <cell r="U188">
            <v>13</v>
          </cell>
          <cell r="V188">
            <v>105</v>
          </cell>
          <cell r="W188">
            <v>48</v>
          </cell>
          <cell r="X188">
            <v>57</v>
          </cell>
          <cell r="Y188">
            <v>9</v>
          </cell>
          <cell r="Z188">
            <v>1075</v>
          </cell>
          <cell r="AA188">
            <v>688</v>
          </cell>
          <cell r="AB188">
            <v>235</v>
          </cell>
          <cell r="AC188">
            <v>453</v>
          </cell>
          <cell r="AD188">
            <v>404</v>
          </cell>
          <cell r="AE188">
            <v>338</v>
          </cell>
          <cell r="AF188">
            <v>66</v>
          </cell>
          <cell r="AG188">
            <v>7</v>
          </cell>
          <cell r="AH188">
            <v>45</v>
          </cell>
          <cell r="AI188">
            <v>20</v>
          </cell>
          <cell r="AJ188">
            <v>25</v>
          </cell>
          <cell r="AK188">
            <v>4</v>
          </cell>
          <cell r="AL188">
            <v>0</v>
          </cell>
        </row>
        <row r="189">
          <cell r="A189" t="str">
            <v>Mainz, kreisfreie Stadt</v>
          </cell>
          <cell r="B189">
            <v>2340</v>
          </cell>
          <cell r="C189">
            <v>1717</v>
          </cell>
          <cell r="D189">
            <v>441</v>
          </cell>
          <cell r="E189">
            <v>1276</v>
          </cell>
          <cell r="F189">
            <v>1005</v>
          </cell>
          <cell r="G189">
            <v>845</v>
          </cell>
          <cell r="H189">
            <v>158</v>
          </cell>
          <cell r="I189">
            <v>37</v>
          </cell>
          <cell r="J189">
            <v>244</v>
          </cell>
          <cell r="K189">
            <v>153</v>
          </cell>
          <cell r="L189">
            <v>90</v>
          </cell>
          <cell r="M189">
            <v>27</v>
          </cell>
          <cell r="N189">
            <v>1618</v>
          </cell>
          <cell r="O189">
            <v>1201</v>
          </cell>
          <cell r="P189">
            <v>439</v>
          </cell>
          <cell r="Q189">
            <v>762</v>
          </cell>
          <cell r="R189">
            <v>604</v>
          </cell>
          <cell r="S189">
            <v>427</v>
          </cell>
          <cell r="T189">
            <v>173</v>
          </cell>
          <cell r="U189">
            <v>36</v>
          </cell>
          <cell r="V189">
            <v>128</v>
          </cell>
          <cell r="W189">
            <v>70</v>
          </cell>
          <cell r="X189">
            <v>58</v>
          </cell>
          <cell r="Y189">
            <v>30</v>
          </cell>
          <cell r="Z189">
            <v>838</v>
          </cell>
          <cell r="AA189">
            <v>614</v>
          </cell>
          <cell r="AB189">
            <v>231</v>
          </cell>
          <cell r="AC189">
            <v>383</v>
          </cell>
          <cell r="AD189">
            <v>315</v>
          </cell>
          <cell r="AE189">
            <v>206</v>
          </cell>
          <cell r="AF189">
            <v>108</v>
          </cell>
          <cell r="AG189">
            <v>21</v>
          </cell>
          <cell r="AH189">
            <v>54</v>
          </cell>
          <cell r="AI189">
            <v>23</v>
          </cell>
          <cell r="AJ189">
            <v>31</v>
          </cell>
          <cell r="AK189">
            <v>14</v>
          </cell>
          <cell r="AL189">
            <v>0</v>
          </cell>
        </row>
        <row r="190">
          <cell r="A190" t="str">
            <v>Neustadt an der Weinstraße,St.</v>
          </cell>
          <cell r="B190">
            <v>518</v>
          </cell>
          <cell r="C190">
            <v>444</v>
          </cell>
          <cell r="D190">
            <v>206</v>
          </cell>
          <cell r="E190">
            <v>238</v>
          </cell>
          <cell r="F190">
            <v>200</v>
          </cell>
          <cell r="G190">
            <v>170</v>
          </cell>
          <cell r="H190">
            <v>30</v>
          </cell>
          <cell r="I190">
            <v>17</v>
          </cell>
          <cell r="J190" t="str">
            <v>*</v>
          </cell>
          <cell r="K190">
            <v>21</v>
          </cell>
          <cell r="L190" t="str">
            <v>*</v>
          </cell>
          <cell r="M190" t="str">
            <v>*</v>
          </cell>
          <cell r="N190">
            <v>356</v>
          </cell>
          <cell r="O190">
            <v>271</v>
          </cell>
          <cell r="P190">
            <v>148</v>
          </cell>
          <cell r="Q190">
            <v>123</v>
          </cell>
          <cell r="R190">
            <v>81</v>
          </cell>
          <cell r="S190">
            <v>51</v>
          </cell>
          <cell r="T190">
            <v>30</v>
          </cell>
          <cell r="U190">
            <v>19</v>
          </cell>
          <cell r="V190">
            <v>36</v>
          </cell>
          <cell r="W190">
            <v>17</v>
          </cell>
          <cell r="X190">
            <v>19</v>
          </cell>
          <cell r="Y190">
            <v>6</v>
          </cell>
          <cell r="Z190">
            <v>209</v>
          </cell>
          <cell r="AA190">
            <v>157</v>
          </cell>
          <cell r="AB190">
            <v>82</v>
          </cell>
          <cell r="AC190">
            <v>75</v>
          </cell>
          <cell r="AD190">
            <v>56</v>
          </cell>
          <cell r="AE190">
            <v>32</v>
          </cell>
          <cell r="AF190">
            <v>24</v>
          </cell>
          <cell r="AG190">
            <v>16</v>
          </cell>
          <cell r="AH190">
            <v>16</v>
          </cell>
          <cell r="AI190">
            <v>7</v>
          </cell>
          <cell r="AJ190">
            <v>9</v>
          </cell>
          <cell r="AK190">
            <v>3</v>
          </cell>
          <cell r="AL190">
            <v>0</v>
          </cell>
        </row>
        <row r="191">
          <cell r="A191" t="str">
            <v>Pirmasens, kreisfreie Stadt</v>
          </cell>
          <cell r="B191">
            <v>844</v>
          </cell>
          <cell r="C191">
            <v>598</v>
          </cell>
          <cell r="D191">
            <v>294</v>
          </cell>
          <cell r="E191">
            <v>304</v>
          </cell>
          <cell r="F191">
            <v>242</v>
          </cell>
          <cell r="G191">
            <v>195</v>
          </cell>
          <cell r="H191">
            <v>47</v>
          </cell>
          <cell r="I191">
            <v>24</v>
          </cell>
          <cell r="J191">
            <v>59</v>
          </cell>
          <cell r="K191">
            <v>32</v>
          </cell>
          <cell r="L191">
            <v>27</v>
          </cell>
          <cell r="M191">
            <v>3</v>
          </cell>
          <cell r="N191">
            <v>782</v>
          </cell>
          <cell r="O191">
            <v>473</v>
          </cell>
          <cell r="P191">
            <v>295</v>
          </cell>
          <cell r="Q191">
            <v>178</v>
          </cell>
          <cell r="R191">
            <v>150</v>
          </cell>
          <cell r="S191">
            <v>82</v>
          </cell>
          <cell r="T191">
            <v>68</v>
          </cell>
          <cell r="U191">
            <v>38</v>
          </cell>
          <cell r="V191" t="str">
            <v>*</v>
          </cell>
          <cell r="W191" t="str">
            <v>*</v>
          </cell>
          <cell r="X191">
            <v>18</v>
          </cell>
          <cell r="Y191" t="str">
            <v>*</v>
          </cell>
          <cell r="Z191">
            <v>488</v>
          </cell>
          <cell r="AA191">
            <v>278</v>
          </cell>
          <cell r="AB191">
            <v>173</v>
          </cell>
          <cell r="AC191">
            <v>105</v>
          </cell>
          <cell r="AD191">
            <v>91</v>
          </cell>
          <cell r="AE191">
            <v>42</v>
          </cell>
          <cell r="AF191">
            <v>49</v>
          </cell>
          <cell r="AG191">
            <v>26</v>
          </cell>
          <cell r="AH191">
            <v>14</v>
          </cell>
          <cell r="AI191">
            <v>7</v>
          </cell>
          <cell r="AJ191">
            <v>7</v>
          </cell>
          <cell r="AK191">
            <v>0</v>
          </cell>
          <cell r="AL191">
            <v>0</v>
          </cell>
        </row>
        <row r="192">
          <cell r="A192" t="str">
            <v>Speyer, kreisfreie Stadt</v>
          </cell>
          <cell r="B192">
            <v>467</v>
          </cell>
          <cell r="C192">
            <v>352</v>
          </cell>
          <cell r="D192">
            <v>127</v>
          </cell>
          <cell r="E192">
            <v>225</v>
          </cell>
          <cell r="F192">
            <v>192</v>
          </cell>
          <cell r="G192">
            <v>149</v>
          </cell>
          <cell r="H192">
            <v>42</v>
          </cell>
          <cell r="I192">
            <v>26</v>
          </cell>
          <cell r="J192" t="str">
            <v>*</v>
          </cell>
          <cell r="K192" t="str">
            <v>*</v>
          </cell>
          <cell r="L192">
            <v>20</v>
          </cell>
          <cell r="M192" t="str">
            <v>*</v>
          </cell>
          <cell r="N192">
            <v>458</v>
          </cell>
          <cell r="O192">
            <v>316</v>
          </cell>
          <cell r="P192">
            <v>118</v>
          </cell>
          <cell r="Q192">
            <v>198</v>
          </cell>
          <cell r="R192">
            <v>181</v>
          </cell>
          <cell r="S192">
            <v>140</v>
          </cell>
          <cell r="T192">
            <v>41</v>
          </cell>
          <cell r="U192">
            <v>22</v>
          </cell>
          <cell r="V192">
            <v>17</v>
          </cell>
          <cell r="W192">
            <v>7</v>
          </cell>
          <cell r="X192">
            <v>10</v>
          </cell>
          <cell r="Y192">
            <v>0</v>
          </cell>
          <cell r="Z192">
            <v>265</v>
          </cell>
          <cell r="AA192">
            <v>167</v>
          </cell>
          <cell r="AB192">
            <v>64</v>
          </cell>
          <cell r="AC192">
            <v>103</v>
          </cell>
          <cell r="AD192">
            <v>93</v>
          </cell>
          <cell r="AE192">
            <v>72</v>
          </cell>
          <cell r="AF192">
            <v>21</v>
          </cell>
          <cell r="AG192">
            <v>12</v>
          </cell>
          <cell r="AH192">
            <v>10</v>
          </cell>
          <cell r="AI192">
            <v>3</v>
          </cell>
          <cell r="AJ192">
            <v>7</v>
          </cell>
          <cell r="AK192">
            <v>0</v>
          </cell>
          <cell r="AL192">
            <v>0</v>
          </cell>
        </row>
        <row r="193">
          <cell r="A193" t="str">
            <v>Worms, kreisfreie Stadt</v>
          </cell>
          <cell r="B193">
            <v>1259</v>
          </cell>
          <cell r="C193">
            <v>1087</v>
          </cell>
          <cell r="D193">
            <v>366</v>
          </cell>
          <cell r="E193">
            <v>721</v>
          </cell>
          <cell r="F193">
            <v>581</v>
          </cell>
          <cell r="G193">
            <v>488</v>
          </cell>
          <cell r="H193">
            <v>93</v>
          </cell>
          <cell r="I193">
            <v>39</v>
          </cell>
          <cell r="J193">
            <v>129</v>
          </cell>
          <cell r="K193">
            <v>67</v>
          </cell>
          <cell r="L193">
            <v>61</v>
          </cell>
          <cell r="M193">
            <v>11</v>
          </cell>
          <cell r="N193">
            <v>691</v>
          </cell>
          <cell r="O193">
            <v>564</v>
          </cell>
          <cell r="P193">
            <v>280</v>
          </cell>
          <cell r="Q193">
            <v>284</v>
          </cell>
          <cell r="R193">
            <v>221</v>
          </cell>
          <cell r="S193">
            <v>151</v>
          </cell>
          <cell r="T193">
            <v>70</v>
          </cell>
          <cell r="U193">
            <v>28</v>
          </cell>
          <cell r="V193">
            <v>58</v>
          </cell>
          <cell r="W193">
            <v>31</v>
          </cell>
          <cell r="X193">
            <v>27</v>
          </cell>
          <cell r="Y193">
            <v>5</v>
          </cell>
          <cell r="Z193">
            <v>348</v>
          </cell>
          <cell r="AA193">
            <v>280</v>
          </cell>
          <cell r="AB193">
            <v>143</v>
          </cell>
          <cell r="AC193">
            <v>137</v>
          </cell>
          <cell r="AD193">
            <v>104</v>
          </cell>
          <cell r="AE193">
            <v>74</v>
          </cell>
          <cell r="AF193">
            <v>30</v>
          </cell>
          <cell r="AG193">
            <v>11</v>
          </cell>
          <cell r="AH193" t="str">
            <v>*</v>
          </cell>
          <cell r="AI193" t="str">
            <v>*</v>
          </cell>
          <cell r="AJ193">
            <v>16</v>
          </cell>
          <cell r="AK193" t="str">
            <v>*</v>
          </cell>
          <cell r="AL193">
            <v>0</v>
          </cell>
        </row>
        <row r="194">
          <cell r="A194" t="str">
            <v>Zweibrücken, kreisfreie Stadt</v>
          </cell>
          <cell r="B194">
            <v>376</v>
          </cell>
          <cell r="C194">
            <v>289</v>
          </cell>
          <cell r="D194">
            <v>111</v>
          </cell>
          <cell r="E194">
            <v>178</v>
          </cell>
          <cell r="F194">
            <v>146</v>
          </cell>
          <cell r="G194">
            <v>117</v>
          </cell>
          <cell r="H194">
            <v>27</v>
          </cell>
          <cell r="I194">
            <v>14</v>
          </cell>
          <cell r="J194">
            <v>22</v>
          </cell>
          <cell r="K194">
            <v>13</v>
          </cell>
          <cell r="L194">
            <v>9</v>
          </cell>
          <cell r="M194">
            <v>10</v>
          </cell>
          <cell r="N194">
            <v>256</v>
          </cell>
          <cell r="O194">
            <v>169</v>
          </cell>
          <cell r="P194">
            <v>111</v>
          </cell>
          <cell r="Q194">
            <v>58</v>
          </cell>
          <cell r="R194">
            <v>47</v>
          </cell>
          <cell r="S194">
            <v>26</v>
          </cell>
          <cell r="T194">
            <v>21</v>
          </cell>
          <cell r="U194">
            <v>15</v>
          </cell>
          <cell r="V194" t="str">
            <v>*</v>
          </cell>
          <cell r="W194" t="str">
            <v>*</v>
          </cell>
          <cell r="X194">
            <v>7</v>
          </cell>
          <cell r="Y194" t="str">
            <v>*</v>
          </cell>
          <cell r="Z194">
            <v>144</v>
          </cell>
          <cell r="AA194">
            <v>95</v>
          </cell>
          <cell r="AB194">
            <v>66</v>
          </cell>
          <cell r="AC194">
            <v>29</v>
          </cell>
          <cell r="AD194">
            <v>24</v>
          </cell>
          <cell r="AE194">
            <v>10</v>
          </cell>
          <cell r="AF194">
            <v>14</v>
          </cell>
          <cell r="AG194">
            <v>10</v>
          </cell>
          <cell r="AH194">
            <v>5</v>
          </cell>
          <cell r="AI194" t="str">
            <v>*</v>
          </cell>
          <cell r="AJ194">
            <v>3</v>
          </cell>
          <cell r="AK194">
            <v>0</v>
          </cell>
          <cell r="AL194">
            <v>0</v>
          </cell>
        </row>
        <row r="195">
          <cell r="A195" t="str">
            <v>Alzey-Worms</v>
          </cell>
          <cell r="B195">
            <v>775</v>
          </cell>
          <cell r="C195">
            <v>661</v>
          </cell>
          <cell r="D195">
            <v>270</v>
          </cell>
          <cell r="E195">
            <v>391</v>
          </cell>
          <cell r="F195">
            <v>275</v>
          </cell>
          <cell r="G195">
            <v>226</v>
          </cell>
          <cell r="H195">
            <v>49</v>
          </cell>
          <cell r="I195">
            <v>19</v>
          </cell>
          <cell r="J195" t="str">
            <v>*</v>
          </cell>
          <cell r="K195">
            <v>86</v>
          </cell>
          <cell r="L195" t="str">
            <v>*</v>
          </cell>
          <cell r="M195" t="str">
            <v>*</v>
          </cell>
          <cell r="N195">
            <v>515</v>
          </cell>
          <cell r="O195">
            <v>443</v>
          </cell>
          <cell r="P195">
            <v>278</v>
          </cell>
          <cell r="Q195">
            <v>165</v>
          </cell>
          <cell r="R195">
            <v>126</v>
          </cell>
          <cell r="S195">
            <v>83</v>
          </cell>
          <cell r="T195">
            <v>43</v>
          </cell>
          <cell r="U195">
            <v>14</v>
          </cell>
          <cell r="V195" t="str">
            <v>*</v>
          </cell>
          <cell r="W195" t="str">
            <v>*</v>
          </cell>
          <cell r="X195">
            <v>29</v>
          </cell>
          <cell r="Y195" t="str">
            <v>*</v>
          </cell>
          <cell r="Z195">
            <v>270</v>
          </cell>
          <cell r="AA195">
            <v>232</v>
          </cell>
          <cell r="AB195">
            <v>152</v>
          </cell>
          <cell r="AC195">
            <v>80</v>
          </cell>
          <cell r="AD195">
            <v>62</v>
          </cell>
          <cell r="AE195">
            <v>34</v>
          </cell>
          <cell r="AF195">
            <v>28</v>
          </cell>
          <cell r="AG195">
            <v>10</v>
          </cell>
          <cell r="AH195" t="str">
            <v>*</v>
          </cell>
          <cell r="AI195" t="str">
            <v>*</v>
          </cell>
          <cell r="AJ195">
            <v>15</v>
          </cell>
          <cell r="AK195" t="str">
            <v>*</v>
          </cell>
          <cell r="AL195">
            <v>0</v>
          </cell>
        </row>
        <row r="196">
          <cell r="A196" t="str">
            <v>Bad Dürkheim</v>
          </cell>
          <cell r="B196">
            <v>679</v>
          </cell>
          <cell r="C196">
            <v>582</v>
          </cell>
          <cell r="D196">
            <v>282</v>
          </cell>
          <cell r="E196">
            <v>300</v>
          </cell>
          <cell r="F196">
            <v>242</v>
          </cell>
          <cell r="G196">
            <v>219</v>
          </cell>
          <cell r="H196">
            <v>22</v>
          </cell>
          <cell r="I196">
            <v>6</v>
          </cell>
          <cell r="J196">
            <v>53</v>
          </cell>
          <cell r="K196">
            <v>22</v>
          </cell>
          <cell r="L196">
            <v>31</v>
          </cell>
          <cell r="M196">
            <v>5</v>
          </cell>
          <cell r="N196">
            <v>521</v>
          </cell>
          <cell r="O196">
            <v>407</v>
          </cell>
          <cell r="P196">
            <v>283</v>
          </cell>
          <cell r="Q196">
            <v>124</v>
          </cell>
          <cell r="R196">
            <v>93</v>
          </cell>
          <cell r="S196">
            <v>62</v>
          </cell>
          <cell r="T196">
            <v>31</v>
          </cell>
          <cell r="U196">
            <v>12</v>
          </cell>
          <cell r="V196">
            <v>31</v>
          </cell>
          <cell r="W196">
            <v>12</v>
          </cell>
          <cell r="X196">
            <v>18</v>
          </cell>
          <cell r="Y196">
            <v>0</v>
          </cell>
          <cell r="Z196">
            <v>295</v>
          </cell>
          <cell r="AA196">
            <v>231</v>
          </cell>
          <cell r="AB196">
            <v>160</v>
          </cell>
          <cell r="AC196">
            <v>71</v>
          </cell>
          <cell r="AD196">
            <v>49</v>
          </cell>
          <cell r="AE196">
            <v>32</v>
          </cell>
          <cell r="AF196">
            <v>17</v>
          </cell>
          <cell r="AG196">
            <v>8</v>
          </cell>
          <cell r="AH196">
            <v>22</v>
          </cell>
          <cell r="AI196">
            <v>9</v>
          </cell>
          <cell r="AJ196">
            <v>12</v>
          </cell>
          <cell r="AK196">
            <v>0</v>
          </cell>
          <cell r="AL196">
            <v>0</v>
          </cell>
        </row>
        <row r="197">
          <cell r="A197" t="str">
            <v>Donnersbergkreis</v>
          </cell>
          <cell r="B197">
            <v>545</v>
          </cell>
          <cell r="C197">
            <v>441</v>
          </cell>
          <cell r="D197">
            <v>258</v>
          </cell>
          <cell r="E197">
            <v>183</v>
          </cell>
          <cell r="F197">
            <v>154</v>
          </cell>
          <cell r="G197">
            <v>129</v>
          </cell>
          <cell r="H197">
            <v>25</v>
          </cell>
          <cell r="I197">
            <v>14</v>
          </cell>
          <cell r="J197" t="str">
            <v>*</v>
          </cell>
          <cell r="K197" t="str">
            <v>*</v>
          </cell>
          <cell r="L197">
            <v>19</v>
          </cell>
          <cell r="M197" t="str">
            <v>*</v>
          </cell>
          <cell r="N197">
            <v>458</v>
          </cell>
          <cell r="O197">
            <v>389</v>
          </cell>
          <cell r="P197">
            <v>277</v>
          </cell>
          <cell r="Q197">
            <v>112</v>
          </cell>
          <cell r="R197">
            <v>96</v>
          </cell>
          <cell r="S197">
            <v>63</v>
          </cell>
          <cell r="T197">
            <v>31</v>
          </cell>
          <cell r="U197">
            <v>16</v>
          </cell>
          <cell r="V197" t="str">
            <v>*</v>
          </cell>
          <cell r="W197" t="str">
            <v>*</v>
          </cell>
          <cell r="X197">
            <v>8</v>
          </cell>
          <cell r="Y197" t="str">
            <v>*</v>
          </cell>
          <cell r="Z197">
            <v>266</v>
          </cell>
          <cell r="AA197">
            <v>229</v>
          </cell>
          <cell r="AB197">
            <v>169</v>
          </cell>
          <cell r="AC197">
            <v>60</v>
          </cell>
          <cell r="AD197">
            <v>55</v>
          </cell>
          <cell r="AE197">
            <v>32</v>
          </cell>
          <cell r="AF197">
            <v>21</v>
          </cell>
          <cell r="AG197">
            <v>10</v>
          </cell>
          <cell r="AH197">
            <v>5</v>
          </cell>
          <cell r="AI197" t="str">
            <v>*</v>
          </cell>
          <cell r="AJ197" t="str">
            <v>*</v>
          </cell>
          <cell r="AK197">
            <v>0</v>
          </cell>
          <cell r="AL197">
            <v>0</v>
          </cell>
        </row>
        <row r="198">
          <cell r="A198" t="str">
            <v>Germersheim</v>
          </cell>
          <cell r="B198">
            <v>869</v>
          </cell>
          <cell r="C198">
            <v>790</v>
          </cell>
          <cell r="D198">
            <v>311</v>
          </cell>
          <cell r="E198">
            <v>479</v>
          </cell>
          <cell r="F198">
            <v>349</v>
          </cell>
          <cell r="G198">
            <v>291</v>
          </cell>
          <cell r="H198">
            <v>58</v>
          </cell>
          <cell r="I198">
            <v>29</v>
          </cell>
          <cell r="J198">
            <v>73</v>
          </cell>
          <cell r="K198">
            <v>37</v>
          </cell>
          <cell r="L198">
            <v>36</v>
          </cell>
          <cell r="M198">
            <v>57</v>
          </cell>
          <cell r="N198">
            <v>411</v>
          </cell>
          <cell r="O198">
            <v>337</v>
          </cell>
          <cell r="P198">
            <v>184</v>
          </cell>
          <cell r="Q198">
            <v>153</v>
          </cell>
          <cell r="R198">
            <v>112</v>
          </cell>
          <cell r="S198">
            <v>74</v>
          </cell>
          <cell r="T198">
            <v>37</v>
          </cell>
          <cell r="U198">
            <v>16</v>
          </cell>
          <cell r="V198">
            <v>30</v>
          </cell>
          <cell r="W198">
            <v>16</v>
          </cell>
          <cell r="X198">
            <v>14</v>
          </cell>
          <cell r="Y198">
            <v>11</v>
          </cell>
          <cell r="Z198">
            <v>217</v>
          </cell>
          <cell r="AA198">
            <v>168</v>
          </cell>
          <cell r="AB198">
            <v>97</v>
          </cell>
          <cell r="AC198">
            <v>71</v>
          </cell>
          <cell r="AD198">
            <v>54</v>
          </cell>
          <cell r="AE198">
            <v>33</v>
          </cell>
          <cell r="AF198">
            <v>20</v>
          </cell>
          <cell r="AG198">
            <v>8</v>
          </cell>
          <cell r="AH198">
            <v>13</v>
          </cell>
          <cell r="AI198">
            <v>7</v>
          </cell>
          <cell r="AJ198">
            <v>6</v>
          </cell>
          <cell r="AK198">
            <v>4</v>
          </cell>
          <cell r="AL198">
            <v>0</v>
          </cell>
        </row>
        <row r="199">
          <cell r="A199" t="str">
            <v>Kaiserslautern</v>
          </cell>
          <cell r="B199">
            <v>865</v>
          </cell>
          <cell r="C199">
            <v>726</v>
          </cell>
          <cell r="D199">
            <v>374</v>
          </cell>
          <cell r="E199">
            <v>352</v>
          </cell>
          <cell r="F199">
            <v>279</v>
          </cell>
          <cell r="G199">
            <v>217</v>
          </cell>
          <cell r="H199">
            <v>62</v>
          </cell>
          <cell r="I199">
            <v>33</v>
          </cell>
          <cell r="J199">
            <v>59</v>
          </cell>
          <cell r="K199">
            <v>34</v>
          </cell>
          <cell r="L199">
            <v>24</v>
          </cell>
          <cell r="M199">
            <v>14</v>
          </cell>
          <cell r="N199">
            <v>603</v>
          </cell>
          <cell r="O199">
            <v>500</v>
          </cell>
          <cell r="P199">
            <v>306</v>
          </cell>
          <cell r="Q199">
            <v>194</v>
          </cell>
          <cell r="R199">
            <v>153</v>
          </cell>
          <cell r="S199">
            <v>95</v>
          </cell>
          <cell r="T199">
            <v>58</v>
          </cell>
          <cell r="U199">
            <v>34</v>
          </cell>
          <cell r="V199" t="str">
            <v>*</v>
          </cell>
          <cell r="W199" t="str">
            <v>*</v>
          </cell>
          <cell r="X199">
            <v>27</v>
          </cell>
          <cell r="Y199" t="str">
            <v>*</v>
          </cell>
          <cell r="Z199">
            <v>341</v>
          </cell>
          <cell r="AA199">
            <v>281</v>
          </cell>
          <cell r="AB199">
            <v>183</v>
          </cell>
          <cell r="AC199">
            <v>98</v>
          </cell>
          <cell r="AD199">
            <v>79</v>
          </cell>
          <cell r="AE199">
            <v>48</v>
          </cell>
          <cell r="AF199">
            <v>31</v>
          </cell>
          <cell r="AG199">
            <v>20</v>
          </cell>
          <cell r="AH199" t="str">
            <v>*</v>
          </cell>
          <cell r="AI199" t="str">
            <v>*</v>
          </cell>
          <cell r="AJ199">
            <v>10</v>
          </cell>
          <cell r="AK199" t="str">
            <v>*</v>
          </cell>
          <cell r="AL199">
            <v>0</v>
          </cell>
        </row>
        <row r="200">
          <cell r="A200" t="str">
            <v>Kusel</v>
          </cell>
          <cell r="B200">
            <v>306</v>
          </cell>
          <cell r="C200" t="str">
            <v>x</v>
          </cell>
          <cell r="D200" t="str">
            <v>x</v>
          </cell>
          <cell r="E200" t="str">
            <v>x</v>
          </cell>
          <cell r="F200" t="str">
            <v>x</v>
          </cell>
          <cell r="G200" t="str">
            <v>x</v>
          </cell>
          <cell r="H200" t="str">
            <v>x</v>
          </cell>
          <cell r="I200" t="str">
            <v>x</v>
          </cell>
          <cell r="J200" t="str">
            <v>x</v>
          </cell>
          <cell r="K200" t="str">
            <v>x</v>
          </cell>
          <cell r="L200" t="str">
            <v>x</v>
          </cell>
          <cell r="M200" t="str">
            <v>x</v>
          </cell>
          <cell r="N200">
            <v>322</v>
          </cell>
          <cell r="O200" t="str">
            <v>x</v>
          </cell>
          <cell r="P200" t="str">
            <v>x</v>
          </cell>
          <cell r="Q200" t="str">
            <v>x</v>
          </cell>
          <cell r="R200" t="str">
            <v>x</v>
          </cell>
          <cell r="S200" t="str">
            <v>x</v>
          </cell>
          <cell r="T200" t="str">
            <v>x</v>
          </cell>
          <cell r="U200" t="str">
            <v>x</v>
          </cell>
          <cell r="V200" t="str">
            <v>x</v>
          </cell>
          <cell r="W200" t="str">
            <v>x</v>
          </cell>
          <cell r="X200" t="str">
            <v>x</v>
          </cell>
          <cell r="Y200" t="str">
            <v>x</v>
          </cell>
          <cell r="Z200">
            <v>170</v>
          </cell>
          <cell r="AA200" t="str">
            <v>x</v>
          </cell>
          <cell r="AB200" t="str">
            <v>x</v>
          </cell>
          <cell r="AC200" t="str">
            <v>x</v>
          </cell>
          <cell r="AD200" t="str">
            <v>x</v>
          </cell>
          <cell r="AE200" t="str">
            <v>x</v>
          </cell>
          <cell r="AF200" t="str">
            <v>x</v>
          </cell>
          <cell r="AG200" t="str">
            <v>x</v>
          </cell>
          <cell r="AH200" t="str">
            <v>x</v>
          </cell>
          <cell r="AI200" t="str">
            <v>x</v>
          </cell>
          <cell r="AJ200" t="str">
            <v>x</v>
          </cell>
          <cell r="AK200" t="str">
            <v>x</v>
          </cell>
          <cell r="AL200">
            <v>0</v>
          </cell>
        </row>
        <row r="201">
          <cell r="A201" t="str">
            <v>Südliche Weinstraße</v>
          </cell>
          <cell r="B201">
            <v>610</v>
          </cell>
          <cell r="C201">
            <v>561</v>
          </cell>
          <cell r="D201">
            <v>252</v>
          </cell>
          <cell r="E201">
            <v>309</v>
          </cell>
          <cell r="F201">
            <v>270</v>
          </cell>
          <cell r="G201">
            <v>234</v>
          </cell>
          <cell r="H201">
            <v>36</v>
          </cell>
          <cell r="I201">
            <v>20</v>
          </cell>
          <cell r="J201" t="str">
            <v>*</v>
          </cell>
          <cell r="K201" t="str">
            <v>*</v>
          </cell>
          <cell r="L201">
            <v>21</v>
          </cell>
          <cell r="M201" t="str">
            <v>*</v>
          </cell>
          <cell r="N201">
            <v>450</v>
          </cell>
          <cell r="O201">
            <v>417</v>
          </cell>
          <cell r="P201">
            <v>276</v>
          </cell>
          <cell r="Q201">
            <v>141</v>
          </cell>
          <cell r="R201">
            <v>126</v>
          </cell>
          <cell r="S201">
            <v>87</v>
          </cell>
          <cell r="T201">
            <v>37</v>
          </cell>
          <cell r="U201">
            <v>19</v>
          </cell>
          <cell r="V201">
            <v>15</v>
          </cell>
          <cell r="W201">
            <v>6</v>
          </cell>
          <cell r="X201">
            <v>9</v>
          </cell>
          <cell r="Y201">
            <v>0</v>
          </cell>
          <cell r="Z201">
            <v>267</v>
          </cell>
          <cell r="AA201">
            <v>244</v>
          </cell>
          <cell r="AB201">
            <v>172</v>
          </cell>
          <cell r="AC201">
            <v>72</v>
          </cell>
          <cell r="AD201">
            <v>61</v>
          </cell>
          <cell r="AE201">
            <v>40</v>
          </cell>
          <cell r="AF201">
            <v>19</v>
          </cell>
          <cell r="AG201">
            <v>13</v>
          </cell>
          <cell r="AH201">
            <v>11</v>
          </cell>
          <cell r="AI201">
            <v>4</v>
          </cell>
          <cell r="AJ201">
            <v>7</v>
          </cell>
          <cell r="AK201">
            <v>0</v>
          </cell>
          <cell r="AL201">
            <v>0</v>
          </cell>
        </row>
        <row r="202">
          <cell r="A202" t="str">
            <v>Rhein-Pfalz-Kreis</v>
          </cell>
          <cell r="B202">
            <v>811</v>
          </cell>
          <cell r="C202">
            <v>635</v>
          </cell>
          <cell r="D202">
            <v>210</v>
          </cell>
          <cell r="E202">
            <v>425</v>
          </cell>
          <cell r="F202">
            <v>361</v>
          </cell>
          <cell r="G202">
            <v>326</v>
          </cell>
          <cell r="H202">
            <v>35</v>
          </cell>
          <cell r="I202">
            <v>8</v>
          </cell>
          <cell r="J202">
            <v>58</v>
          </cell>
          <cell r="K202">
            <v>35</v>
          </cell>
          <cell r="L202">
            <v>23</v>
          </cell>
          <cell r="M202">
            <v>6</v>
          </cell>
          <cell r="N202">
            <v>599</v>
          </cell>
          <cell r="O202">
            <v>402</v>
          </cell>
          <cell r="P202">
            <v>186</v>
          </cell>
          <cell r="Q202">
            <v>216</v>
          </cell>
          <cell r="R202">
            <v>185</v>
          </cell>
          <cell r="S202">
            <v>153</v>
          </cell>
          <cell r="T202">
            <v>31</v>
          </cell>
          <cell r="U202">
            <v>5</v>
          </cell>
          <cell r="V202">
            <v>27</v>
          </cell>
          <cell r="W202">
            <v>13</v>
          </cell>
          <cell r="X202">
            <v>14</v>
          </cell>
          <cell r="Y202">
            <v>4</v>
          </cell>
          <cell r="Z202">
            <v>333</v>
          </cell>
          <cell r="AA202">
            <v>211</v>
          </cell>
          <cell r="AB202">
            <v>109</v>
          </cell>
          <cell r="AC202">
            <v>102</v>
          </cell>
          <cell r="AD202">
            <v>87</v>
          </cell>
          <cell r="AE202">
            <v>73</v>
          </cell>
          <cell r="AF202">
            <v>13</v>
          </cell>
          <cell r="AG202" t="str">
            <v>*</v>
          </cell>
          <cell r="AH202" t="str">
            <v>*</v>
          </cell>
          <cell r="AI202" t="str">
            <v>*</v>
          </cell>
          <cell r="AJ202">
            <v>8</v>
          </cell>
          <cell r="AK202" t="str">
            <v>*</v>
          </cell>
          <cell r="AL202">
            <v>0</v>
          </cell>
        </row>
        <row r="203">
          <cell r="A203" t="str">
            <v>Mainz-Bingen</v>
          </cell>
          <cell r="B203">
            <v>1371</v>
          </cell>
          <cell r="C203">
            <v>1183</v>
          </cell>
          <cell r="D203">
            <v>446</v>
          </cell>
          <cell r="E203">
            <v>737</v>
          </cell>
          <cell r="F203">
            <v>671</v>
          </cell>
          <cell r="G203">
            <v>606</v>
          </cell>
          <cell r="H203">
            <v>65</v>
          </cell>
          <cell r="I203">
            <v>21</v>
          </cell>
          <cell r="J203" t="str">
            <v>*</v>
          </cell>
          <cell r="K203" t="str">
            <v>*</v>
          </cell>
          <cell r="L203">
            <v>37</v>
          </cell>
          <cell r="M203" t="str">
            <v>*</v>
          </cell>
          <cell r="N203">
            <v>793</v>
          </cell>
          <cell r="O203">
            <v>657</v>
          </cell>
          <cell r="P203">
            <v>396</v>
          </cell>
          <cell r="Q203">
            <v>261</v>
          </cell>
          <cell r="R203">
            <v>230</v>
          </cell>
          <cell r="S203">
            <v>187</v>
          </cell>
          <cell r="T203">
            <v>43</v>
          </cell>
          <cell r="U203">
            <v>12</v>
          </cell>
          <cell r="V203" t="str">
            <v>*</v>
          </cell>
          <cell r="W203" t="str">
            <v>*</v>
          </cell>
          <cell r="X203">
            <v>16</v>
          </cell>
          <cell r="Y203" t="str">
            <v>*</v>
          </cell>
          <cell r="Z203">
            <v>363</v>
          </cell>
          <cell r="AA203">
            <v>293</v>
          </cell>
          <cell r="AB203">
            <v>217</v>
          </cell>
          <cell r="AC203">
            <v>76</v>
          </cell>
          <cell r="AD203">
            <v>63</v>
          </cell>
          <cell r="AE203">
            <v>45</v>
          </cell>
          <cell r="AF203">
            <v>18</v>
          </cell>
          <cell r="AG203">
            <v>6</v>
          </cell>
          <cell r="AH203" t="str">
            <v>*</v>
          </cell>
          <cell r="AI203" t="str">
            <v>*</v>
          </cell>
          <cell r="AJ203">
            <v>6</v>
          </cell>
          <cell r="AK203" t="str">
            <v>*</v>
          </cell>
          <cell r="AL203">
            <v>0</v>
          </cell>
        </row>
        <row r="204">
          <cell r="A204" t="str">
            <v>Südwestpfalz</v>
          </cell>
          <cell r="B204">
            <v>406</v>
          </cell>
          <cell r="C204">
            <v>275</v>
          </cell>
          <cell r="D204">
            <v>148</v>
          </cell>
          <cell r="E204">
            <v>127</v>
          </cell>
          <cell r="F204">
            <v>112</v>
          </cell>
          <cell r="G204">
            <v>98</v>
          </cell>
          <cell r="H204">
            <v>14</v>
          </cell>
          <cell r="I204">
            <v>6</v>
          </cell>
          <cell r="J204" t="str">
            <v>*</v>
          </cell>
          <cell r="K204">
            <v>10</v>
          </cell>
          <cell r="L204" t="str">
            <v>*</v>
          </cell>
          <cell r="M204" t="str">
            <v>*</v>
          </cell>
          <cell r="N204">
            <v>330</v>
          </cell>
          <cell r="O204">
            <v>197</v>
          </cell>
          <cell r="P204">
            <v>131</v>
          </cell>
          <cell r="Q204">
            <v>66</v>
          </cell>
          <cell r="R204">
            <v>62</v>
          </cell>
          <cell r="S204">
            <v>45</v>
          </cell>
          <cell r="T204">
            <v>17</v>
          </cell>
          <cell r="U204">
            <v>9</v>
          </cell>
          <cell r="V204">
            <v>4</v>
          </cell>
          <cell r="W204" t="str">
            <v>*</v>
          </cell>
          <cell r="X204" t="str">
            <v>*</v>
          </cell>
          <cell r="Y204">
            <v>0</v>
          </cell>
          <cell r="Z204">
            <v>174</v>
          </cell>
          <cell r="AA204">
            <v>107</v>
          </cell>
          <cell r="AB204">
            <v>71</v>
          </cell>
          <cell r="AC204">
            <v>36</v>
          </cell>
          <cell r="AD204" t="str">
            <v>*</v>
          </cell>
          <cell r="AE204">
            <v>27</v>
          </cell>
          <cell r="AF204" t="str">
            <v>*</v>
          </cell>
          <cell r="AG204">
            <v>5</v>
          </cell>
          <cell r="AH204" t="str">
            <v>*</v>
          </cell>
          <cell r="AI204" t="str">
            <v>*</v>
          </cell>
          <cell r="AJ204">
            <v>0</v>
          </cell>
          <cell r="AK204">
            <v>0</v>
          </cell>
          <cell r="AL204">
            <v>0</v>
          </cell>
        </row>
        <row r="205">
          <cell r="A205" t="str">
            <v>Stuttgart, Landeshauptstadt</v>
          </cell>
          <cell r="B205">
            <v>4170</v>
          </cell>
          <cell r="C205">
            <v>2670</v>
          </cell>
          <cell r="D205">
            <v>423</v>
          </cell>
          <cell r="E205">
            <v>2247</v>
          </cell>
          <cell r="F205">
            <v>1809</v>
          </cell>
          <cell r="G205">
            <v>1485</v>
          </cell>
          <cell r="H205">
            <v>324</v>
          </cell>
          <cell r="I205">
            <v>62</v>
          </cell>
          <cell r="J205">
            <v>335</v>
          </cell>
          <cell r="K205">
            <v>217</v>
          </cell>
          <cell r="L205">
            <v>118</v>
          </cell>
          <cell r="M205">
            <v>103</v>
          </cell>
          <cell r="N205">
            <v>4655</v>
          </cell>
          <cell r="O205">
            <v>3047</v>
          </cell>
          <cell r="P205">
            <v>622</v>
          </cell>
          <cell r="Q205">
            <v>2425</v>
          </cell>
          <cell r="R205">
            <v>1930</v>
          </cell>
          <cell r="S205">
            <v>1420</v>
          </cell>
          <cell r="T205">
            <v>509</v>
          </cell>
          <cell r="U205">
            <v>85</v>
          </cell>
          <cell r="V205">
            <v>390</v>
          </cell>
          <cell r="W205">
            <v>272</v>
          </cell>
          <cell r="X205">
            <v>118</v>
          </cell>
          <cell r="Y205">
            <v>105</v>
          </cell>
          <cell r="Z205">
            <v>3029</v>
          </cell>
          <cell r="AA205">
            <v>1965</v>
          </cell>
          <cell r="AB205">
            <v>418</v>
          </cell>
          <cell r="AC205">
            <v>1547</v>
          </cell>
          <cell r="AD205">
            <v>1240</v>
          </cell>
          <cell r="AE205">
            <v>900</v>
          </cell>
          <cell r="AF205">
            <v>339</v>
          </cell>
          <cell r="AG205">
            <v>49</v>
          </cell>
          <cell r="AH205">
            <v>238</v>
          </cell>
          <cell r="AI205">
            <v>177</v>
          </cell>
          <cell r="AJ205">
            <v>61</v>
          </cell>
          <cell r="AK205">
            <v>69</v>
          </cell>
          <cell r="AL205">
            <v>0</v>
          </cell>
        </row>
        <row r="206">
          <cell r="A206" t="str">
            <v>Böblingen</v>
          </cell>
          <cell r="B206">
            <v>1803</v>
          </cell>
          <cell r="C206">
            <v>1465</v>
          </cell>
          <cell r="D206">
            <v>302</v>
          </cell>
          <cell r="E206">
            <v>1163</v>
          </cell>
          <cell r="F206">
            <v>961</v>
          </cell>
          <cell r="G206">
            <v>825</v>
          </cell>
          <cell r="H206">
            <v>134</v>
          </cell>
          <cell r="I206">
            <v>36</v>
          </cell>
          <cell r="J206">
            <v>171</v>
          </cell>
          <cell r="K206">
            <v>99</v>
          </cell>
          <cell r="L206">
            <v>72</v>
          </cell>
          <cell r="M206">
            <v>31</v>
          </cell>
          <cell r="N206">
            <v>1042</v>
          </cell>
          <cell r="O206">
            <v>849</v>
          </cell>
          <cell r="P206">
            <v>274</v>
          </cell>
          <cell r="Q206">
            <v>575</v>
          </cell>
          <cell r="R206">
            <v>447</v>
          </cell>
          <cell r="S206">
            <v>325</v>
          </cell>
          <cell r="T206">
            <v>121</v>
          </cell>
          <cell r="U206">
            <v>32</v>
          </cell>
          <cell r="V206">
            <v>106</v>
          </cell>
          <cell r="W206">
            <v>56</v>
          </cell>
          <cell r="X206">
            <v>50</v>
          </cell>
          <cell r="Y206">
            <v>22</v>
          </cell>
          <cell r="Z206">
            <v>590</v>
          </cell>
          <cell r="AA206">
            <v>470</v>
          </cell>
          <cell r="AB206">
            <v>155</v>
          </cell>
          <cell r="AC206">
            <v>315</v>
          </cell>
          <cell r="AD206">
            <v>241</v>
          </cell>
          <cell r="AE206">
            <v>169</v>
          </cell>
          <cell r="AF206">
            <v>72</v>
          </cell>
          <cell r="AG206">
            <v>19</v>
          </cell>
          <cell r="AH206">
            <v>64</v>
          </cell>
          <cell r="AI206">
            <v>32</v>
          </cell>
          <cell r="AJ206">
            <v>32</v>
          </cell>
          <cell r="AK206">
            <v>10</v>
          </cell>
          <cell r="AL206">
            <v>0</v>
          </cell>
        </row>
        <row r="207">
          <cell r="A207" t="str">
            <v>Esslingen</v>
          </cell>
          <cell r="B207">
            <v>3011</v>
          </cell>
          <cell r="C207">
            <v>2641</v>
          </cell>
          <cell r="D207">
            <v>619</v>
          </cell>
          <cell r="E207">
            <v>2022</v>
          </cell>
          <cell r="F207">
            <v>1571</v>
          </cell>
          <cell r="G207">
            <v>1372</v>
          </cell>
          <cell r="H207">
            <v>198</v>
          </cell>
          <cell r="I207">
            <v>47</v>
          </cell>
          <cell r="J207">
            <v>424</v>
          </cell>
          <cell r="K207">
            <v>308</v>
          </cell>
          <cell r="L207">
            <v>115</v>
          </cell>
          <cell r="M207">
            <v>27</v>
          </cell>
          <cell r="N207">
            <v>2182</v>
          </cell>
          <cell r="O207">
            <v>1841</v>
          </cell>
          <cell r="P207">
            <v>687</v>
          </cell>
          <cell r="Q207">
            <v>1154</v>
          </cell>
          <cell r="R207">
            <v>862</v>
          </cell>
          <cell r="S207">
            <v>618</v>
          </cell>
          <cell r="T207">
            <v>244</v>
          </cell>
          <cell r="U207">
            <v>73</v>
          </cell>
          <cell r="V207">
            <v>265</v>
          </cell>
          <cell r="W207">
            <v>153</v>
          </cell>
          <cell r="X207">
            <v>111</v>
          </cell>
          <cell r="Y207">
            <v>27</v>
          </cell>
          <cell r="Z207">
            <v>1262</v>
          </cell>
          <cell r="AA207">
            <v>1051</v>
          </cell>
          <cell r="AB207">
            <v>429</v>
          </cell>
          <cell r="AC207">
            <v>622</v>
          </cell>
          <cell r="AD207">
            <v>468</v>
          </cell>
          <cell r="AE207">
            <v>303</v>
          </cell>
          <cell r="AF207">
            <v>165</v>
          </cell>
          <cell r="AG207">
            <v>44</v>
          </cell>
          <cell r="AH207">
            <v>137</v>
          </cell>
          <cell r="AI207">
            <v>69</v>
          </cell>
          <cell r="AJ207">
            <v>67</v>
          </cell>
          <cell r="AK207">
            <v>17</v>
          </cell>
          <cell r="AL207">
            <v>0</v>
          </cell>
        </row>
        <row r="208">
          <cell r="A208" t="str">
            <v>Göppingen</v>
          </cell>
          <cell r="B208">
            <v>1677</v>
          </cell>
          <cell r="C208">
            <v>1387</v>
          </cell>
          <cell r="D208">
            <v>376</v>
          </cell>
          <cell r="E208">
            <v>1011</v>
          </cell>
          <cell r="F208">
            <v>782</v>
          </cell>
          <cell r="G208">
            <v>639</v>
          </cell>
          <cell r="H208">
            <v>141</v>
          </cell>
          <cell r="I208">
            <v>49</v>
          </cell>
          <cell r="J208">
            <v>214</v>
          </cell>
          <cell r="K208">
            <v>117</v>
          </cell>
          <cell r="L208">
            <v>97</v>
          </cell>
          <cell r="M208">
            <v>15</v>
          </cell>
          <cell r="N208">
            <v>823</v>
          </cell>
          <cell r="O208">
            <v>665</v>
          </cell>
          <cell r="P208">
            <v>248</v>
          </cell>
          <cell r="Q208">
            <v>417</v>
          </cell>
          <cell r="R208">
            <v>305</v>
          </cell>
          <cell r="S208">
            <v>215</v>
          </cell>
          <cell r="T208">
            <v>89</v>
          </cell>
          <cell r="U208">
            <v>36</v>
          </cell>
          <cell r="V208">
            <v>98</v>
          </cell>
          <cell r="W208">
            <v>48</v>
          </cell>
          <cell r="X208">
            <v>50</v>
          </cell>
          <cell r="Y208">
            <v>14</v>
          </cell>
          <cell r="Z208">
            <v>423</v>
          </cell>
          <cell r="AA208">
            <v>344</v>
          </cell>
          <cell r="AB208">
            <v>141</v>
          </cell>
          <cell r="AC208">
            <v>203</v>
          </cell>
          <cell r="AD208">
            <v>142</v>
          </cell>
          <cell r="AE208">
            <v>88</v>
          </cell>
          <cell r="AF208">
            <v>54</v>
          </cell>
          <cell r="AG208">
            <v>23</v>
          </cell>
          <cell r="AH208">
            <v>53</v>
          </cell>
          <cell r="AI208">
            <v>24</v>
          </cell>
          <cell r="AJ208">
            <v>29</v>
          </cell>
          <cell r="AK208">
            <v>8</v>
          </cell>
          <cell r="AL208">
            <v>0</v>
          </cell>
        </row>
        <row r="209">
          <cell r="A209" t="str">
            <v>Ludwigsburg</v>
          </cell>
          <cell r="B209">
            <v>2592</v>
          </cell>
          <cell r="C209">
            <v>2261</v>
          </cell>
          <cell r="D209">
            <v>498</v>
          </cell>
          <cell r="E209">
            <v>1763</v>
          </cell>
          <cell r="F209">
            <v>1272</v>
          </cell>
          <cell r="G209">
            <v>1117</v>
          </cell>
          <cell r="H209">
            <v>155</v>
          </cell>
          <cell r="I209">
            <v>35</v>
          </cell>
          <cell r="J209">
            <v>475</v>
          </cell>
          <cell r="K209">
            <v>314</v>
          </cell>
          <cell r="L209">
            <v>161</v>
          </cell>
          <cell r="M209">
            <v>16</v>
          </cell>
          <cell r="N209">
            <v>1556</v>
          </cell>
          <cell r="O209">
            <v>1218</v>
          </cell>
          <cell r="P209">
            <v>356</v>
          </cell>
          <cell r="Q209">
            <v>862</v>
          </cell>
          <cell r="R209">
            <v>500</v>
          </cell>
          <cell r="S209">
            <v>394</v>
          </cell>
          <cell r="T209">
            <v>106</v>
          </cell>
          <cell r="U209">
            <v>20</v>
          </cell>
          <cell r="V209">
            <v>353</v>
          </cell>
          <cell r="W209">
            <v>256</v>
          </cell>
          <cell r="X209">
            <v>97</v>
          </cell>
          <cell r="Y209">
            <v>9</v>
          </cell>
          <cell r="Z209">
            <v>872</v>
          </cell>
          <cell r="AA209">
            <v>647</v>
          </cell>
          <cell r="AB209">
            <v>204</v>
          </cell>
          <cell r="AC209">
            <v>443</v>
          </cell>
          <cell r="AD209">
            <v>244</v>
          </cell>
          <cell r="AE209">
            <v>188</v>
          </cell>
          <cell r="AF209">
            <v>56</v>
          </cell>
          <cell r="AG209">
            <v>13</v>
          </cell>
          <cell r="AH209">
            <v>193</v>
          </cell>
          <cell r="AI209">
            <v>149</v>
          </cell>
          <cell r="AJ209">
            <v>44</v>
          </cell>
          <cell r="AK209">
            <v>6</v>
          </cell>
          <cell r="AL209">
            <v>0</v>
          </cell>
        </row>
        <row r="210">
          <cell r="A210" t="str">
            <v>Rems-Murr-Kreis</v>
          </cell>
          <cell r="B210">
            <v>2564</v>
          </cell>
          <cell r="C210">
            <v>2250</v>
          </cell>
          <cell r="D210">
            <v>646</v>
          </cell>
          <cell r="E210">
            <v>1604</v>
          </cell>
          <cell r="F210">
            <v>1307</v>
          </cell>
          <cell r="G210">
            <v>1121</v>
          </cell>
          <cell r="H210">
            <v>185</v>
          </cell>
          <cell r="I210">
            <v>75</v>
          </cell>
          <cell r="J210">
            <v>279</v>
          </cell>
          <cell r="K210">
            <v>149</v>
          </cell>
          <cell r="L210">
            <v>126</v>
          </cell>
          <cell r="M210">
            <v>18</v>
          </cell>
          <cell r="N210">
            <v>1408</v>
          </cell>
          <cell r="O210">
            <v>1200</v>
          </cell>
          <cell r="P210">
            <v>457</v>
          </cell>
          <cell r="Q210">
            <v>743</v>
          </cell>
          <cell r="R210">
            <v>570</v>
          </cell>
          <cell r="S210">
            <v>424</v>
          </cell>
          <cell r="T210">
            <v>144</v>
          </cell>
          <cell r="U210">
            <v>56</v>
          </cell>
          <cell r="V210">
            <v>165</v>
          </cell>
          <cell r="W210">
            <v>89</v>
          </cell>
          <cell r="X210">
            <v>76</v>
          </cell>
          <cell r="Y210">
            <v>8</v>
          </cell>
          <cell r="Z210">
            <v>748</v>
          </cell>
          <cell r="AA210">
            <v>643</v>
          </cell>
          <cell r="AB210">
            <v>256</v>
          </cell>
          <cell r="AC210">
            <v>387</v>
          </cell>
          <cell r="AD210">
            <v>306</v>
          </cell>
          <cell r="AE210">
            <v>209</v>
          </cell>
          <cell r="AF210">
            <v>96</v>
          </cell>
          <cell r="AG210">
            <v>37</v>
          </cell>
          <cell r="AH210">
            <v>77</v>
          </cell>
          <cell r="AI210">
            <v>37</v>
          </cell>
          <cell r="AJ210">
            <v>40</v>
          </cell>
          <cell r="AK210">
            <v>4</v>
          </cell>
          <cell r="AL210">
            <v>0</v>
          </cell>
        </row>
        <row r="211">
          <cell r="A211" t="str">
            <v>Heilbronn, Stadt</v>
          </cell>
          <cell r="B211">
            <v>1290</v>
          </cell>
          <cell r="C211">
            <v>1116</v>
          </cell>
          <cell r="D211">
            <v>262</v>
          </cell>
          <cell r="E211">
            <v>854</v>
          </cell>
          <cell r="F211">
            <v>659</v>
          </cell>
          <cell r="G211">
            <v>513</v>
          </cell>
          <cell r="H211">
            <v>145</v>
          </cell>
          <cell r="I211">
            <v>62</v>
          </cell>
          <cell r="J211">
            <v>182</v>
          </cell>
          <cell r="K211">
            <v>131</v>
          </cell>
          <cell r="L211">
            <v>51</v>
          </cell>
          <cell r="M211">
            <v>13</v>
          </cell>
          <cell r="N211">
            <v>628</v>
          </cell>
          <cell r="O211">
            <v>546</v>
          </cell>
          <cell r="P211">
            <v>193</v>
          </cell>
          <cell r="Q211">
            <v>353</v>
          </cell>
          <cell r="R211">
            <v>270</v>
          </cell>
          <cell r="S211">
            <v>179</v>
          </cell>
          <cell r="T211">
            <v>90</v>
          </cell>
          <cell r="U211">
            <v>34</v>
          </cell>
          <cell r="V211">
            <v>76</v>
          </cell>
          <cell r="W211">
            <v>33</v>
          </cell>
          <cell r="X211">
            <v>43</v>
          </cell>
          <cell r="Y211">
            <v>7</v>
          </cell>
          <cell r="Z211">
            <v>313</v>
          </cell>
          <cell r="AA211">
            <v>268</v>
          </cell>
          <cell r="AB211">
            <v>100</v>
          </cell>
          <cell r="AC211">
            <v>168</v>
          </cell>
          <cell r="AD211">
            <v>132</v>
          </cell>
          <cell r="AE211">
            <v>85</v>
          </cell>
          <cell r="AF211">
            <v>47</v>
          </cell>
          <cell r="AG211">
            <v>16</v>
          </cell>
          <cell r="AH211" t="str">
            <v>*</v>
          </cell>
          <cell r="AI211" t="str">
            <v>*</v>
          </cell>
          <cell r="AJ211">
            <v>25</v>
          </cell>
          <cell r="AK211" t="str">
            <v>*</v>
          </cell>
          <cell r="AL211">
            <v>0</v>
          </cell>
        </row>
        <row r="212">
          <cell r="A212" t="str">
            <v>Heilbronn</v>
          </cell>
          <cell r="B212">
            <v>1599</v>
          </cell>
          <cell r="C212">
            <v>1444</v>
          </cell>
          <cell r="D212">
            <v>424</v>
          </cell>
          <cell r="E212">
            <v>1020</v>
          </cell>
          <cell r="F212">
            <v>716</v>
          </cell>
          <cell r="G212">
            <v>569</v>
          </cell>
          <cell r="H212">
            <v>146</v>
          </cell>
          <cell r="I212">
            <v>84</v>
          </cell>
          <cell r="J212">
            <v>290</v>
          </cell>
          <cell r="K212">
            <v>210</v>
          </cell>
          <cell r="L212">
            <v>79</v>
          </cell>
          <cell r="M212">
            <v>14</v>
          </cell>
          <cell r="N212">
            <v>1144</v>
          </cell>
          <cell r="O212">
            <v>1036</v>
          </cell>
          <cell r="P212">
            <v>478</v>
          </cell>
          <cell r="Q212">
            <v>558</v>
          </cell>
          <cell r="R212">
            <v>387</v>
          </cell>
          <cell r="S212">
            <v>241</v>
          </cell>
          <cell r="T212">
            <v>146</v>
          </cell>
          <cell r="U212">
            <v>96</v>
          </cell>
          <cell r="V212">
            <v>166</v>
          </cell>
          <cell r="W212">
            <v>90</v>
          </cell>
          <cell r="X212">
            <v>75</v>
          </cell>
          <cell r="Y212">
            <v>5</v>
          </cell>
          <cell r="Z212">
            <v>691</v>
          </cell>
          <cell r="AA212">
            <v>625</v>
          </cell>
          <cell r="AB212">
            <v>303</v>
          </cell>
          <cell r="AC212">
            <v>322</v>
          </cell>
          <cell r="AD212">
            <v>231</v>
          </cell>
          <cell r="AE212">
            <v>130</v>
          </cell>
          <cell r="AF212">
            <v>101</v>
          </cell>
          <cell r="AG212">
            <v>67</v>
          </cell>
          <cell r="AH212" t="str">
            <v>*</v>
          </cell>
          <cell r="AI212">
            <v>47</v>
          </cell>
          <cell r="AJ212">
            <v>42</v>
          </cell>
          <cell r="AK212" t="str">
            <v>*</v>
          </cell>
          <cell r="AL212">
            <v>0</v>
          </cell>
        </row>
        <row r="213">
          <cell r="A213" t="str">
            <v>Hohenlohekreis</v>
          </cell>
          <cell r="B213">
            <v>348</v>
          </cell>
          <cell r="C213">
            <v>310</v>
          </cell>
          <cell r="D213">
            <v>120</v>
          </cell>
          <cell r="E213">
            <v>190</v>
          </cell>
          <cell r="F213">
            <v>164</v>
          </cell>
          <cell r="G213">
            <v>121</v>
          </cell>
          <cell r="H213">
            <v>43</v>
          </cell>
          <cell r="I213">
            <v>29</v>
          </cell>
          <cell r="J213" t="str">
            <v>*</v>
          </cell>
          <cell r="K213">
            <v>18</v>
          </cell>
          <cell r="L213">
            <v>6</v>
          </cell>
          <cell r="M213" t="str">
            <v>*</v>
          </cell>
          <cell r="N213">
            <v>271</v>
          </cell>
          <cell r="O213">
            <v>249</v>
          </cell>
          <cell r="P213">
            <v>130</v>
          </cell>
          <cell r="Q213">
            <v>119</v>
          </cell>
          <cell r="R213">
            <v>102</v>
          </cell>
          <cell r="S213">
            <v>38</v>
          </cell>
          <cell r="T213">
            <v>64</v>
          </cell>
          <cell r="U213">
            <v>50</v>
          </cell>
          <cell r="V213">
            <v>17</v>
          </cell>
          <cell r="W213">
            <v>4</v>
          </cell>
          <cell r="X213">
            <v>13</v>
          </cell>
          <cell r="Y213">
            <v>0</v>
          </cell>
          <cell r="Z213">
            <v>157</v>
          </cell>
          <cell r="AA213">
            <v>142</v>
          </cell>
          <cell r="AB213">
            <v>80</v>
          </cell>
          <cell r="AC213">
            <v>62</v>
          </cell>
          <cell r="AD213">
            <v>55</v>
          </cell>
          <cell r="AE213">
            <v>14</v>
          </cell>
          <cell r="AF213">
            <v>41</v>
          </cell>
          <cell r="AG213">
            <v>31</v>
          </cell>
          <cell r="AH213">
            <v>7</v>
          </cell>
          <cell r="AI213">
            <v>0</v>
          </cell>
          <cell r="AJ213">
            <v>7</v>
          </cell>
          <cell r="AK213">
            <v>0</v>
          </cell>
          <cell r="AL213">
            <v>0</v>
          </cell>
        </row>
        <row r="214">
          <cell r="A214" t="str">
            <v>Schwäbisch Hall</v>
          </cell>
          <cell r="B214">
            <v>797</v>
          </cell>
          <cell r="C214">
            <v>639</v>
          </cell>
          <cell r="D214">
            <v>229</v>
          </cell>
          <cell r="E214">
            <v>410</v>
          </cell>
          <cell r="F214">
            <v>282</v>
          </cell>
          <cell r="G214">
            <v>195</v>
          </cell>
          <cell r="H214">
            <v>87</v>
          </cell>
          <cell r="I214">
            <v>46</v>
          </cell>
          <cell r="J214">
            <v>95</v>
          </cell>
          <cell r="K214">
            <v>62</v>
          </cell>
          <cell r="L214">
            <v>33</v>
          </cell>
          <cell r="M214">
            <v>33</v>
          </cell>
          <cell r="N214">
            <v>527</v>
          </cell>
          <cell r="O214">
            <v>419</v>
          </cell>
          <cell r="P214">
            <v>235</v>
          </cell>
          <cell r="Q214">
            <v>184</v>
          </cell>
          <cell r="R214">
            <v>126</v>
          </cell>
          <cell r="S214">
            <v>60</v>
          </cell>
          <cell r="T214">
            <v>66</v>
          </cell>
          <cell r="U214">
            <v>30</v>
          </cell>
          <cell r="V214">
            <v>52</v>
          </cell>
          <cell r="W214">
            <v>22</v>
          </cell>
          <cell r="X214">
            <v>30</v>
          </cell>
          <cell r="Y214">
            <v>6</v>
          </cell>
          <cell r="Z214">
            <v>301</v>
          </cell>
          <cell r="AA214">
            <v>238</v>
          </cell>
          <cell r="AB214">
            <v>136</v>
          </cell>
          <cell r="AC214">
            <v>102</v>
          </cell>
          <cell r="AD214">
            <v>68</v>
          </cell>
          <cell r="AE214">
            <v>32</v>
          </cell>
          <cell r="AF214">
            <v>36</v>
          </cell>
          <cell r="AG214">
            <v>17</v>
          </cell>
          <cell r="AH214" t="str">
            <v>*</v>
          </cell>
          <cell r="AI214" t="str">
            <v>*</v>
          </cell>
          <cell r="AJ214">
            <v>20</v>
          </cell>
          <cell r="AK214" t="str">
            <v>*</v>
          </cell>
          <cell r="AL214">
            <v>0</v>
          </cell>
        </row>
        <row r="215">
          <cell r="A215" t="str">
            <v>Main-Tauber-Kreis</v>
          </cell>
          <cell r="B215">
            <v>566</v>
          </cell>
          <cell r="C215">
            <v>503</v>
          </cell>
          <cell r="D215">
            <v>198</v>
          </cell>
          <cell r="E215">
            <v>305</v>
          </cell>
          <cell r="F215">
            <v>265</v>
          </cell>
          <cell r="G215">
            <v>202</v>
          </cell>
          <cell r="H215">
            <v>63</v>
          </cell>
          <cell r="I215">
            <v>43</v>
          </cell>
          <cell r="J215" t="str">
            <v>*</v>
          </cell>
          <cell r="K215">
            <v>19</v>
          </cell>
          <cell r="L215">
            <v>18</v>
          </cell>
          <cell r="M215" t="str">
            <v>*</v>
          </cell>
          <cell r="N215">
            <v>281</v>
          </cell>
          <cell r="O215">
            <v>262</v>
          </cell>
          <cell r="P215">
            <v>145</v>
          </cell>
          <cell r="Q215">
            <v>117</v>
          </cell>
          <cell r="R215">
            <v>96</v>
          </cell>
          <cell r="S215">
            <v>56</v>
          </cell>
          <cell r="T215">
            <v>40</v>
          </cell>
          <cell r="U215">
            <v>29</v>
          </cell>
          <cell r="V215" t="str">
            <v>*</v>
          </cell>
          <cell r="W215" t="str">
            <v>*</v>
          </cell>
          <cell r="X215">
            <v>12</v>
          </cell>
          <cell r="Y215" t="str">
            <v>*</v>
          </cell>
          <cell r="Z215">
            <v>140</v>
          </cell>
          <cell r="AA215">
            <v>131</v>
          </cell>
          <cell r="AB215">
            <v>74</v>
          </cell>
          <cell r="AC215">
            <v>57</v>
          </cell>
          <cell r="AD215">
            <v>45</v>
          </cell>
          <cell r="AE215">
            <v>22</v>
          </cell>
          <cell r="AF215">
            <v>23</v>
          </cell>
          <cell r="AG215">
            <v>16</v>
          </cell>
          <cell r="AH215" t="str">
            <v>*</v>
          </cell>
          <cell r="AI215" t="str">
            <v>*</v>
          </cell>
          <cell r="AJ215">
            <v>9</v>
          </cell>
          <cell r="AK215" t="str">
            <v>*</v>
          </cell>
          <cell r="AL215">
            <v>0</v>
          </cell>
        </row>
        <row r="216">
          <cell r="A216" t="str">
            <v>Heidenheim</v>
          </cell>
          <cell r="B216">
            <v>851</v>
          </cell>
          <cell r="C216">
            <v>683</v>
          </cell>
          <cell r="D216">
            <v>205</v>
          </cell>
          <cell r="E216">
            <v>478</v>
          </cell>
          <cell r="F216">
            <v>375</v>
          </cell>
          <cell r="G216">
            <v>270</v>
          </cell>
          <cell r="H216">
            <v>104</v>
          </cell>
          <cell r="I216">
            <v>55</v>
          </cell>
          <cell r="J216">
            <v>89</v>
          </cell>
          <cell r="K216">
            <v>28</v>
          </cell>
          <cell r="L216">
            <v>61</v>
          </cell>
          <cell r="M216">
            <v>14</v>
          </cell>
          <cell r="N216">
            <v>464</v>
          </cell>
          <cell r="O216">
            <v>372</v>
          </cell>
          <cell r="P216">
            <v>165</v>
          </cell>
          <cell r="Q216">
            <v>207</v>
          </cell>
          <cell r="R216">
            <v>151</v>
          </cell>
          <cell r="S216">
            <v>90</v>
          </cell>
          <cell r="T216">
            <v>61</v>
          </cell>
          <cell r="U216">
            <v>35</v>
          </cell>
          <cell r="V216">
            <v>49</v>
          </cell>
          <cell r="W216">
            <v>15</v>
          </cell>
          <cell r="X216">
            <v>34</v>
          </cell>
          <cell r="Y216">
            <v>7</v>
          </cell>
          <cell r="Z216">
            <v>259</v>
          </cell>
          <cell r="AA216">
            <v>212</v>
          </cell>
          <cell r="AB216">
            <v>91</v>
          </cell>
          <cell r="AC216">
            <v>121</v>
          </cell>
          <cell r="AD216">
            <v>92</v>
          </cell>
          <cell r="AE216">
            <v>52</v>
          </cell>
          <cell r="AF216">
            <v>40</v>
          </cell>
          <cell r="AG216">
            <v>23</v>
          </cell>
          <cell r="AH216">
            <v>26</v>
          </cell>
          <cell r="AI216">
            <v>8</v>
          </cell>
          <cell r="AJ216">
            <v>18</v>
          </cell>
          <cell r="AK216">
            <v>3</v>
          </cell>
          <cell r="AL216">
            <v>0</v>
          </cell>
        </row>
        <row r="217">
          <cell r="A217" t="str">
            <v>Ostalbkreis</v>
          </cell>
          <cell r="B217">
            <v>1069</v>
          </cell>
          <cell r="C217">
            <v>711</v>
          </cell>
          <cell r="D217">
            <v>183</v>
          </cell>
          <cell r="E217">
            <v>528</v>
          </cell>
          <cell r="F217">
            <v>427</v>
          </cell>
          <cell r="G217">
            <v>333</v>
          </cell>
          <cell r="H217">
            <v>94</v>
          </cell>
          <cell r="I217">
            <v>38</v>
          </cell>
          <cell r="J217">
            <v>82</v>
          </cell>
          <cell r="K217">
            <v>47</v>
          </cell>
          <cell r="L217">
            <v>35</v>
          </cell>
          <cell r="M217">
            <v>19</v>
          </cell>
          <cell r="N217">
            <v>1087</v>
          </cell>
          <cell r="O217">
            <v>669</v>
          </cell>
          <cell r="P217">
            <v>167</v>
          </cell>
          <cell r="Q217">
            <v>502</v>
          </cell>
          <cell r="R217">
            <v>393</v>
          </cell>
          <cell r="S217">
            <v>252</v>
          </cell>
          <cell r="T217">
            <v>141</v>
          </cell>
          <cell r="U217">
            <v>66</v>
          </cell>
          <cell r="V217">
            <v>99</v>
          </cell>
          <cell r="W217">
            <v>57</v>
          </cell>
          <cell r="X217">
            <v>42</v>
          </cell>
          <cell r="Y217">
            <v>10</v>
          </cell>
          <cell r="Z217">
            <v>670</v>
          </cell>
          <cell r="AA217">
            <v>403</v>
          </cell>
          <cell r="AB217">
            <v>98</v>
          </cell>
          <cell r="AC217">
            <v>305</v>
          </cell>
          <cell r="AD217">
            <v>240</v>
          </cell>
          <cell r="AE217">
            <v>151</v>
          </cell>
          <cell r="AF217">
            <v>89</v>
          </cell>
          <cell r="AG217">
            <v>41</v>
          </cell>
          <cell r="AH217">
            <v>58</v>
          </cell>
          <cell r="AI217">
            <v>36</v>
          </cell>
          <cell r="AJ217">
            <v>22</v>
          </cell>
          <cell r="AK217">
            <v>7</v>
          </cell>
          <cell r="AL217">
            <v>0</v>
          </cell>
        </row>
        <row r="218">
          <cell r="A218" t="str">
            <v>Baden-Baden, Stadt</v>
          </cell>
          <cell r="B218">
            <v>372</v>
          </cell>
          <cell r="C218">
            <v>281</v>
          </cell>
          <cell r="D218">
            <v>87</v>
          </cell>
          <cell r="E218">
            <v>194</v>
          </cell>
          <cell r="F218">
            <v>175</v>
          </cell>
          <cell r="G218">
            <v>135</v>
          </cell>
          <cell r="H218">
            <v>40</v>
          </cell>
          <cell r="I218">
            <v>19</v>
          </cell>
          <cell r="J218">
            <v>15</v>
          </cell>
          <cell r="K218" t="str">
            <v>*</v>
          </cell>
          <cell r="L218" t="str">
            <v>*</v>
          </cell>
          <cell r="M218">
            <v>4</v>
          </cell>
          <cell r="N218">
            <v>304</v>
          </cell>
          <cell r="O218">
            <v>223</v>
          </cell>
          <cell r="P218">
            <v>63</v>
          </cell>
          <cell r="Q218">
            <v>160</v>
          </cell>
          <cell r="R218">
            <v>126</v>
          </cell>
          <cell r="S218">
            <v>78</v>
          </cell>
          <cell r="T218">
            <v>48</v>
          </cell>
          <cell r="U218">
            <v>21</v>
          </cell>
          <cell r="V218">
            <v>21</v>
          </cell>
          <cell r="W218">
            <v>9</v>
          </cell>
          <cell r="X218">
            <v>12</v>
          </cell>
          <cell r="Y218">
            <v>13</v>
          </cell>
          <cell r="Z218">
            <v>188</v>
          </cell>
          <cell r="AA218">
            <v>137</v>
          </cell>
          <cell r="AB218">
            <v>45</v>
          </cell>
          <cell r="AC218">
            <v>92</v>
          </cell>
          <cell r="AD218">
            <v>72</v>
          </cell>
          <cell r="AE218">
            <v>47</v>
          </cell>
          <cell r="AF218">
            <v>25</v>
          </cell>
          <cell r="AG218">
            <v>12</v>
          </cell>
          <cell r="AH218">
            <v>13</v>
          </cell>
          <cell r="AI218">
            <v>6</v>
          </cell>
          <cell r="AJ218">
            <v>7</v>
          </cell>
          <cell r="AK218">
            <v>7</v>
          </cell>
          <cell r="AL218">
            <v>0</v>
          </cell>
        </row>
        <row r="219">
          <cell r="A219" t="str">
            <v>Karlsruhe, Stadt</v>
          </cell>
          <cell r="B219">
            <v>2400</v>
          </cell>
          <cell r="C219">
            <v>1993</v>
          </cell>
          <cell r="D219">
            <v>836</v>
          </cell>
          <cell r="E219">
            <v>1157</v>
          </cell>
          <cell r="F219">
            <v>889</v>
          </cell>
          <cell r="G219">
            <v>647</v>
          </cell>
          <cell r="H219">
            <v>240</v>
          </cell>
          <cell r="I219">
            <v>84</v>
          </cell>
          <cell r="J219">
            <v>255</v>
          </cell>
          <cell r="K219">
            <v>129</v>
          </cell>
          <cell r="L219">
            <v>126</v>
          </cell>
          <cell r="M219">
            <v>13</v>
          </cell>
          <cell r="N219">
            <v>1402</v>
          </cell>
          <cell r="O219">
            <v>1093</v>
          </cell>
          <cell r="P219">
            <v>521</v>
          </cell>
          <cell r="Q219">
            <v>572</v>
          </cell>
          <cell r="R219">
            <v>435</v>
          </cell>
          <cell r="S219">
            <v>266</v>
          </cell>
          <cell r="T219">
            <v>169</v>
          </cell>
          <cell r="U219">
            <v>64</v>
          </cell>
          <cell r="V219">
            <v>121</v>
          </cell>
          <cell r="W219">
            <v>53</v>
          </cell>
          <cell r="X219">
            <v>66</v>
          </cell>
          <cell r="Y219">
            <v>16</v>
          </cell>
          <cell r="Z219">
            <v>708</v>
          </cell>
          <cell r="AA219">
            <v>533</v>
          </cell>
          <cell r="AB219">
            <v>257</v>
          </cell>
          <cell r="AC219">
            <v>276</v>
          </cell>
          <cell r="AD219">
            <v>218</v>
          </cell>
          <cell r="AE219">
            <v>124</v>
          </cell>
          <cell r="AF219">
            <v>94</v>
          </cell>
          <cell r="AG219">
            <v>36</v>
          </cell>
          <cell r="AH219">
            <v>50</v>
          </cell>
          <cell r="AI219">
            <v>20</v>
          </cell>
          <cell r="AJ219">
            <v>30</v>
          </cell>
          <cell r="AK219">
            <v>8</v>
          </cell>
          <cell r="AL219">
            <v>0</v>
          </cell>
        </row>
        <row r="220">
          <cell r="A220" t="str">
            <v>Karlsruhe</v>
          </cell>
          <cell r="B220">
            <v>1979</v>
          </cell>
          <cell r="C220">
            <v>1600</v>
          </cell>
          <cell r="D220">
            <v>564</v>
          </cell>
          <cell r="E220">
            <v>1036</v>
          </cell>
          <cell r="F220">
            <v>794</v>
          </cell>
          <cell r="G220">
            <v>653</v>
          </cell>
          <cell r="H220">
            <v>141</v>
          </cell>
          <cell r="I220">
            <v>48</v>
          </cell>
          <cell r="J220">
            <v>214</v>
          </cell>
          <cell r="K220">
            <v>135</v>
          </cell>
          <cell r="L220">
            <v>77</v>
          </cell>
          <cell r="M220">
            <v>28</v>
          </cell>
          <cell r="N220">
            <v>828</v>
          </cell>
          <cell r="O220">
            <v>614</v>
          </cell>
          <cell r="P220">
            <v>296</v>
          </cell>
          <cell r="Q220">
            <v>318</v>
          </cell>
          <cell r="R220">
            <v>235</v>
          </cell>
          <cell r="S220">
            <v>168</v>
          </cell>
          <cell r="T220">
            <v>67</v>
          </cell>
          <cell r="U220">
            <v>28</v>
          </cell>
          <cell r="V220">
            <v>70</v>
          </cell>
          <cell r="W220">
            <v>41</v>
          </cell>
          <cell r="X220">
            <v>28</v>
          </cell>
          <cell r="Y220">
            <v>13</v>
          </cell>
          <cell r="Z220">
            <v>414</v>
          </cell>
          <cell r="AA220">
            <v>302</v>
          </cell>
          <cell r="AB220">
            <v>152</v>
          </cell>
          <cell r="AC220">
            <v>150</v>
          </cell>
          <cell r="AD220">
            <v>108</v>
          </cell>
          <cell r="AE220">
            <v>75</v>
          </cell>
          <cell r="AF220">
            <v>33</v>
          </cell>
          <cell r="AG220">
            <v>13</v>
          </cell>
          <cell r="AH220">
            <v>36</v>
          </cell>
          <cell r="AI220">
            <v>19</v>
          </cell>
          <cell r="AJ220">
            <v>16</v>
          </cell>
          <cell r="AK220">
            <v>6</v>
          </cell>
          <cell r="AL220">
            <v>0</v>
          </cell>
        </row>
        <row r="221">
          <cell r="A221" t="str">
            <v>Rastatt</v>
          </cell>
          <cell r="B221">
            <v>1082</v>
          </cell>
          <cell r="C221">
            <v>964</v>
          </cell>
          <cell r="D221">
            <v>359</v>
          </cell>
          <cell r="E221">
            <v>605</v>
          </cell>
          <cell r="F221">
            <v>477</v>
          </cell>
          <cell r="G221">
            <v>373</v>
          </cell>
          <cell r="H221">
            <v>104</v>
          </cell>
          <cell r="I221">
            <v>63</v>
          </cell>
          <cell r="J221">
            <v>114</v>
          </cell>
          <cell r="K221">
            <v>68</v>
          </cell>
          <cell r="L221">
            <v>46</v>
          </cell>
          <cell r="M221">
            <v>14</v>
          </cell>
          <cell r="N221">
            <v>634</v>
          </cell>
          <cell r="O221">
            <v>551</v>
          </cell>
          <cell r="P221">
            <v>261</v>
          </cell>
          <cell r="Q221">
            <v>290</v>
          </cell>
          <cell r="R221">
            <v>243</v>
          </cell>
          <cell r="S221">
            <v>141</v>
          </cell>
          <cell r="T221">
            <v>102</v>
          </cell>
          <cell r="U221">
            <v>58</v>
          </cell>
          <cell r="V221">
            <v>40</v>
          </cell>
          <cell r="W221">
            <v>15</v>
          </cell>
          <cell r="X221">
            <v>24</v>
          </cell>
          <cell r="Y221">
            <v>7</v>
          </cell>
          <cell r="Z221">
            <v>342</v>
          </cell>
          <cell r="AA221">
            <v>290</v>
          </cell>
          <cell r="AB221">
            <v>155</v>
          </cell>
          <cell r="AC221">
            <v>135</v>
          </cell>
          <cell r="AD221">
            <v>120</v>
          </cell>
          <cell r="AE221">
            <v>75</v>
          </cell>
          <cell r="AF221">
            <v>45</v>
          </cell>
          <cell r="AG221">
            <v>23</v>
          </cell>
          <cell r="AH221">
            <v>15</v>
          </cell>
          <cell r="AI221">
            <v>4</v>
          </cell>
          <cell r="AJ221">
            <v>10</v>
          </cell>
          <cell r="AK221">
            <v>0</v>
          </cell>
          <cell r="AL221">
            <v>0</v>
          </cell>
        </row>
        <row r="222">
          <cell r="A222" t="str">
            <v>Heidelberg, Stadt</v>
          </cell>
          <cell r="B222">
            <v>1054</v>
          </cell>
          <cell r="C222">
            <v>782</v>
          </cell>
          <cell r="D222">
            <v>267</v>
          </cell>
          <cell r="E222">
            <v>515</v>
          </cell>
          <cell r="F222">
            <v>396</v>
          </cell>
          <cell r="G222">
            <v>268</v>
          </cell>
          <cell r="H222">
            <v>126</v>
          </cell>
          <cell r="I222">
            <v>47</v>
          </cell>
          <cell r="J222">
            <v>110</v>
          </cell>
          <cell r="K222">
            <v>66</v>
          </cell>
          <cell r="L222">
            <v>44</v>
          </cell>
          <cell r="M222">
            <v>9</v>
          </cell>
          <cell r="N222">
            <v>854</v>
          </cell>
          <cell r="O222">
            <v>696</v>
          </cell>
          <cell r="P222">
            <v>295</v>
          </cell>
          <cell r="Q222">
            <v>401</v>
          </cell>
          <cell r="R222">
            <v>324</v>
          </cell>
          <cell r="S222">
            <v>208</v>
          </cell>
          <cell r="T222">
            <v>116</v>
          </cell>
          <cell r="U222">
            <v>28</v>
          </cell>
          <cell r="V222">
            <v>68</v>
          </cell>
          <cell r="W222">
            <v>34</v>
          </cell>
          <cell r="X222">
            <v>33</v>
          </cell>
          <cell r="Y222">
            <v>9</v>
          </cell>
          <cell r="Z222">
            <v>481</v>
          </cell>
          <cell r="AA222">
            <v>401</v>
          </cell>
          <cell r="AB222">
            <v>179</v>
          </cell>
          <cell r="AC222">
            <v>222</v>
          </cell>
          <cell r="AD222">
            <v>179</v>
          </cell>
          <cell r="AE222">
            <v>114</v>
          </cell>
          <cell r="AF222">
            <v>65</v>
          </cell>
          <cell r="AG222">
            <v>17</v>
          </cell>
          <cell r="AH222">
            <v>38</v>
          </cell>
          <cell r="AI222">
            <v>20</v>
          </cell>
          <cell r="AJ222">
            <v>17</v>
          </cell>
          <cell r="AK222">
            <v>5</v>
          </cell>
          <cell r="AL222">
            <v>0</v>
          </cell>
        </row>
        <row r="223">
          <cell r="A223" t="str">
            <v>Mannheim, Universitätsstadt</v>
          </cell>
          <cell r="B223">
            <v>3127</v>
          </cell>
          <cell r="C223">
            <v>2459</v>
          </cell>
          <cell r="D223">
            <v>779</v>
          </cell>
          <cell r="E223">
            <v>1680</v>
          </cell>
          <cell r="F223">
            <v>1275</v>
          </cell>
          <cell r="G223">
            <v>1066</v>
          </cell>
          <cell r="H223">
            <v>208</v>
          </cell>
          <cell r="I223">
            <v>47</v>
          </cell>
          <cell r="J223">
            <v>337</v>
          </cell>
          <cell r="K223">
            <v>211</v>
          </cell>
          <cell r="L223">
            <v>126</v>
          </cell>
          <cell r="M223">
            <v>68</v>
          </cell>
          <cell r="N223">
            <v>3235</v>
          </cell>
          <cell r="O223">
            <v>2364</v>
          </cell>
          <cell r="P223">
            <v>858</v>
          </cell>
          <cell r="Q223">
            <v>1506</v>
          </cell>
          <cell r="R223">
            <v>1121</v>
          </cell>
          <cell r="S223">
            <v>859</v>
          </cell>
          <cell r="T223">
            <v>262</v>
          </cell>
          <cell r="U223">
            <v>53</v>
          </cell>
          <cell r="V223">
            <v>309</v>
          </cell>
          <cell r="W223">
            <v>185</v>
          </cell>
          <cell r="X223">
            <v>124</v>
          </cell>
          <cell r="Y223">
            <v>76</v>
          </cell>
          <cell r="Z223">
            <v>1968</v>
          </cell>
          <cell r="AA223">
            <v>1416</v>
          </cell>
          <cell r="AB223">
            <v>523</v>
          </cell>
          <cell r="AC223">
            <v>893</v>
          </cell>
          <cell r="AD223">
            <v>666</v>
          </cell>
          <cell r="AE223">
            <v>494</v>
          </cell>
          <cell r="AF223">
            <v>172</v>
          </cell>
          <cell r="AG223">
            <v>37</v>
          </cell>
          <cell r="AH223">
            <v>177</v>
          </cell>
          <cell r="AI223">
            <v>107</v>
          </cell>
          <cell r="AJ223">
            <v>70</v>
          </cell>
          <cell r="AK223">
            <v>50</v>
          </cell>
          <cell r="AL223">
            <v>0</v>
          </cell>
        </row>
        <row r="224">
          <cell r="A224" t="str">
            <v>Neckar-Odenwald-Kreis</v>
          </cell>
          <cell r="B224">
            <v>641</v>
          </cell>
          <cell r="C224">
            <v>478</v>
          </cell>
          <cell r="D224">
            <v>179</v>
          </cell>
          <cell r="E224">
            <v>299</v>
          </cell>
          <cell r="F224">
            <v>237</v>
          </cell>
          <cell r="G224">
            <v>163</v>
          </cell>
          <cell r="H224">
            <v>72</v>
          </cell>
          <cell r="I224">
            <v>37</v>
          </cell>
          <cell r="J224">
            <v>56</v>
          </cell>
          <cell r="K224">
            <v>25</v>
          </cell>
          <cell r="L224">
            <v>31</v>
          </cell>
          <cell r="M224">
            <v>6</v>
          </cell>
          <cell r="N224">
            <v>471</v>
          </cell>
          <cell r="O224">
            <v>356</v>
          </cell>
          <cell r="P224">
            <v>192</v>
          </cell>
          <cell r="Q224">
            <v>164</v>
          </cell>
          <cell r="R224">
            <v>139</v>
          </cell>
          <cell r="S224">
            <v>71</v>
          </cell>
          <cell r="T224">
            <v>68</v>
          </cell>
          <cell r="U224">
            <v>46</v>
          </cell>
          <cell r="V224">
            <v>21</v>
          </cell>
          <cell r="W224" t="str">
            <v>*</v>
          </cell>
          <cell r="X224" t="str">
            <v>*</v>
          </cell>
          <cell r="Y224">
            <v>4</v>
          </cell>
          <cell r="Z224">
            <v>276</v>
          </cell>
          <cell r="AA224">
            <v>211</v>
          </cell>
          <cell r="AB224">
            <v>118</v>
          </cell>
          <cell r="AC224">
            <v>93</v>
          </cell>
          <cell r="AD224">
            <v>78</v>
          </cell>
          <cell r="AE224">
            <v>33</v>
          </cell>
          <cell r="AF224">
            <v>45</v>
          </cell>
          <cell r="AG224">
            <v>32</v>
          </cell>
          <cell r="AH224">
            <v>12</v>
          </cell>
          <cell r="AI224" t="str">
            <v>*</v>
          </cell>
          <cell r="AJ224" t="str">
            <v>*</v>
          </cell>
          <cell r="AK224">
            <v>3</v>
          </cell>
          <cell r="AL224">
            <v>0</v>
          </cell>
        </row>
        <row r="225">
          <cell r="A225" t="str">
            <v>Rhein-Neckar-Kreis</v>
          </cell>
          <cell r="B225">
            <v>3071</v>
          </cell>
          <cell r="C225">
            <v>2709</v>
          </cell>
          <cell r="D225">
            <v>934</v>
          </cell>
          <cell r="E225">
            <v>1775</v>
          </cell>
          <cell r="F225">
            <v>1289</v>
          </cell>
          <cell r="G225">
            <v>1073</v>
          </cell>
          <cell r="H225">
            <v>215</v>
          </cell>
          <cell r="I225">
            <v>74</v>
          </cell>
          <cell r="J225">
            <v>447</v>
          </cell>
          <cell r="K225">
            <v>305</v>
          </cell>
          <cell r="L225">
            <v>140</v>
          </cell>
          <cell r="M225">
            <v>39</v>
          </cell>
          <cell r="N225">
            <v>2206</v>
          </cell>
          <cell r="O225">
            <v>1842</v>
          </cell>
          <cell r="P225">
            <v>869</v>
          </cell>
          <cell r="Q225">
            <v>973</v>
          </cell>
          <cell r="R225">
            <v>738</v>
          </cell>
          <cell r="S225">
            <v>496</v>
          </cell>
          <cell r="T225">
            <v>240</v>
          </cell>
          <cell r="U225">
            <v>96</v>
          </cell>
          <cell r="V225">
            <v>203</v>
          </cell>
          <cell r="W225">
            <v>114</v>
          </cell>
          <cell r="X225">
            <v>88</v>
          </cell>
          <cell r="Y225">
            <v>32</v>
          </cell>
          <cell r="Z225">
            <v>1278</v>
          </cell>
          <cell r="AA225">
            <v>1037</v>
          </cell>
          <cell r="AB225">
            <v>505</v>
          </cell>
          <cell r="AC225">
            <v>532</v>
          </cell>
          <cell r="AD225">
            <v>406</v>
          </cell>
          <cell r="AE225">
            <v>249</v>
          </cell>
          <cell r="AF225">
            <v>156</v>
          </cell>
          <cell r="AG225">
            <v>69</v>
          </cell>
          <cell r="AH225">
            <v>105</v>
          </cell>
          <cell r="AI225">
            <v>55</v>
          </cell>
          <cell r="AJ225">
            <v>49</v>
          </cell>
          <cell r="AK225">
            <v>21</v>
          </cell>
          <cell r="AL225">
            <v>0</v>
          </cell>
        </row>
        <row r="226">
          <cell r="A226" t="str">
            <v>Pforzheim, Stadt</v>
          </cell>
          <cell r="B226">
            <v>1361</v>
          </cell>
          <cell r="C226">
            <v>1247</v>
          </cell>
          <cell r="D226">
            <v>305</v>
          </cell>
          <cell r="E226">
            <v>942</v>
          </cell>
          <cell r="F226">
            <v>802</v>
          </cell>
          <cell r="G226">
            <v>669</v>
          </cell>
          <cell r="H226">
            <v>133</v>
          </cell>
          <cell r="I226">
            <v>56</v>
          </cell>
          <cell r="J226">
            <v>127</v>
          </cell>
          <cell r="K226">
            <v>58</v>
          </cell>
          <cell r="L226">
            <v>69</v>
          </cell>
          <cell r="M226">
            <v>13</v>
          </cell>
          <cell r="N226">
            <v>764</v>
          </cell>
          <cell r="O226">
            <v>701</v>
          </cell>
          <cell r="P226">
            <v>187</v>
          </cell>
          <cell r="Q226">
            <v>514</v>
          </cell>
          <cell r="R226">
            <v>438</v>
          </cell>
          <cell r="S226">
            <v>337</v>
          </cell>
          <cell r="T226">
            <v>101</v>
          </cell>
          <cell r="U226">
            <v>43</v>
          </cell>
          <cell r="V226">
            <v>68</v>
          </cell>
          <cell r="W226">
            <v>31</v>
          </cell>
          <cell r="X226">
            <v>37</v>
          </cell>
          <cell r="Y226">
            <v>8</v>
          </cell>
          <cell r="Z226">
            <v>330</v>
          </cell>
          <cell r="AA226">
            <v>303</v>
          </cell>
          <cell r="AB226">
            <v>82</v>
          </cell>
          <cell r="AC226">
            <v>221</v>
          </cell>
          <cell r="AD226">
            <v>196</v>
          </cell>
          <cell r="AE226">
            <v>154</v>
          </cell>
          <cell r="AF226">
            <v>42</v>
          </cell>
          <cell r="AG226">
            <v>19</v>
          </cell>
          <cell r="AH226">
            <v>22</v>
          </cell>
          <cell r="AI226">
            <v>10</v>
          </cell>
          <cell r="AJ226">
            <v>12</v>
          </cell>
          <cell r="AK226">
            <v>3</v>
          </cell>
          <cell r="AL226">
            <v>0</v>
          </cell>
        </row>
        <row r="227">
          <cell r="A227" t="str">
            <v>Calw</v>
          </cell>
          <cell r="B227">
            <v>660</v>
          </cell>
          <cell r="C227">
            <v>578</v>
          </cell>
          <cell r="D227">
            <v>242</v>
          </cell>
          <cell r="E227">
            <v>336</v>
          </cell>
          <cell r="F227">
            <v>246</v>
          </cell>
          <cell r="G227">
            <v>205</v>
          </cell>
          <cell r="H227">
            <v>41</v>
          </cell>
          <cell r="I227">
            <v>14</v>
          </cell>
          <cell r="J227">
            <v>81</v>
          </cell>
          <cell r="K227">
            <v>45</v>
          </cell>
          <cell r="L227">
            <v>35</v>
          </cell>
          <cell r="M227">
            <v>9</v>
          </cell>
          <cell r="N227">
            <v>352</v>
          </cell>
          <cell r="O227">
            <v>287</v>
          </cell>
          <cell r="P227">
            <v>145</v>
          </cell>
          <cell r="Q227">
            <v>142</v>
          </cell>
          <cell r="R227">
            <v>103</v>
          </cell>
          <cell r="S227">
            <v>72</v>
          </cell>
          <cell r="T227">
            <v>31</v>
          </cell>
          <cell r="U227">
            <v>16</v>
          </cell>
          <cell r="V227">
            <v>33</v>
          </cell>
          <cell r="W227">
            <v>16</v>
          </cell>
          <cell r="X227">
            <v>17</v>
          </cell>
          <cell r="Y227">
            <v>6</v>
          </cell>
          <cell r="Z227">
            <v>177</v>
          </cell>
          <cell r="AA227">
            <v>137</v>
          </cell>
          <cell r="AB227">
            <v>76</v>
          </cell>
          <cell r="AC227">
            <v>61</v>
          </cell>
          <cell r="AD227">
            <v>41</v>
          </cell>
          <cell r="AE227">
            <v>28</v>
          </cell>
          <cell r="AF227">
            <v>13</v>
          </cell>
          <cell r="AG227">
            <v>9</v>
          </cell>
          <cell r="AH227" t="str">
            <v>*</v>
          </cell>
          <cell r="AI227" t="str">
            <v>*</v>
          </cell>
          <cell r="AJ227">
            <v>10</v>
          </cell>
          <cell r="AK227" t="str">
            <v>*</v>
          </cell>
          <cell r="AL227">
            <v>0</v>
          </cell>
        </row>
        <row r="228">
          <cell r="A228" t="str">
            <v>Enzkreis</v>
          </cell>
          <cell r="B228">
            <v>608</v>
          </cell>
          <cell r="C228">
            <v>467</v>
          </cell>
          <cell r="D228">
            <v>142</v>
          </cell>
          <cell r="E228">
            <v>325</v>
          </cell>
          <cell r="F228">
            <v>267</v>
          </cell>
          <cell r="G228">
            <v>244</v>
          </cell>
          <cell r="H228">
            <v>23</v>
          </cell>
          <cell r="I228">
            <v>8</v>
          </cell>
          <cell r="J228">
            <v>50</v>
          </cell>
          <cell r="K228">
            <v>31</v>
          </cell>
          <cell r="L228">
            <v>19</v>
          </cell>
          <cell r="M228">
            <v>8</v>
          </cell>
          <cell r="N228">
            <v>379</v>
          </cell>
          <cell r="O228">
            <v>326</v>
          </cell>
          <cell r="P228">
            <v>140</v>
          </cell>
          <cell r="Q228">
            <v>186</v>
          </cell>
          <cell r="R228">
            <v>145</v>
          </cell>
          <cell r="S228">
            <v>115</v>
          </cell>
          <cell r="T228">
            <v>30</v>
          </cell>
          <cell r="U228">
            <v>15</v>
          </cell>
          <cell r="V228" t="str">
            <v>*</v>
          </cell>
          <cell r="W228" t="str">
            <v>*</v>
          </cell>
          <cell r="X228">
            <v>20</v>
          </cell>
          <cell r="Y228" t="str">
            <v>*</v>
          </cell>
          <cell r="Z228">
            <v>192</v>
          </cell>
          <cell r="AA228">
            <v>160</v>
          </cell>
          <cell r="AB228">
            <v>68</v>
          </cell>
          <cell r="AC228">
            <v>92</v>
          </cell>
          <cell r="AD228">
            <v>66</v>
          </cell>
          <cell r="AE228">
            <v>52</v>
          </cell>
          <cell r="AF228">
            <v>14</v>
          </cell>
          <cell r="AG228">
            <v>7</v>
          </cell>
          <cell r="AH228">
            <v>26</v>
          </cell>
          <cell r="AI228">
            <v>12</v>
          </cell>
          <cell r="AJ228">
            <v>14</v>
          </cell>
          <cell r="AK228">
            <v>0</v>
          </cell>
          <cell r="AL228">
            <v>0</v>
          </cell>
        </row>
        <row r="229">
          <cell r="A229" t="str">
            <v>Freudenstadt</v>
          </cell>
          <cell r="B229">
            <v>453</v>
          </cell>
          <cell r="C229">
            <v>386</v>
          </cell>
          <cell r="D229">
            <v>159</v>
          </cell>
          <cell r="E229">
            <v>227</v>
          </cell>
          <cell r="F229">
            <v>193</v>
          </cell>
          <cell r="G229">
            <v>151</v>
          </cell>
          <cell r="H229">
            <v>41</v>
          </cell>
          <cell r="I229">
            <v>26</v>
          </cell>
          <cell r="J229" t="str">
            <v>*</v>
          </cell>
          <cell r="K229">
            <v>19</v>
          </cell>
          <cell r="L229" t="str">
            <v>*</v>
          </cell>
          <cell r="M229" t="str">
            <v>*</v>
          </cell>
          <cell r="N229">
            <v>391</v>
          </cell>
          <cell r="O229">
            <v>329</v>
          </cell>
          <cell r="P229">
            <v>165</v>
          </cell>
          <cell r="Q229">
            <v>164</v>
          </cell>
          <cell r="R229">
            <v>139</v>
          </cell>
          <cell r="S229">
            <v>69</v>
          </cell>
          <cell r="T229">
            <v>70</v>
          </cell>
          <cell r="U229">
            <v>50</v>
          </cell>
          <cell r="V229" t="str">
            <v>*</v>
          </cell>
          <cell r="W229">
            <v>9</v>
          </cell>
          <cell r="X229">
            <v>14</v>
          </cell>
          <cell r="Y229" t="str">
            <v>*</v>
          </cell>
          <cell r="Z229">
            <v>232</v>
          </cell>
          <cell r="AA229">
            <v>191</v>
          </cell>
          <cell r="AB229">
            <v>93</v>
          </cell>
          <cell r="AC229">
            <v>98</v>
          </cell>
          <cell r="AD229">
            <v>86</v>
          </cell>
          <cell r="AE229">
            <v>39</v>
          </cell>
          <cell r="AF229">
            <v>47</v>
          </cell>
          <cell r="AG229">
            <v>34</v>
          </cell>
          <cell r="AH229">
            <v>12</v>
          </cell>
          <cell r="AI229">
            <v>3</v>
          </cell>
          <cell r="AJ229">
            <v>8</v>
          </cell>
          <cell r="AK229">
            <v>0</v>
          </cell>
          <cell r="AL229">
            <v>0</v>
          </cell>
        </row>
        <row r="230">
          <cell r="A230" t="str">
            <v>Freiburg im Breisgau, Stadt</v>
          </cell>
          <cell r="B230">
            <v>2109</v>
          </cell>
          <cell r="C230">
            <v>1664</v>
          </cell>
          <cell r="D230">
            <v>606</v>
          </cell>
          <cell r="E230">
            <v>1058</v>
          </cell>
          <cell r="F230">
            <v>876</v>
          </cell>
          <cell r="G230">
            <v>670</v>
          </cell>
          <cell r="H230">
            <v>205</v>
          </cell>
          <cell r="I230">
            <v>62</v>
          </cell>
          <cell r="J230">
            <v>155</v>
          </cell>
          <cell r="K230">
            <v>66</v>
          </cell>
          <cell r="L230">
            <v>88</v>
          </cell>
          <cell r="M230">
            <v>27</v>
          </cell>
          <cell r="N230">
            <v>1605</v>
          </cell>
          <cell r="O230">
            <v>1260</v>
          </cell>
          <cell r="P230">
            <v>588</v>
          </cell>
          <cell r="Q230">
            <v>672</v>
          </cell>
          <cell r="R230">
            <v>534</v>
          </cell>
          <cell r="S230">
            <v>369</v>
          </cell>
          <cell r="T230">
            <v>160</v>
          </cell>
          <cell r="U230">
            <v>44</v>
          </cell>
          <cell r="V230">
            <v>122</v>
          </cell>
          <cell r="W230">
            <v>35</v>
          </cell>
          <cell r="X230">
            <v>86</v>
          </cell>
          <cell r="Y230">
            <v>16</v>
          </cell>
          <cell r="Z230">
            <v>870</v>
          </cell>
          <cell r="AA230">
            <v>664</v>
          </cell>
          <cell r="AB230">
            <v>320</v>
          </cell>
          <cell r="AC230">
            <v>344</v>
          </cell>
          <cell r="AD230">
            <v>272</v>
          </cell>
          <cell r="AE230">
            <v>179</v>
          </cell>
          <cell r="AF230">
            <v>91</v>
          </cell>
          <cell r="AG230">
            <v>27</v>
          </cell>
          <cell r="AH230">
            <v>60</v>
          </cell>
          <cell r="AI230">
            <v>17</v>
          </cell>
          <cell r="AJ230">
            <v>43</v>
          </cell>
          <cell r="AK230">
            <v>12</v>
          </cell>
          <cell r="AL230">
            <v>0</v>
          </cell>
        </row>
        <row r="231">
          <cell r="A231" t="str">
            <v>Breisgau-Hochschwarzwald</v>
          </cell>
          <cell r="B231">
            <v>1071</v>
          </cell>
          <cell r="C231">
            <v>939</v>
          </cell>
          <cell r="D231">
            <v>343</v>
          </cell>
          <cell r="E231">
            <v>596</v>
          </cell>
          <cell r="F231">
            <v>472</v>
          </cell>
          <cell r="G231">
            <v>384</v>
          </cell>
          <cell r="H231">
            <v>88</v>
          </cell>
          <cell r="I231">
            <v>37</v>
          </cell>
          <cell r="J231">
            <v>113</v>
          </cell>
          <cell r="K231">
            <v>65</v>
          </cell>
          <cell r="L231">
            <v>47</v>
          </cell>
          <cell r="M231">
            <v>11</v>
          </cell>
          <cell r="N231">
            <v>711</v>
          </cell>
          <cell r="O231">
            <v>626</v>
          </cell>
          <cell r="P231">
            <v>331</v>
          </cell>
          <cell r="Q231">
            <v>295</v>
          </cell>
          <cell r="R231">
            <v>237</v>
          </cell>
          <cell r="S231">
            <v>153</v>
          </cell>
          <cell r="T231">
            <v>84</v>
          </cell>
          <cell r="U231">
            <v>33</v>
          </cell>
          <cell r="V231" t="str">
            <v>*</v>
          </cell>
          <cell r="W231" t="str">
            <v>*</v>
          </cell>
          <cell r="X231">
            <v>39</v>
          </cell>
          <cell r="Y231" t="str">
            <v>*</v>
          </cell>
          <cell r="Z231">
            <v>384</v>
          </cell>
          <cell r="AA231">
            <v>342</v>
          </cell>
          <cell r="AB231">
            <v>193</v>
          </cell>
          <cell r="AC231">
            <v>149</v>
          </cell>
          <cell r="AD231">
            <v>118</v>
          </cell>
          <cell r="AE231">
            <v>68</v>
          </cell>
          <cell r="AF231">
            <v>50</v>
          </cell>
          <cell r="AG231">
            <v>18</v>
          </cell>
          <cell r="AH231">
            <v>31</v>
          </cell>
          <cell r="AI231">
            <v>6</v>
          </cell>
          <cell r="AJ231">
            <v>25</v>
          </cell>
          <cell r="AK231">
            <v>0</v>
          </cell>
          <cell r="AL231">
            <v>0</v>
          </cell>
        </row>
        <row r="232">
          <cell r="A232" t="str">
            <v>Emmendingen</v>
          </cell>
          <cell r="B232">
            <v>728</v>
          </cell>
          <cell r="C232">
            <v>657</v>
          </cell>
          <cell r="D232">
            <v>238</v>
          </cell>
          <cell r="E232">
            <v>419</v>
          </cell>
          <cell r="F232">
            <v>348</v>
          </cell>
          <cell r="G232">
            <v>271</v>
          </cell>
          <cell r="H232">
            <v>77</v>
          </cell>
          <cell r="I232">
            <v>38</v>
          </cell>
          <cell r="J232">
            <v>66</v>
          </cell>
          <cell r="K232">
            <v>38</v>
          </cell>
          <cell r="L232">
            <v>28</v>
          </cell>
          <cell r="M232">
            <v>5</v>
          </cell>
          <cell r="N232">
            <v>358</v>
          </cell>
          <cell r="O232">
            <v>311</v>
          </cell>
          <cell r="P232">
            <v>161</v>
          </cell>
          <cell r="Q232">
            <v>150</v>
          </cell>
          <cell r="R232">
            <v>122</v>
          </cell>
          <cell r="S232">
            <v>85</v>
          </cell>
          <cell r="T232">
            <v>37</v>
          </cell>
          <cell r="U232">
            <v>12</v>
          </cell>
          <cell r="V232">
            <v>28</v>
          </cell>
          <cell r="W232">
            <v>10</v>
          </cell>
          <cell r="X232">
            <v>18</v>
          </cell>
          <cell r="Y232">
            <v>0</v>
          </cell>
          <cell r="Z232">
            <v>179</v>
          </cell>
          <cell r="AA232">
            <v>153</v>
          </cell>
          <cell r="AB232">
            <v>83</v>
          </cell>
          <cell r="AC232">
            <v>70</v>
          </cell>
          <cell r="AD232">
            <v>58</v>
          </cell>
          <cell r="AE232">
            <v>39</v>
          </cell>
          <cell r="AF232">
            <v>19</v>
          </cell>
          <cell r="AG232">
            <v>7</v>
          </cell>
          <cell r="AH232">
            <v>12</v>
          </cell>
          <cell r="AI232">
            <v>5</v>
          </cell>
          <cell r="AJ232">
            <v>7</v>
          </cell>
          <cell r="AK232">
            <v>0</v>
          </cell>
          <cell r="AL232">
            <v>0</v>
          </cell>
        </row>
        <row r="233">
          <cell r="A233" t="str">
            <v>Ortenaukreis</v>
          </cell>
          <cell r="B233">
            <v>1815</v>
          </cell>
          <cell r="C233">
            <v>1424</v>
          </cell>
          <cell r="D233">
            <v>383</v>
          </cell>
          <cell r="E233">
            <v>1041</v>
          </cell>
          <cell r="F233">
            <v>942</v>
          </cell>
          <cell r="G233">
            <v>695</v>
          </cell>
          <cell r="H233">
            <v>247</v>
          </cell>
          <cell r="I233">
            <v>149</v>
          </cell>
          <cell r="J233" t="str">
            <v>*</v>
          </cell>
          <cell r="K233" t="str">
            <v>*</v>
          </cell>
          <cell r="L233">
            <v>60</v>
          </cell>
          <cell r="M233" t="str">
            <v>*</v>
          </cell>
          <cell r="N233">
            <v>1560</v>
          </cell>
          <cell r="O233">
            <v>1201</v>
          </cell>
          <cell r="P233">
            <v>381</v>
          </cell>
          <cell r="Q233">
            <v>820</v>
          </cell>
          <cell r="R233">
            <v>725</v>
          </cell>
          <cell r="S233">
            <v>445</v>
          </cell>
          <cell r="T233">
            <v>280</v>
          </cell>
          <cell r="U233">
            <v>161</v>
          </cell>
          <cell r="V233">
            <v>91</v>
          </cell>
          <cell r="W233">
            <v>40</v>
          </cell>
          <cell r="X233">
            <v>51</v>
          </cell>
          <cell r="Y233">
            <v>4</v>
          </cell>
          <cell r="Z233">
            <v>990</v>
          </cell>
          <cell r="AA233">
            <v>743</v>
          </cell>
          <cell r="AB233">
            <v>233</v>
          </cell>
          <cell r="AC233">
            <v>510</v>
          </cell>
          <cell r="AD233">
            <v>454</v>
          </cell>
          <cell r="AE233">
            <v>268</v>
          </cell>
          <cell r="AF233">
            <v>186</v>
          </cell>
          <cell r="AG233">
            <v>108</v>
          </cell>
          <cell r="AH233">
            <v>53</v>
          </cell>
          <cell r="AI233">
            <v>22</v>
          </cell>
          <cell r="AJ233">
            <v>31</v>
          </cell>
          <cell r="AK233">
            <v>3</v>
          </cell>
          <cell r="AL233">
            <v>0</v>
          </cell>
        </row>
        <row r="234">
          <cell r="A234" t="str">
            <v>Rottweil</v>
          </cell>
          <cell r="B234">
            <v>460</v>
          </cell>
          <cell r="C234">
            <v>424</v>
          </cell>
          <cell r="D234">
            <v>144</v>
          </cell>
          <cell r="E234">
            <v>280</v>
          </cell>
          <cell r="F234">
            <v>232</v>
          </cell>
          <cell r="G234">
            <v>186</v>
          </cell>
          <cell r="H234">
            <v>46</v>
          </cell>
          <cell r="I234">
            <v>26</v>
          </cell>
          <cell r="J234">
            <v>48</v>
          </cell>
          <cell r="K234">
            <v>29</v>
          </cell>
          <cell r="L234">
            <v>19</v>
          </cell>
          <cell r="M234">
            <v>0</v>
          </cell>
          <cell r="N234">
            <v>239</v>
          </cell>
          <cell r="O234">
            <v>212</v>
          </cell>
          <cell r="P234">
            <v>112</v>
          </cell>
          <cell r="Q234">
            <v>100</v>
          </cell>
          <cell r="R234">
            <v>84</v>
          </cell>
          <cell r="S234">
            <v>59</v>
          </cell>
          <cell r="T234">
            <v>25</v>
          </cell>
          <cell r="U234">
            <v>19</v>
          </cell>
          <cell r="V234">
            <v>16</v>
          </cell>
          <cell r="W234">
            <v>12</v>
          </cell>
          <cell r="X234">
            <v>4</v>
          </cell>
          <cell r="Y234">
            <v>0</v>
          </cell>
          <cell r="Z234">
            <v>131</v>
          </cell>
          <cell r="AA234">
            <v>115</v>
          </cell>
          <cell r="AB234">
            <v>70</v>
          </cell>
          <cell r="AC234">
            <v>45</v>
          </cell>
          <cell r="AD234">
            <v>37</v>
          </cell>
          <cell r="AE234">
            <v>24</v>
          </cell>
          <cell r="AF234">
            <v>13</v>
          </cell>
          <cell r="AG234">
            <v>8</v>
          </cell>
          <cell r="AH234">
            <v>8</v>
          </cell>
          <cell r="AI234" t="str">
            <v>*</v>
          </cell>
          <cell r="AJ234" t="str">
            <v>*</v>
          </cell>
          <cell r="AK234">
            <v>0</v>
          </cell>
          <cell r="AL234">
            <v>0</v>
          </cell>
        </row>
        <row r="235">
          <cell r="A235" t="str">
            <v>Schwarzwald-Baar-Kreis</v>
          </cell>
          <cell r="B235">
            <v>1185</v>
          </cell>
          <cell r="C235">
            <v>1100</v>
          </cell>
          <cell r="D235">
            <v>377</v>
          </cell>
          <cell r="E235">
            <v>723</v>
          </cell>
          <cell r="F235">
            <v>598</v>
          </cell>
          <cell r="G235">
            <v>460</v>
          </cell>
          <cell r="H235">
            <v>138</v>
          </cell>
          <cell r="I235">
            <v>75</v>
          </cell>
          <cell r="J235">
            <v>114</v>
          </cell>
          <cell r="K235">
            <v>63</v>
          </cell>
          <cell r="L235">
            <v>50</v>
          </cell>
          <cell r="M235">
            <v>11</v>
          </cell>
          <cell r="N235">
            <v>587</v>
          </cell>
          <cell r="O235">
            <v>546</v>
          </cell>
          <cell r="P235">
            <v>264</v>
          </cell>
          <cell r="Q235">
            <v>282</v>
          </cell>
          <cell r="R235">
            <v>213</v>
          </cell>
          <cell r="S235">
            <v>124</v>
          </cell>
          <cell r="T235">
            <v>89</v>
          </cell>
          <cell r="U235">
            <v>50</v>
          </cell>
          <cell r="V235">
            <v>66</v>
          </cell>
          <cell r="W235">
            <v>31</v>
          </cell>
          <cell r="X235">
            <v>35</v>
          </cell>
          <cell r="Y235">
            <v>3</v>
          </cell>
          <cell r="Z235">
            <v>277</v>
          </cell>
          <cell r="AA235">
            <v>257</v>
          </cell>
          <cell r="AB235">
            <v>135</v>
          </cell>
          <cell r="AC235">
            <v>122</v>
          </cell>
          <cell r="AD235">
            <v>95</v>
          </cell>
          <cell r="AE235">
            <v>52</v>
          </cell>
          <cell r="AF235">
            <v>43</v>
          </cell>
          <cell r="AG235">
            <v>26</v>
          </cell>
          <cell r="AH235">
            <v>27</v>
          </cell>
          <cell r="AI235">
            <v>13</v>
          </cell>
          <cell r="AJ235">
            <v>14</v>
          </cell>
          <cell r="AK235">
            <v>0</v>
          </cell>
          <cell r="AL235">
            <v>0</v>
          </cell>
        </row>
        <row r="236">
          <cell r="A236" t="str">
            <v>Tuttlingen</v>
          </cell>
          <cell r="B236">
            <v>527</v>
          </cell>
          <cell r="C236">
            <v>369</v>
          </cell>
          <cell r="D236">
            <v>89</v>
          </cell>
          <cell r="E236">
            <v>280</v>
          </cell>
          <cell r="F236">
            <v>230</v>
          </cell>
          <cell r="G236">
            <v>178</v>
          </cell>
          <cell r="H236">
            <v>52</v>
          </cell>
          <cell r="I236">
            <v>24</v>
          </cell>
          <cell r="J236" t="str">
            <v>*</v>
          </cell>
          <cell r="K236">
            <v>31</v>
          </cell>
          <cell r="L236" t="str">
            <v>*</v>
          </cell>
          <cell r="M236" t="str">
            <v>*</v>
          </cell>
          <cell r="N236">
            <v>432</v>
          </cell>
          <cell r="O236">
            <v>311</v>
          </cell>
          <cell r="P236">
            <v>98</v>
          </cell>
          <cell r="Q236">
            <v>213</v>
          </cell>
          <cell r="R236">
            <v>179</v>
          </cell>
          <cell r="S236">
            <v>124</v>
          </cell>
          <cell r="T236">
            <v>55</v>
          </cell>
          <cell r="U236">
            <v>21</v>
          </cell>
          <cell r="V236">
            <v>31</v>
          </cell>
          <cell r="W236">
            <v>21</v>
          </cell>
          <cell r="X236">
            <v>10</v>
          </cell>
          <cell r="Y236">
            <v>3</v>
          </cell>
          <cell r="Z236">
            <v>251</v>
          </cell>
          <cell r="AA236">
            <v>177</v>
          </cell>
          <cell r="AB236">
            <v>53</v>
          </cell>
          <cell r="AC236">
            <v>124</v>
          </cell>
          <cell r="AD236">
            <v>107</v>
          </cell>
          <cell r="AE236">
            <v>73</v>
          </cell>
          <cell r="AF236">
            <v>34</v>
          </cell>
          <cell r="AG236">
            <v>10</v>
          </cell>
          <cell r="AH236" t="str">
            <v>*</v>
          </cell>
          <cell r="AI236">
            <v>12</v>
          </cell>
          <cell r="AJ236" t="str">
            <v>*</v>
          </cell>
          <cell r="AK236" t="str">
            <v>*</v>
          </cell>
          <cell r="AL236">
            <v>0</v>
          </cell>
        </row>
        <row r="237">
          <cell r="A237" t="str">
            <v>Konstanz</v>
          </cell>
          <cell r="B237">
            <v>1635</v>
          </cell>
          <cell r="C237">
            <v>1365</v>
          </cell>
          <cell r="D237">
            <v>468</v>
          </cell>
          <cell r="E237">
            <v>897</v>
          </cell>
          <cell r="F237">
            <v>733</v>
          </cell>
          <cell r="G237">
            <v>599</v>
          </cell>
          <cell r="H237">
            <v>133</v>
          </cell>
          <cell r="I237">
            <v>57</v>
          </cell>
          <cell r="J237">
            <v>159</v>
          </cell>
          <cell r="K237">
            <v>86</v>
          </cell>
          <cell r="L237">
            <v>72</v>
          </cell>
          <cell r="M237">
            <v>5</v>
          </cell>
          <cell r="N237">
            <v>731</v>
          </cell>
          <cell r="O237">
            <v>595</v>
          </cell>
          <cell r="P237">
            <v>313</v>
          </cell>
          <cell r="Q237">
            <v>282</v>
          </cell>
          <cell r="R237">
            <v>213</v>
          </cell>
          <cell r="S237">
            <v>136</v>
          </cell>
          <cell r="T237">
            <v>77</v>
          </cell>
          <cell r="U237">
            <v>41</v>
          </cell>
          <cell r="V237" t="str">
            <v>*</v>
          </cell>
          <cell r="W237" t="str">
            <v>*</v>
          </cell>
          <cell r="X237">
            <v>35</v>
          </cell>
          <cell r="Y237" t="str">
            <v>*</v>
          </cell>
          <cell r="Z237">
            <v>375</v>
          </cell>
          <cell r="AA237">
            <v>301</v>
          </cell>
          <cell r="AB237">
            <v>168</v>
          </cell>
          <cell r="AC237">
            <v>133</v>
          </cell>
          <cell r="AD237">
            <v>102</v>
          </cell>
          <cell r="AE237">
            <v>57</v>
          </cell>
          <cell r="AF237">
            <v>45</v>
          </cell>
          <cell r="AG237">
            <v>21</v>
          </cell>
          <cell r="AH237">
            <v>31</v>
          </cell>
          <cell r="AI237">
            <v>11</v>
          </cell>
          <cell r="AJ237">
            <v>20</v>
          </cell>
          <cell r="AK237">
            <v>0</v>
          </cell>
          <cell r="AL237">
            <v>0</v>
          </cell>
        </row>
        <row r="238">
          <cell r="A238" t="str">
            <v>Lörrach</v>
          </cell>
          <cell r="B238">
            <v>1187</v>
          </cell>
          <cell r="C238">
            <v>1031</v>
          </cell>
          <cell r="D238">
            <v>394</v>
          </cell>
          <cell r="E238">
            <v>637</v>
          </cell>
          <cell r="F238">
            <v>485</v>
          </cell>
          <cell r="G238">
            <v>378</v>
          </cell>
          <cell r="H238">
            <v>107</v>
          </cell>
          <cell r="I238">
            <v>34</v>
          </cell>
          <cell r="J238">
            <v>145</v>
          </cell>
          <cell r="K238">
            <v>90</v>
          </cell>
          <cell r="L238">
            <v>55</v>
          </cell>
          <cell r="M238">
            <v>7</v>
          </cell>
          <cell r="N238">
            <v>741</v>
          </cell>
          <cell r="O238">
            <v>671</v>
          </cell>
          <cell r="P238">
            <v>340</v>
          </cell>
          <cell r="Q238">
            <v>331</v>
          </cell>
          <cell r="R238">
            <v>274</v>
          </cell>
          <cell r="S238">
            <v>183</v>
          </cell>
          <cell r="T238">
            <v>90</v>
          </cell>
          <cell r="U238">
            <v>34</v>
          </cell>
          <cell r="V238">
            <v>54</v>
          </cell>
          <cell r="W238">
            <v>34</v>
          </cell>
          <cell r="X238">
            <v>19</v>
          </cell>
          <cell r="Y238">
            <v>3</v>
          </cell>
          <cell r="Z238">
            <v>404</v>
          </cell>
          <cell r="AA238">
            <v>366</v>
          </cell>
          <cell r="AB238">
            <v>193</v>
          </cell>
          <cell r="AC238">
            <v>173</v>
          </cell>
          <cell r="AD238">
            <v>143</v>
          </cell>
          <cell r="AE238">
            <v>87</v>
          </cell>
          <cell r="AF238">
            <v>56</v>
          </cell>
          <cell r="AG238">
            <v>21</v>
          </cell>
          <cell r="AH238" t="str">
            <v>*</v>
          </cell>
          <cell r="AI238">
            <v>18</v>
          </cell>
          <cell r="AJ238" t="str">
            <v>*</v>
          </cell>
          <cell r="AK238" t="str">
            <v>*</v>
          </cell>
          <cell r="AL238">
            <v>0</v>
          </cell>
        </row>
        <row r="239">
          <cell r="A239" t="str">
            <v>Waldshut</v>
          </cell>
          <cell r="B239">
            <v>613</v>
          </cell>
          <cell r="C239">
            <v>444</v>
          </cell>
          <cell r="D239">
            <v>105</v>
          </cell>
          <cell r="E239">
            <v>339</v>
          </cell>
          <cell r="F239">
            <v>307</v>
          </cell>
          <cell r="G239">
            <v>261</v>
          </cell>
          <cell r="H239">
            <v>46</v>
          </cell>
          <cell r="I239">
            <v>14</v>
          </cell>
          <cell r="J239" t="str">
            <v>*</v>
          </cell>
          <cell r="K239">
            <v>19</v>
          </cell>
          <cell r="L239" t="str">
            <v>*</v>
          </cell>
          <cell r="M239" t="str">
            <v>*</v>
          </cell>
          <cell r="N239">
            <v>559</v>
          </cell>
          <cell r="O239">
            <v>384</v>
          </cell>
          <cell r="P239">
            <v>130</v>
          </cell>
          <cell r="Q239">
            <v>254</v>
          </cell>
          <cell r="R239">
            <v>216</v>
          </cell>
          <cell r="S239">
            <v>134</v>
          </cell>
          <cell r="T239">
            <v>82</v>
          </cell>
          <cell r="U239">
            <v>32</v>
          </cell>
          <cell r="V239" t="str">
            <v>*</v>
          </cell>
          <cell r="W239" t="str">
            <v>*</v>
          </cell>
          <cell r="X239">
            <v>18</v>
          </cell>
          <cell r="Y239" t="str">
            <v>*</v>
          </cell>
          <cell r="Z239">
            <v>303</v>
          </cell>
          <cell r="AA239">
            <v>218</v>
          </cell>
          <cell r="AB239">
            <v>85</v>
          </cell>
          <cell r="AC239">
            <v>133</v>
          </cell>
          <cell r="AD239">
            <v>113</v>
          </cell>
          <cell r="AE239">
            <v>64</v>
          </cell>
          <cell r="AF239">
            <v>49</v>
          </cell>
          <cell r="AG239">
            <v>18</v>
          </cell>
          <cell r="AH239" t="str">
            <v>*</v>
          </cell>
          <cell r="AI239">
            <v>10</v>
          </cell>
          <cell r="AJ239" t="str">
            <v>*</v>
          </cell>
          <cell r="AK239" t="str">
            <v>*</v>
          </cell>
          <cell r="AL239">
            <v>0</v>
          </cell>
        </row>
        <row r="240">
          <cell r="A240" t="str">
            <v>Reutlingen</v>
          </cell>
          <cell r="B240">
            <v>1748</v>
          </cell>
          <cell r="C240">
            <v>1521</v>
          </cell>
          <cell r="D240">
            <v>386</v>
          </cell>
          <cell r="E240">
            <v>1135</v>
          </cell>
          <cell r="F240">
            <v>855</v>
          </cell>
          <cell r="G240">
            <v>699</v>
          </cell>
          <cell r="H240">
            <v>153</v>
          </cell>
          <cell r="I240">
            <v>68</v>
          </cell>
          <cell r="J240">
            <v>270</v>
          </cell>
          <cell r="K240">
            <v>185</v>
          </cell>
          <cell r="L240">
            <v>85</v>
          </cell>
          <cell r="M240">
            <v>10</v>
          </cell>
          <cell r="N240">
            <v>1204</v>
          </cell>
          <cell r="O240">
            <v>1024</v>
          </cell>
          <cell r="P240">
            <v>405</v>
          </cell>
          <cell r="Q240">
            <v>619</v>
          </cell>
          <cell r="R240">
            <v>453</v>
          </cell>
          <cell r="S240">
            <v>315</v>
          </cell>
          <cell r="T240">
            <v>137</v>
          </cell>
          <cell r="U240">
            <v>54</v>
          </cell>
          <cell r="V240">
            <v>156</v>
          </cell>
          <cell r="W240">
            <v>91</v>
          </cell>
          <cell r="X240">
            <v>65</v>
          </cell>
          <cell r="Y240">
            <v>10</v>
          </cell>
          <cell r="Z240">
            <v>701</v>
          </cell>
          <cell r="AA240">
            <v>594</v>
          </cell>
          <cell r="AB240">
            <v>258</v>
          </cell>
          <cell r="AC240">
            <v>336</v>
          </cell>
          <cell r="AD240">
            <v>247</v>
          </cell>
          <cell r="AE240">
            <v>164</v>
          </cell>
          <cell r="AF240">
            <v>83</v>
          </cell>
          <cell r="AG240">
            <v>37</v>
          </cell>
          <cell r="AH240">
            <v>83</v>
          </cell>
          <cell r="AI240">
            <v>48</v>
          </cell>
          <cell r="AJ240">
            <v>35</v>
          </cell>
          <cell r="AK240">
            <v>6</v>
          </cell>
          <cell r="AL240">
            <v>0</v>
          </cell>
        </row>
        <row r="241">
          <cell r="A241" t="str">
            <v>Tübingen</v>
          </cell>
          <cell r="B241">
            <v>970</v>
          </cell>
          <cell r="C241">
            <v>808</v>
          </cell>
          <cell r="D241">
            <v>203</v>
          </cell>
          <cell r="E241">
            <v>605</v>
          </cell>
          <cell r="F241">
            <v>513</v>
          </cell>
          <cell r="G241">
            <v>425</v>
          </cell>
          <cell r="H241">
            <v>87</v>
          </cell>
          <cell r="I241">
            <v>27</v>
          </cell>
          <cell r="J241">
            <v>92</v>
          </cell>
          <cell r="K241">
            <v>55</v>
          </cell>
          <cell r="L241">
            <v>37</v>
          </cell>
          <cell r="M241">
            <v>0</v>
          </cell>
          <cell r="N241">
            <v>612</v>
          </cell>
          <cell r="O241">
            <v>440</v>
          </cell>
          <cell r="P241">
            <v>191</v>
          </cell>
          <cell r="Q241">
            <v>249</v>
          </cell>
          <cell r="R241">
            <v>185</v>
          </cell>
          <cell r="S241">
            <v>136</v>
          </cell>
          <cell r="T241">
            <v>49</v>
          </cell>
          <cell r="U241">
            <v>15</v>
          </cell>
          <cell r="V241">
            <v>60</v>
          </cell>
          <cell r="W241">
            <v>22</v>
          </cell>
          <cell r="X241">
            <v>38</v>
          </cell>
          <cell r="Y241">
            <v>4</v>
          </cell>
          <cell r="Z241">
            <v>342</v>
          </cell>
          <cell r="AA241">
            <v>240</v>
          </cell>
          <cell r="AB241">
            <v>110</v>
          </cell>
          <cell r="AC241">
            <v>130</v>
          </cell>
          <cell r="AD241">
            <v>98</v>
          </cell>
          <cell r="AE241">
            <v>65</v>
          </cell>
          <cell r="AF241">
            <v>33</v>
          </cell>
          <cell r="AG241">
            <v>12</v>
          </cell>
          <cell r="AH241" t="str">
            <v>*</v>
          </cell>
          <cell r="AI241" t="str">
            <v>*</v>
          </cell>
          <cell r="AJ241">
            <v>24</v>
          </cell>
          <cell r="AK241" t="str">
            <v>*</v>
          </cell>
          <cell r="AL241">
            <v>0</v>
          </cell>
        </row>
        <row r="242">
          <cell r="A242" t="str">
            <v>Zollernalbkreis</v>
          </cell>
          <cell r="B242">
            <v>870</v>
          </cell>
          <cell r="C242">
            <v>731</v>
          </cell>
          <cell r="D242">
            <v>272</v>
          </cell>
          <cell r="E242">
            <v>459</v>
          </cell>
          <cell r="F242">
            <v>351</v>
          </cell>
          <cell r="G242">
            <v>248</v>
          </cell>
          <cell r="H242">
            <v>102</v>
          </cell>
          <cell r="I242">
            <v>55</v>
          </cell>
          <cell r="J242">
            <v>96</v>
          </cell>
          <cell r="K242">
            <v>41</v>
          </cell>
          <cell r="L242">
            <v>55</v>
          </cell>
          <cell r="M242">
            <v>12</v>
          </cell>
          <cell r="N242">
            <v>690</v>
          </cell>
          <cell r="O242">
            <v>578</v>
          </cell>
          <cell r="P242">
            <v>298</v>
          </cell>
          <cell r="Q242">
            <v>280</v>
          </cell>
          <cell r="R242">
            <v>204</v>
          </cell>
          <cell r="S242">
            <v>114</v>
          </cell>
          <cell r="T242">
            <v>90</v>
          </cell>
          <cell r="U242">
            <v>41</v>
          </cell>
          <cell r="V242">
            <v>66</v>
          </cell>
          <cell r="W242">
            <v>29</v>
          </cell>
          <cell r="X242">
            <v>37</v>
          </cell>
          <cell r="Y242">
            <v>10</v>
          </cell>
          <cell r="Z242">
            <v>407</v>
          </cell>
          <cell r="AA242">
            <v>348</v>
          </cell>
          <cell r="AB242">
            <v>192</v>
          </cell>
          <cell r="AC242">
            <v>156</v>
          </cell>
          <cell r="AD242">
            <v>115</v>
          </cell>
          <cell r="AE242">
            <v>62</v>
          </cell>
          <cell r="AF242">
            <v>53</v>
          </cell>
          <cell r="AG242">
            <v>25</v>
          </cell>
          <cell r="AH242">
            <v>38</v>
          </cell>
          <cell r="AI242">
            <v>10</v>
          </cell>
          <cell r="AJ242">
            <v>28</v>
          </cell>
          <cell r="AK242">
            <v>3</v>
          </cell>
          <cell r="AL242">
            <v>0</v>
          </cell>
        </row>
        <row r="243">
          <cell r="A243" t="str">
            <v>Ulm, Universitätsstadt</v>
          </cell>
          <cell r="B243">
            <v>847</v>
          </cell>
          <cell r="C243">
            <v>769</v>
          </cell>
          <cell r="D243">
            <v>185</v>
          </cell>
          <cell r="E243">
            <v>584</v>
          </cell>
          <cell r="F243">
            <v>467</v>
          </cell>
          <cell r="G243">
            <v>392</v>
          </cell>
          <cell r="H243">
            <v>73</v>
          </cell>
          <cell r="I243">
            <v>34</v>
          </cell>
          <cell r="J243">
            <v>109</v>
          </cell>
          <cell r="K243">
            <v>55</v>
          </cell>
          <cell r="L243">
            <v>53</v>
          </cell>
          <cell r="M243">
            <v>8</v>
          </cell>
          <cell r="N243">
            <v>387</v>
          </cell>
          <cell r="O243">
            <v>354</v>
          </cell>
          <cell r="P243">
            <v>126</v>
          </cell>
          <cell r="Q243">
            <v>228</v>
          </cell>
          <cell r="R243">
            <v>181</v>
          </cell>
          <cell r="S243">
            <v>131</v>
          </cell>
          <cell r="T243">
            <v>50</v>
          </cell>
          <cell r="U243">
            <v>21</v>
          </cell>
          <cell r="V243">
            <v>43</v>
          </cell>
          <cell r="W243">
            <v>23</v>
          </cell>
          <cell r="X243">
            <v>20</v>
          </cell>
          <cell r="Y243">
            <v>4</v>
          </cell>
          <cell r="Z243">
            <v>173</v>
          </cell>
          <cell r="AA243">
            <v>159</v>
          </cell>
          <cell r="AB243">
            <v>67</v>
          </cell>
          <cell r="AC243">
            <v>92</v>
          </cell>
          <cell r="AD243">
            <v>77</v>
          </cell>
          <cell r="AE243">
            <v>48</v>
          </cell>
          <cell r="AF243">
            <v>29</v>
          </cell>
          <cell r="AG243">
            <v>14</v>
          </cell>
          <cell r="AH243" t="str">
            <v>*</v>
          </cell>
          <cell r="AI243" t="str">
            <v>*</v>
          </cell>
          <cell r="AJ243">
            <v>8</v>
          </cell>
          <cell r="AK243" t="str">
            <v>*</v>
          </cell>
          <cell r="AL243">
            <v>0</v>
          </cell>
        </row>
        <row r="244">
          <cell r="A244" t="str">
            <v>Alb-Donau-Kreis</v>
          </cell>
          <cell r="B244">
            <v>671</v>
          </cell>
          <cell r="C244">
            <v>606</v>
          </cell>
          <cell r="D244">
            <v>176</v>
          </cell>
          <cell r="E244">
            <v>430</v>
          </cell>
          <cell r="F244">
            <v>353</v>
          </cell>
          <cell r="G244">
            <v>302</v>
          </cell>
          <cell r="H244">
            <v>51</v>
          </cell>
          <cell r="I244">
            <v>23</v>
          </cell>
          <cell r="J244" t="str">
            <v>*</v>
          </cell>
          <cell r="K244">
            <v>55</v>
          </cell>
          <cell r="L244" t="str">
            <v>*</v>
          </cell>
          <cell r="M244" t="str">
            <v>*</v>
          </cell>
          <cell r="N244">
            <v>369</v>
          </cell>
          <cell r="O244">
            <v>330</v>
          </cell>
          <cell r="P244">
            <v>152</v>
          </cell>
          <cell r="Q244">
            <v>178</v>
          </cell>
          <cell r="R244">
            <v>146</v>
          </cell>
          <cell r="S244">
            <v>98</v>
          </cell>
          <cell r="T244">
            <v>48</v>
          </cell>
          <cell r="U244">
            <v>34</v>
          </cell>
          <cell r="V244" t="str">
            <v>*</v>
          </cell>
          <cell r="W244" t="str">
            <v>*</v>
          </cell>
          <cell r="X244">
            <v>16</v>
          </cell>
          <cell r="Y244" t="str">
            <v>*</v>
          </cell>
          <cell r="Z244">
            <v>201</v>
          </cell>
          <cell r="AA244">
            <v>176</v>
          </cell>
          <cell r="AB244">
            <v>85</v>
          </cell>
          <cell r="AC244">
            <v>91</v>
          </cell>
          <cell r="AD244">
            <v>74</v>
          </cell>
          <cell r="AE244">
            <v>44</v>
          </cell>
          <cell r="AF244">
            <v>30</v>
          </cell>
          <cell r="AG244">
            <v>22</v>
          </cell>
          <cell r="AH244" t="str">
            <v>*</v>
          </cell>
          <cell r="AI244" t="str">
            <v>*</v>
          </cell>
          <cell r="AJ244">
            <v>8</v>
          </cell>
          <cell r="AK244" t="str">
            <v>*</v>
          </cell>
          <cell r="AL244">
            <v>0</v>
          </cell>
        </row>
        <row r="245">
          <cell r="A245" t="str">
            <v>Biberach</v>
          </cell>
          <cell r="B245">
            <v>594</v>
          </cell>
          <cell r="C245">
            <v>551</v>
          </cell>
          <cell r="D245">
            <v>148</v>
          </cell>
          <cell r="E245">
            <v>403</v>
          </cell>
          <cell r="F245">
            <v>307</v>
          </cell>
          <cell r="G245">
            <v>257</v>
          </cell>
          <cell r="H245">
            <v>50</v>
          </cell>
          <cell r="I245">
            <v>31</v>
          </cell>
          <cell r="J245" t="str">
            <v>*</v>
          </cell>
          <cell r="K245">
            <v>73</v>
          </cell>
          <cell r="L245" t="str">
            <v>*</v>
          </cell>
          <cell r="M245" t="str">
            <v>*</v>
          </cell>
          <cell r="N245">
            <v>320</v>
          </cell>
          <cell r="O245">
            <v>285</v>
          </cell>
          <cell r="P245">
            <v>117</v>
          </cell>
          <cell r="Q245">
            <v>168</v>
          </cell>
          <cell r="R245">
            <v>134</v>
          </cell>
          <cell r="S245">
            <v>87</v>
          </cell>
          <cell r="T245">
            <v>47</v>
          </cell>
          <cell r="U245">
            <v>29</v>
          </cell>
          <cell r="V245" t="str">
            <v>*</v>
          </cell>
          <cell r="W245">
            <v>18</v>
          </cell>
          <cell r="X245" t="str">
            <v>*</v>
          </cell>
          <cell r="Y245" t="str">
            <v>*</v>
          </cell>
          <cell r="Z245">
            <v>153</v>
          </cell>
          <cell r="AA245">
            <v>134</v>
          </cell>
          <cell r="AB245">
            <v>65</v>
          </cell>
          <cell r="AC245">
            <v>69</v>
          </cell>
          <cell r="AD245">
            <v>58</v>
          </cell>
          <cell r="AE245">
            <v>26</v>
          </cell>
          <cell r="AF245">
            <v>32</v>
          </cell>
          <cell r="AG245">
            <v>19</v>
          </cell>
          <cell r="AH245" t="str">
            <v>*</v>
          </cell>
          <cell r="AI245">
            <v>6</v>
          </cell>
          <cell r="AJ245" t="str">
            <v>*</v>
          </cell>
          <cell r="AK245" t="str">
            <v>*</v>
          </cell>
          <cell r="AL245">
            <v>0</v>
          </cell>
        </row>
        <row r="246">
          <cell r="A246" t="str">
            <v>Bodenseekreis</v>
          </cell>
          <cell r="B246">
            <v>621</v>
          </cell>
          <cell r="C246">
            <v>548</v>
          </cell>
          <cell r="D246">
            <v>169</v>
          </cell>
          <cell r="E246">
            <v>379</v>
          </cell>
          <cell r="F246">
            <v>340</v>
          </cell>
          <cell r="G246">
            <v>286</v>
          </cell>
          <cell r="H246">
            <v>54</v>
          </cell>
          <cell r="I246">
            <v>19</v>
          </cell>
          <cell r="J246">
            <v>32</v>
          </cell>
          <cell r="K246">
            <v>24</v>
          </cell>
          <cell r="L246">
            <v>8</v>
          </cell>
          <cell r="M246">
            <v>7</v>
          </cell>
          <cell r="N246">
            <v>506</v>
          </cell>
          <cell r="O246">
            <v>452</v>
          </cell>
          <cell r="P246">
            <v>247</v>
          </cell>
          <cell r="Q246">
            <v>205</v>
          </cell>
          <cell r="R246">
            <v>160</v>
          </cell>
          <cell r="S246">
            <v>108</v>
          </cell>
          <cell r="T246">
            <v>52</v>
          </cell>
          <cell r="U246">
            <v>19</v>
          </cell>
          <cell r="V246" t="str">
            <v>*</v>
          </cell>
          <cell r="W246">
            <v>29</v>
          </cell>
          <cell r="X246" t="str">
            <v>*</v>
          </cell>
          <cell r="Y246" t="str">
            <v>*</v>
          </cell>
          <cell r="Z246">
            <v>286</v>
          </cell>
          <cell r="AA246">
            <v>256</v>
          </cell>
          <cell r="AB246">
            <v>149</v>
          </cell>
          <cell r="AC246">
            <v>107</v>
          </cell>
          <cell r="AD246">
            <v>82</v>
          </cell>
          <cell r="AE246">
            <v>45</v>
          </cell>
          <cell r="AF246">
            <v>37</v>
          </cell>
          <cell r="AG246">
            <v>14</v>
          </cell>
          <cell r="AH246">
            <v>25</v>
          </cell>
          <cell r="AI246">
            <v>15</v>
          </cell>
          <cell r="AJ246">
            <v>10</v>
          </cell>
          <cell r="AK246">
            <v>0</v>
          </cell>
          <cell r="AL246">
            <v>0</v>
          </cell>
        </row>
        <row r="247">
          <cell r="A247" t="str">
            <v>Ravensburg</v>
          </cell>
          <cell r="B247">
            <v>913</v>
          </cell>
          <cell r="C247">
            <v>663</v>
          </cell>
          <cell r="D247">
            <v>170</v>
          </cell>
          <cell r="E247">
            <v>493</v>
          </cell>
          <cell r="F247">
            <v>446</v>
          </cell>
          <cell r="G247">
            <v>378</v>
          </cell>
          <cell r="H247">
            <v>68</v>
          </cell>
          <cell r="I247">
            <v>20</v>
          </cell>
          <cell r="J247">
            <v>40</v>
          </cell>
          <cell r="K247">
            <v>23</v>
          </cell>
          <cell r="L247">
            <v>17</v>
          </cell>
          <cell r="M247">
            <v>7</v>
          </cell>
          <cell r="N247">
            <v>724</v>
          </cell>
          <cell r="O247">
            <v>448</v>
          </cell>
          <cell r="P247">
            <v>172</v>
          </cell>
          <cell r="Q247">
            <v>276</v>
          </cell>
          <cell r="R247">
            <v>245</v>
          </cell>
          <cell r="S247">
            <v>173</v>
          </cell>
          <cell r="T247">
            <v>72</v>
          </cell>
          <cell r="U247">
            <v>20</v>
          </cell>
          <cell r="V247">
            <v>22</v>
          </cell>
          <cell r="W247">
            <v>13</v>
          </cell>
          <cell r="X247">
            <v>9</v>
          </cell>
          <cell r="Y247">
            <v>9</v>
          </cell>
          <cell r="Z247">
            <v>396</v>
          </cell>
          <cell r="AA247">
            <v>236</v>
          </cell>
          <cell r="AB247">
            <v>90</v>
          </cell>
          <cell r="AC247">
            <v>146</v>
          </cell>
          <cell r="AD247">
            <v>126</v>
          </cell>
          <cell r="AE247">
            <v>83</v>
          </cell>
          <cell r="AF247">
            <v>43</v>
          </cell>
          <cell r="AG247">
            <v>12</v>
          </cell>
          <cell r="AH247">
            <v>11</v>
          </cell>
          <cell r="AI247">
            <v>6</v>
          </cell>
          <cell r="AJ247">
            <v>5</v>
          </cell>
          <cell r="AK247">
            <v>9</v>
          </cell>
          <cell r="AL247">
            <v>0</v>
          </cell>
        </row>
        <row r="248">
          <cell r="A248" t="str">
            <v>Sigmaringen</v>
          </cell>
          <cell r="B248">
            <v>542</v>
          </cell>
          <cell r="C248">
            <v>466</v>
          </cell>
          <cell r="D248">
            <v>188</v>
          </cell>
          <cell r="E248">
            <v>278</v>
          </cell>
          <cell r="F248">
            <v>218</v>
          </cell>
          <cell r="G248">
            <v>158</v>
          </cell>
          <cell r="H248">
            <v>60</v>
          </cell>
          <cell r="I248">
            <v>35</v>
          </cell>
          <cell r="J248">
            <v>57</v>
          </cell>
          <cell r="K248">
            <v>33</v>
          </cell>
          <cell r="L248">
            <v>24</v>
          </cell>
          <cell r="M248">
            <v>3</v>
          </cell>
          <cell r="N248">
            <v>286</v>
          </cell>
          <cell r="O248">
            <v>234</v>
          </cell>
          <cell r="P248">
            <v>134</v>
          </cell>
          <cell r="Q248">
            <v>100</v>
          </cell>
          <cell r="R248">
            <v>72</v>
          </cell>
          <cell r="S248">
            <v>45</v>
          </cell>
          <cell r="T248">
            <v>27</v>
          </cell>
          <cell r="U248">
            <v>16</v>
          </cell>
          <cell r="V248" t="str">
            <v>*</v>
          </cell>
          <cell r="W248" t="str">
            <v>*</v>
          </cell>
          <cell r="X248">
            <v>23</v>
          </cell>
          <cell r="Y248" t="str">
            <v>*</v>
          </cell>
          <cell r="Z248">
            <v>151</v>
          </cell>
          <cell r="AA248">
            <v>120</v>
          </cell>
          <cell r="AB248">
            <v>70</v>
          </cell>
          <cell r="AC248">
            <v>50</v>
          </cell>
          <cell r="AD248">
            <v>36</v>
          </cell>
          <cell r="AE248">
            <v>20</v>
          </cell>
          <cell r="AF248">
            <v>16</v>
          </cell>
          <cell r="AG248">
            <v>9</v>
          </cell>
          <cell r="AH248">
            <v>14</v>
          </cell>
          <cell r="AI248" t="str">
            <v>*</v>
          </cell>
          <cell r="AJ248" t="str">
            <v>*</v>
          </cell>
          <cell r="AK248">
            <v>0</v>
          </cell>
          <cell r="AL248">
            <v>0</v>
          </cell>
        </row>
        <row r="249">
          <cell r="A249" t="str">
            <v>Ingolstadt, Stadt</v>
          </cell>
          <cell r="B249">
            <v>609</v>
          </cell>
          <cell r="C249">
            <v>496</v>
          </cell>
          <cell r="D249">
            <v>130</v>
          </cell>
          <cell r="E249">
            <v>366</v>
          </cell>
          <cell r="F249">
            <v>294</v>
          </cell>
          <cell r="G249">
            <v>200</v>
          </cell>
          <cell r="H249">
            <v>94</v>
          </cell>
          <cell r="I249">
            <v>55</v>
          </cell>
          <cell r="J249">
            <v>67</v>
          </cell>
          <cell r="K249">
            <v>22</v>
          </cell>
          <cell r="L249">
            <v>45</v>
          </cell>
          <cell r="M249">
            <v>5</v>
          </cell>
          <cell r="N249">
            <v>583</v>
          </cell>
          <cell r="O249">
            <v>444</v>
          </cell>
          <cell r="P249">
            <v>129</v>
          </cell>
          <cell r="Q249">
            <v>315</v>
          </cell>
          <cell r="R249">
            <v>251</v>
          </cell>
          <cell r="S249">
            <v>130</v>
          </cell>
          <cell r="T249">
            <v>121</v>
          </cell>
          <cell r="U249">
            <v>77</v>
          </cell>
          <cell r="V249">
            <v>61</v>
          </cell>
          <cell r="W249">
            <v>22</v>
          </cell>
          <cell r="X249">
            <v>39</v>
          </cell>
          <cell r="Y249">
            <v>3</v>
          </cell>
          <cell r="Z249">
            <v>332</v>
          </cell>
          <cell r="AA249">
            <v>248</v>
          </cell>
          <cell r="AB249">
            <v>67</v>
          </cell>
          <cell r="AC249">
            <v>181</v>
          </cell>
          <cell r="AD249">
            <v>148</v>
          </cell>
          <cell r="AE249">
            <v>77</v>
          </cell>
          <cell r="AF249">
            <v>71</v>
          </cell>
          <cell r="AG249">
            <v>46</v>
          </cell>
          <cell r="AH249" t="str">
            <v>*</v>
          </cell>
          <cell r="AI249" t="str">
            <v>*</v>
          </cell>
          <cell r="AJ249">
            <v>17</v>
          </cell>
          <cell r="AK249" t="str">
            <v>*</v>
          </cell>
          <cell r="AL249">
            <v>0</v>
          </cell>
        </row>
        <row r="250">
          <cell r="A250" t="str">
            <v>München, Landeshauptstadt</v>
          </cell>
          <cell r="B250">
            <v>8909</v>
          </cell>
          <cell r="C250">
            <v>7289</v>
          </cell>
          <cell r="D250">
            <v>1735</v>
          </cell>
          <cell r="E250">
            <v>5554</v>
          </cell>
          <cell r="F250">
            <v>4252</v>
          </cell>
          <cell r="G250">
            <v>3616</v>
          </cell>
          <cell r="H250">
            <v>632</v>
          </cell>
          <cell r="I250">
            <v>111</v>
          </cell>
          <cell r="J250">
            <v>1057</v>
          </cell>
          <cell r="K250">
            <v>735</v>
          </cell>
          <cell r="L250">
            <v>322</v>
          </cell>
          <cell r="M250">
            <v>245</v>
          </cell>
          <cell r="N250">
            <v>5475</v>
          </cell>
          <cell r="O250">
            <v>4248</v>
          </cell>
          <cell r="P250">
            <v>1356</v>
          </cell>
          <cell r="Q250">
            <v>2892</v>
          </cell>
          <cell r="R250">
            <v>2258</v>
          </cell>
          <cell r="S250">
            <v>1830</v>
          </cell>
          <cell r="T250">
            <v>425</v>
          </cell>
          <cell r="U250">
            <v>88</v>
          </cell>
          <cell r="V250">
            <v>472</v>
          </cell>
          <cell r="W250">
            <v>295</v>
          </cell>
          <cell r="X250">
            <v>176</v>
          </cell>
          <cell r="Y250">
            <v>162</v>
          </cell>
          <cell r="Z250">
            <v>2958</v>
          </cell>
          <cell r="AA250">
            <v>2221</v>
          </cell>
          <cell r="AB250">
            <v>773</v>
          </cell>
          <cell r="AC250">
            <v>1448</v>
          </cell>
          <cell r="AD250">
            <v>1133</v>
          </cell>
          <cell r="AE250">
            <v>892</v>
          </cell>
          <cell r="AF250">
            <v>240</v>
          </cell>
          <cell r="AG250">
            <v>52</v>
          </cell>
          <cell r="AH250">
            <v>227</v>
          </cell>
          <cell r="AI250">
            <v>135</v>
          </cell>
          <cell r="AJ250">
            <v>92</v>
          </cell>
          <cell r="AK250">
            <v>88</v>
          </cell>
          <cell r="AL250">
            <v>0</v>
          </cell>
        </row>
        <row r="251">
          <cell r="A251" t="str">
            <v>Rosenheim, Stadt</v>
          </cell>
          <cell r="B251">
            <v>451</v>
          </cell>
          <cell r="C251">
            <v>406</v>
          </cell>
          <cell r="D251">
            <v>148</v>
          </cell>
          <cell r="E251">
            <v>258</v>
          </cell>
          <cell r="F251">
            <v>208</v>
          </cell>
          <cell r="G251">
            <v>166</v>
          </cell>
          <cell r="H251">
            <v>42</v>
          </cell>
          <cell r="I251">
            <v>22</v>
          </cell>
          <cell r="J251" t="str">
            <v>*</v>
          </cell>
          <cell r="K251">
            <v>34</v>
          </cell>
          <cell r="L251">
            <v>14</v>
          </cell>
          <cell r="M251" t="str">
            <v>*</v>
          </cell>
          <cell r="N251">
            <v>241</v>
          </cell>
          <cell r="O251">
            <v>212</v>
          </cell>
          <cell r="P251">
            <v>118</v>
          </cell>
          <cell r="Q251">
            <v>94</v>
          </cell>
          <cell r="R251">
            <v>70</v>
          </cell>
          <cell r="S251">
            <v>53</v>
          </cell>
          <cell r="T251">
            <v>17</v>
          </cell>
          <cell r="U251">
            <v>8</v>
          </cell>
          <cell r="V251" t="str">
            <v>*</v>
          </cell>
          <cell r="W251" t="str">
            <v>*</v>
          </cell>
          <cell r="X251">
            <v>14</v>
          </cell>
          <cell r="Y251" t="str">
            <v>*</v>
          </cell>
          <cell r="Z251">
            <v>111</v>
          </cell>
          <cell r="AA251">
            <v>101</v>
          </cell>
          <cell r="AB251">
            <v>55</v>
          </cell>
          <cell r="AC251">
            <v>46</v>
          </cell>
          <cell r="AD251">
            <v>33</v>
          </cell>
          <cell r="AE251">
            <v>23</v>
          </cell>
          <cell r="AF251">
            <v>10</v>
          </cell>
          <cell r="AG251">
            <v>6</v>
          </cell>
          <cell r="AH251" t="str">
            <v>*</v>
          </cell>
          <cell r="AI251" t="str">
            <v>*</v>
          </cell>
          <cell r="AJ251">
            <v>8</v>
          </cell>
          <cell r="AK251" t="str">
            <v>*</v>
          </cell>
          <cell r="AL251">
            <v>0</v>
          </cell>
        </row>
        <row r="252">
          <cell r="A252" t="str">
            <v>Altötting</v>
          </cell>
          <cell r="B252">
            <v>538</v>
          </cell>
          <cell r="C252">
            <v>481</v>
          </cell>
          <cell r="D252">
            <v>189</v>
          </cell>
          <cell r="E252">
            <v>292</v>
          </cell>
          <cell r="F252">
            <v>255</v>
          </cell>
          <cell r="G252">
            <v>187</v>
          </cell>
          <cell r="H252">
            <v>68</v>
          </cell>
          <cell r="I252">
            <v>54</v>
          </cell>
          <cell r="J252" t="str">
            <v>*</v>
          </cell>
          <cell r="K252">
            <v>21</v>
          </cell>
          <cell r="L252" t="str">
            <v>*</v>
          </cell>
          <cell r="M252" t="str">
            <v>*</v>
          </cell>
          <cell r="N252">
            <v>284</v>
          </cell>
          <cell r="O252">
            <v>251</v>
          </cell>
          <cell r="P252">
            <v>139</v>
          </cell>
          <cell r="Q252">
            <v>112</v>
          </cell>
          <cell r="R252">
            <v>96</v>
          </cell>
          <cell r="S252">
            <v>40</v>
          </cell>
          <cell r="T252">
            <v>56</v>
          </cell>
          <cell r="U252">
            <v>38</v>
          </cell>
          <cell r="V252">
            <v>16</v>
          </cell>
          <cell r="W252" t="str">
            <v>*</v>
          </cell>
          <cell r="X252" t="str">
            <v>*</v>
          </cell>
          <cell r="Y252">
            <v>0</v>
          </cell>
          <cell r="Z252">
            <v>138</v>
          </cell>
          <cell r="AA252">
            <v>123</v>
          </cell>
          <cell r="AB252">
            <v>76</v>
          </cell>
          <cell r="AC252">
            <v>47</v>
          </cell>
          <cell r="AD252">
            <v>41</v>
          </cell>
          <cell r="AE252">
            <v>17</v>
          </cell>
          <cell r="AF252">
            <v>24</v>
          </cell>
          <cell r="AG252">
            <v>19</v>
          </cell>
          <cell r="AH252">
            <v>6</v>
          </cell>
          <cell r="AI252">
            <v>0</v>
          </cell>
          <cell r="AJ252">
            <v>6</v>
          </cell>
          <cell r="AK252">
            <v>0</v>
          </cell>
          <cell r="AL252">
            <v>0</v>
          </cell>
        </row>
        <row r="253">
          <cell r="A253" t="str">
            <v>Berchtesgadener Land</v>
          </cell>
          <cell r="B253">
            <v>372</v>
          </cell>
          <cell r="C253">
            <v>318</v>
          </cell>
          <cell r="D253">
            <v>147</v>
          </cell>
          <cell r="E253">
            <v>171</v>
          </cell>
          <cell r="F253">
            <v>153</v>
          </cell>
          <cell r="G253">
            <v>123</v>
          </cell>
          <cell r="H253">
            <v>30</v>
          </cell>
          <cell r="I253">
            <v>17</v>
          </cell>
          <cell r="J253" t="str">
            <v>*</v>
          </cell>
          <cell r="K253">
            <v>6</v>
          </cell>
          <cell r="L253">
            <v>10</v>
          </cell>
          <cell r="M253" t="str">
            <v>*</v>
          </cell>
          <cell r="N253">
            <v>311</v>
          </cell>
          <cell r="O253">
            <v>284</v>
          </cell>
          <cell r="P253">
            <v>174</v>
          </cell>
          <cell r="Q253">
            <v>110</v>
          </cell>
          <cell r="R253">
            <v>91</v>
          </cell>
          <cell r="S253">
            <v>64</v>
          </cell>
          <cell r="T253">
            <v>27</v>
          </cell>
          <cell r="U253">
            <v>19</v>
          </cell>
          <cell r="V253">
            <v>19</v>
          </cell>
          <cell r="W253">
            <v>8</v>
          </cell>
          <cell r="X253">
            <v>11</v>
          </cell>
          <cell r="Y253">
            <v>0</v>
          </cell>
          <cell r="Z253">
            <v>192</v>
          </cell>
          <cell r="AA253">
            <v>175</v>
          </cell>
          <cell r="AB253">
            <v>114</v>
          </cell>
          <cell r="AC253">
            <v>61</v>
          </cell>
          <cell r="AD253">
            <v>51</v>
          </cell>
          <cell r="AE253">
            <v>30</v>
          </cell>
          <cell r="AF253">
            <v>21</v>
          </cell>
          <cell r="AG253">
            <v>13</v>
          </cell>
          <cell r="AH253">
            <v>10</v>
          </cell>
          <cell r="AI253">
            <v>4</v>
          </cell>
          <cell r="AJ253">
            <v>6</v>
          </cell>
          <cell r="AK253">
            <v>0</v>
          </cell>
          <cell r="AL253">
            <v>0</v>
          </cell>
        </row>
        <row r="254">
          <cell r="A254" t="str">
            <v>Bad Tölz-Wolfratshausen</v>
          </cell>
          <cell r="B254">
            <v>297</v>
          </cell>
          <cell r="C254">
            <v>271</v>
          </cell>
          <cell r="D254">
            <v>112</v>
          </cell>
          <cell r="E254">
            <v>159</v>
          </cell>
          <cell r="F254">
            <v>141</v>
          </cell>
          <cell r="G254">
            <v>117</v>
          </cell>
          <cell r="H254">
            <v>24</v>
          </cell>
          <cell r="I254">
            <v>11</v>
          </cell>
          <cell r="J254" t="str">
            <v>*</v>
          </cell>
          <cell r="K254">
            <v>11</v>
          </cell>
          <cell r="L254" t="str">
            <v>*</v>
          </cell>
          <cell r="M254" t="str">
            <v>*</v>
          </cell>
          <cell r="N254">
            <v>159</v>
          </cell>
          <cell r="O254">
            <v>149</v>
          </cell>
          <cell r="P254">
            <v>80</v>
          </cell>
          <cell r="Q254">
            <v>69</v>
          </cell>
          <cell r="R254">
            <v>60</v>
          </cell>
          <cell r="S254">
            <v>44</v>
          </cell>
          <cell r="T254">
            <v>16</v>
          </cell>
          <cell r="U254">
            <v>12</v>
          </cell>
          <cell r="V254">
            <v>9</v>
          </cell>
          <cell r="W254">
            <v>5</v>
          </cell>
          <cell r="X254">
            <v>4</v>
          </cell>
          <cell r="Y254">
            <v>0</v>
          </cell>
          <cell r="Z254">
            <v>69</v>
          </cell>
          <cell r="AA254">
            <v>65</v>
          </cell>
          <cell r="AB254">
            <v>39</v>
          </cell>
          <cell r="AC254">
            <v>26</v>
          </cell>
          <cell r="AD254">
            <v>22</v>
          </cell>
          <cell r="AE254">
            <v>15</v>
          </cell>
          <cell r="AF254">
            <v>7</v>
          </cell>
          <cell r="AG254">
            <v>5</v>
          </cell>
          <cell r="AH254">
            <v>4</v>
          </cell>
          <cell r="AI254">
            <v>0</v>
          </cell>
          <cell r="AJ254">
            <v>4</v>
          </cell>
          <cell r="AK254">
            <v>0</v>
          </cell>
          <cell r="AL254">
            <v>0</v>
          </cell>
        </row>
        <row r="255">
          <cell r="A255" t="str">
            <v>Dachau</v>
          </cell>
          <cell r="B255">
            <v>286</v>
          </cell>
          <cell r="C255">
            <v>251</v>
          </cell>
          <cell r="D255">
            <v>81</v>
          </cell>
          <cell r="E255">
            <v>170</v>
          </cell>
          <cell r="F255">
            <v>142</v>
          </cell>
          <cell r="G255">
            <v>128</v>
          </cell>
          <cell r="H255">
            <v>14</v>
          </cell>
          <cell r="I255">
            <v>3</v>
          </cell>
          <cell r="J255">
            <v>21</v>
          </cell>
          <cell r="K255">
            <v>11</v>
          </cell>
          <cell r="L255">
            <v>10</v>
          </cell>
          <cell r="M255">
            <v>7</v>
          </cell>
          <cell r="N255">
            <v>92</v>
          </cell>
          <cell r="O255">
            <v>81</v>
          </cell>
          <cell r="P255">
            <v>44</v>
          </cell>
          <cell r="Q255">
            <v>37</v>
          </cell>
          <cell r="R255">
            <v>30</v>
          </cell>
          <cell r="S255">
            <v>24</v>
          </cell>
          <cell r="T255">
            <v>6</v>
          </cell>
          <cell r="U255">
            <v>0</v>
          </cell>
          <cell r="V255" t="str">
            <v>*</v>
          </cell>
          <cell r="W255" t="str">
            <v>*</v>
          </cell>
          <cell r="X255">
            <v>4</v>
          </cell>
          <cell r="Y255" t="str">
            <v>*</v>
          </cell>
          <cell r="Z255">
            <v>46</v>
          </cell>
          <cell r="AA255">
            <v>41</v>
          </cell>
          <cell r="AB255">
            <v>29</v>
          </cell>
          <cell r="AC255">
            <v>12</v>
          </cell>
          <cell r="AD255" t="str">
            <v>*</v>
          </cell>
          <cell r="AE255">
            <v>7</v>
          </cell>
          <cell r="AF255" t="str">
            <v>*</v>
          </cell>
          <cell r="AG255">
            <v>0</v>
          </cell>
          <cell r="AH255" t="str">
            <v>*</v>
          </cell>
          <cell r="AI255" t="str">
            <v>*</v>
          </cell>
          <cell r="AJ255" t="str">
            <v>*</v>
          </cell>
          <cell r="AK255" t="str">
            <v>*</v>
          </cell>
          <cell r="AL255">
            <v>0</v>
          </cell>
        </row>
        <row r="256">
          <cell r="A256" t="str">
            <v>Ebersberg</v>
          </cell>
          <cell r="B256">
            <v>252</v>
          </cell>
          <cell r="C256">
            <v>230</v>
          </cell>
          <cell r="D256">
            <v>100</v>
          </cell>
          <cell r="E256">
            <v>130</v>
          </cell>
          <cell r="F256">
            <v>110</v>
          </cell>
          <cell r="G256">
            <v>92</v>
          </cell>
          <cell r="H256">
            <v>18</v>
          </cell>
          <cell r="I256" t="str">
            <v>*</v>
          </cell>
          <cell r="J256" t="str">
            <v>*</v>
          </cell>
          <cell r="K256" t="str">
            <v>*</v>
          </cell>
          <cell r="L256">
            <v>9</v>
          </cell>
          <cell r="M256" t="str">
            <v>*</v>
          </cell>
          <cell r="N256">
            <v>140</v>
          </cell>
          <cell r="O256">
            <v>127</v>
          </cell>
          <cell r="P256">
            <v>73</v>
          </cell>
          <cell r="Q256">
            <v>54</v>
          </cell>
          <cell r="R256">
            <v>43</v>
          </cell>
          <cell r="S256">
            <v>29</v>
          </cell>
          <cell r="T256">
            <v>14</v>
          </cell>
          <cell r="U256" t="str">
            <v>*</v>
          </cell>
          <cell r="V256" t="str">
            <v>*</v>
          </cell>
          <cell r="W256" t="str">
            <v>*</v>
          </cell>
          <cell r="X256">
            <v>5</v>
          </cell>
          <cell r="Y256" t="str">
            <v>*</v>
          </cell>
          <cell r="Z256">
            <v>81</v>
          </cell>
          <cell r="AA256">
            <v>75</v>
          </cell>
          <cell r="AB256">
            <v>44</v>
          </cell>
          <cell r="AC256">
            <v>31</v>
          </cell>
          <cell r="AD256">
            <v>25</v>
          </cell>
          <cell r="AE256">
            <v>14</v>
          </cell>
          <cell r="AF256">
            <v>11</v>
          </cell>
          <cell r="AG256" t="str">
            <v>*</v>
          </cell>
          <cell r="AH256" t="str">
            <v>*</v>
          </cell>
          <cell r="AI256" t="str">
            <v>*</v>
          </cell>
          <cell r="AJ256">
            <v>3</v>
          </cell>
          <cell r="AK256" t="str">
            <v>*</v>
          </cell>
          <cell r="AL256">
            <v>0</v>
          </cell>
        </row>
        <row r="257">
          <cell r="A257" t="str">
            <v>Eichstätt</v>
          </cell>
          <cell r="B257">
            <v>227</v>
          </cell>
          <cell r="C257">
            <v>205</v>
          </cell>
          <cell r="D257">
            <v>78</v>
          </cell>
          <cell r="E257">
            <v>127</v>
          </cell>
          <cell r="F257">
            <v>116</v>
          </cell>
          <cell r="G257">
            <v>101</v>
          </cell>
          <cell r="H257">
            <v>15</v>
          </cell>
          <cell r="I257">
            <v>10</v>
          </cell>
          <cell r="J257" t="str">
            <v>*</v>
          </cell>
          <cell r="K257">
            <v>5</v>
          </cell>
          <cell r="L257" t="str">
            <v>*</v>
          </cell>
          <cell r="M257" t="str">
            <v>*</v>
          </cell>
          <cell r="N257">
            <v>61</v>
          </cell>
          <cell r="O257">
            <v>53</v>
          </cell>
          <cell r="P257">
            <v>34</v>
          </cell>
          <cell r="Q257">
            <v>19</v>
          </cell>
          <cell r="R257">
            <v>16</v>
          </cell>
          <cell r="S257">
            <v>13</v>
          </cell>
          <cell r="T257">
            <v>3</v>
          </cell>
          <cell r="U257" t="str">
            <v>*</v>
          </cell>
          <cell r="V257" t="str">
            <v>*</v>
          </cell>
          <cell r="W257">
            <v>0</v>
          </cell>
          <cell r="X257" t="str">
            <v>*</v>
          </cell>
          <cell r="Y257" t="str">
            <v>*</v>
          </cell>
          <cell r="Z257">
            <v>27</v>
          </cell>
          <cell r="AA257">
            <v>21</v>
          </cell>
          <cell r="AB257">
            <v>14</v>
          </cell>
          <cell r="AC257">
            <v>7</v>
          </cell>
          <cell r="AD257" t="str">
            <v>*</v>
          </cell>
          <cell r="AE257">
            <v>4</v>
          </cell>
          <cell r="AF257" t="str">
            <v>*</v>
          </cell>
          <cell r="AG257">
            <v>0</v>
          </cell>
          <cell r="AH257" t="str">
            <v>*</v>
          </cell>
          <cell r="AI257">
            <v>0</v>
          </cell>
          <cell r="AJ257" t="str">
            <v>*</v>
          </cell>
          <cell r="AK257" t="str">
            <v>*</v>
          </cell>
          <cell r="AL257">
            <v>0</v>
          </cell>
        </row>
        <row r="258">
          <cell r="A258" t="str">
            <v>Erding</v>
          </cell>
          <cell r="B258">
            <v>300</v>
          </cell>
          <cell r="C258">
            <v>240</v>
          </cell>
          <cell r="D258">
            <v>99</v>
          </cell>
          <cell r="E258">
            <v>141</v>
          </cell>
          <cell r="F258">
            <v>118</v>
          </cell>
          <cell r="G258">
            <v>106</v>
          </cell>
          <cell r="H258">
            <v>10</v>
          </cell>
          <cell r="I258" t="str">
            <v>*</v>
          </cell>
          <cell r="J258" t="str">
            <v>*</v>
          </cell>
          <cell r="K258">
            <v>13</v>
          </cell>
          <cell r="L258" t="str">
            <v>*</v>
          </cell>
          <cell r="M258" t="str">
            <v>*</v>
          </cell>
          <cell r="N258">
            <v>130</v>
          </cell>
          <cell r="O258">
            <v>101</v>
          </cell>
          <cell r="P258">
            <v>55</v>
          </cell>
          <cell r="Q258">
            <v>46</v>
          </cell>
          <cell r="R258">
            <v>35</v>
          </cell>
          <cell r="S258">
            <v>25</v>
          </cell>
          <cell r="T258">
            <v>8</v>
          </cell>
          <cell r="U258" t="str">
            <v>*</v>
          </cell>
          <cell r="V258">
            <v>11</v>
          </cell>
          <cell r="W258" t="str">
            <v>*</v>
          </cell>
          <cell r="X258" t="str">
            <v>*</v>
          </cell>
          <cell r="Y258">
            <v>0</v>
          </cell>
          <cell r="Z258">
            <v>65</v>
          </cell>
          <cell r="AA258">
            <v>51</v>
          </cell>
          <cell r="AB258">
            <v>32</v>
          </cell>
          <cell r="AC258">
            <v>19</v>
          </cell>
          <cell r="AD258">
            <v>14</v>
          </cell>
          <cell r="AE258">
            <v>8</v>
          </cell>
          <cell r="AF258">
            <v>5</v>
          </cell>
          <cell r="AG258" t="str">
            <v>*</v>
          </cell>
          <cell r="AH258">
            <v>5</v>
          </cell>
          <cell r="AI258" t="str">
            <v>*</v>
          </cell>
          <cell r="AJ258" t="str">
            <v>*</v>
          </cell>
          <cell r="AK258">
            <v>0</v>
          </cell>
          <cell r="AL258">
            <v>0</v>
          </cell>
        </row>
        <row r="259">
          <cell r="A259" t="str">
            <v>Freising</v>
          </cell>
          <cell r="B259">
            <v>373</v>
          </cell>
          <cell r="C259">
            <v>333</v>
          </cell>
          <cell r="D259">
            <v>122</v>
          </cell>
          <cell r="E259">
            <v>211</v>
          </cell>
          <cell r="F259">
            <v>182</v>
          </cell>
          <cell r="G259">
            <v>165</v>
          </cell>
          <cell r="H259">
            <v>17</v>
          </cell>
          <cell r="I259">
            <v>3</v>
          </cell>
          <cell r="J259">
            <v>26</v>
          </cell>
          <cell r="K259">
            <v>18</v>
          </cell>
          <cell r="L259">
            <v>7</v>
          </cell>
          <cell r="M259">
            <v>3</v>
          </cell>
          <cell r="N259">
            <v>291</v>
          </cell>
          <cell r="O259">
            <v>242</v>
          </cell>
          <cell r="P259">
            <v>118</v>
          </cell>
          <cell r="Q259">
            <v>124</v>
          </cell>
          <cell r="R259">
            <v>104</v>
          </cell>
          <cell r="S259">
            <v>90</v>
          </cell>
          <cell r="T259">
            <v>14</v>
          </cell>
          <cell r="U259">
            <v>4</v>
          </cell>
          <cell r="V259">
            <v>17</v>
          </cell>
          <cell r="W259">
            <v>7</v>
          </cell>
          <cell r="X259">
            <v>10</v>
          </cell>
          <cell r="Y259">
            <v>3</v>
          </cell>
          <cell r="Z259">
            <v>159</v>
          </cell>
          <cell r="AA259">
            <v>127</v>
          </cell>
          <cell r="AB259">
            <v>68</v>
          </cell>
          <cell r="AC259">
            <v>59</v>
          </cell>
          <cell r="AD259">
            <v>47</v>
          </cell>
          <cell r="AE259">
            <v>39</v>
          </cell>
          <cell r="AF259">
            <v>8</v>
          </cell>
          <cell r="AG259">
            <v>3</v>
          </cell>
          <cell r="AH259" t="str">
            <v>*</v>
          </cell>
          <cell r="AI259" t="str">
            <v>*</v>
          </cell>
          <cell r="AJ259">
            <v>7</v>
          </cell>
          <cell r="AK259" t="str">
            <v>*</v>
          </cell>
          <cell r="AL259">
            <v>0</v>
          </cell>
        </row>
        <row r="260">
          <cell r="A260" t="str">
            <v>Fürstenfeldbruck</v>
          </cell>
          <cell r="B260">
            <v>614</v>
          </cell>
          <cell r="C260">
            <v>546</v>
          </cell>
          <cell r="D260">
            <v>195</v>
          </cell>
          <cell r="E260">
            <v>351</v>
          </cell>
          <cell r="F260">
            <v>282</v>
          </cell>
          <cell r="G260">
            <v>244</v>
          </cell>
          <cell r="H260">
            <v>38</v>
          </cell>
          <cell r="I260">
            <v>3</v>
          </cell>
          <cell r="J260">
            <v>65</v>
          </cell>
          <cell r="K260">
            <v>42</v>
          </cell>
          <cell r="L260">
            <v>23</v>
          </cell>
          <cell r="M260">
            <v>4</v>
          </cell>
          <cell r="N260">
            <v>392</v>
          </cell>
          <cell r="O260">
            <v>349</v>
          </cell>
          <cell r="P260">
            <v>180</v>
          </cell>
          <cell r="Q260">
            <v>169</v>
          </cell>
          <cell r="R260">
            <v>135</v>
          </cell>
          <cell r="S260">
            <v>102</v>
          </cell>
          <cell r="T260">
            <v>33</v>
          </cell>
          <cell r="U260">
            <v>9</v>
          </cell>
          <cell r="V260">
            <v>29</v>
          </cell>
          <cell r="W260">
            <v>11</v>
          </cell>
          <cell r="X260">
            <v>18</v>
          </cell>
          <cell r="Y260">
            <v>5</v>
          </cell>
          <cell r="Z260">
            <v>215</v>
          </cell>
          <cell r="AA260">
            <v>188</v>
          </cell>
          <cell r="AB260">
            <v>102</v>
          </cell>
          <cell r="AC260">
            <v>86</v>
          </cell>
          <cell r="AD260">
            <v>66</v>
          </cell>
          <cell r="AE260">
            <v>47</v>
          </cell>
          <cell r="AF260">
            <v>19</v>
          </cell>
          <cell r="AG260">
            <v>4</v>
          </cell>
          <cell r="AH260" t="str">
            <v>*</v>
          </cell>
          <cell r="AI260" t="str">
            <v>*</v>
          </cell>
          <cell r="AJ260">
            <v>13</v>
          </cell>
          <cell r="AK260" t="str">
            <v>*</v>
          </cell>
          <cell r="AL260">
            <v>0</v>
          </cell>
        </row>
        <row r="261">
          <cell r="A261" t="str">
            <v>Garmisch-Partenkirchen</v>
          </cell>
          <cell r="B261">
            <v>303</v>
          </cell>
          <cell r="C261">
            <v>243</v>
          </cell>
          <cell r="D261">
            <v>133</v>
          </cell>
          <cell r="E261">
            <v>110</v>
          </cell>
          <cell r="F261">
            <v>87</v>
          </cell>
          <cell r="G261">
            <v>77</v>
          </cell>
          <cell r="H261">
            <v>10</v>
          </cell>
          <cell r="I261">
            <v>4</v>
          </cell>
          <cell r="J261">
            <v>15</v>
          </cell>
          <cell r="K261">
            <v>8</v>
          </cell>
          <cell r="L261">
            <v>7</v>
          </cell>
          <cell r="M261">
            <v>8</v>
          </cell>
          <cell r="N261">
            <v>165</v>
          </cell>
          <cell r="O261">
            <v>145</v>
          </cell>
          <cell r="P261">
            <v>106</v>
          </cell>
          <cell r="Q261">
            <v>39</v>
          </cell>
          <cell r="R261">
            <v>27</v>
          </cell>
          <cell r="S261">
            <v>18</v>
          </cell>
          <cell r="T261">
            <v>9</v>
          </cell>
          <cell r="U261" t="str">
            <v>*</v>
          </cell>
          <cell r="V261" t="str">
            <v>*</v>
          </cell>
          <cell r="W261">
            <v>6</v>
          </cell>
          <cell r="X261" t="str">
            <v>*</v>
          </cell>
          <cell r="Y261" t="str">
            <v>*</v>
          </cell>
          <cell r="Z261">
            <v>89</v>
          </cell>
          <cell r="AA261">
            <v>78</v>
          </cell>
          <cell r="AB261">
            <v>60</v>
          </cell>
          <cell r="AC261">
            <v>18</v>
          </cell>
          <cell r="AD261">
            <v>14</v>
          </cell>
          <cell r="AE261">
            <v>10</v>
          </cell>
          <cell r="AF261">
            <v>4</v>
          </cell>
          <cell r="AG261" t="str">
            <v>*</v>
          </cell>
          <cell r="AH261">
            <v>4</v>
          </cell>
          <cell r="AI261" t="str">
            <v>*</v>
          </cell>
          <cell r="AJ261" t="str">
            <v>*</v>
          </cell>
          <cell r="AK261">
            <v>0</v>
          </cell>
          <cell r="AL261">
            <v>0</v>
          </cell>
        </row>
        <row r="262">
          <cell r="A262" t="str">
            <v>Landsberg am Lech</v>
          </cell>
          <cell r="B262">
            <v>244</v>
          </cell>
          <cell r="C262">
            <v>216</v>
          </cell>
          <cell r="D262">
            <v>76</v>
          </cell>
          <cell r="E262">
            <v>140</v>
          </cell>
          <cell r="F262">
            <v>118</v>
          </cell>
          <cell r="G262">
            <v>100</v>
          </cell>
          <cell r="H262">
            <v>18</v>
          </cell>
          <cell r="I262">
            <v>11</v>
          </cell>
          <cell r="J262">
            <v>18</v>
          </cell>
          <cell r="K262">
            <v>9</v>
          </cell>
          <cell r="L262">
            <v>9</v>
          </cell>
          <cell r="M262">
            <v>4</v>
          </cell>
          <cell r="N262">
            <v>89</v>
          </cell>
          <cell r="O262">
            <v>74</v>
          </cell>
          <cell r="P262">
            <v>45</v>
          </cell>
          <cell r="Q262">
            <v>29</v>
          </cell>
          <cell r="R262">
            <v>24</v>
          </cell>
          <cell r="S262">
            <v>13</v>
          </cell>
          <cell r="T262">
            <v>11</v>
          </cell>
          <cell r="U262">
            <v>5</v>
          </cell>
          <cell r="V262">
            <v>5</v>
          </cell>
          <cell r="W262" t="str">
            <v>*</v>
          </cell>
          <cell r="X262" t="str">
            <v>*</v>
          </cell>
          <cell r="Y262">
            <v>0</v>
          </cell>
          <cell r="Z262">
            <v>45</v>
          </cell>
          <cell r="AA262">
            <v>37</v>
          </cell>
          <cell r="AB262">
            <v>25</v>
          </cell>
          <cell r="AC262">
            <v>12</v>
          </cell>
          <cell r="AD262" t="str">
            <v>*</v>
          </cell>
          <cell r="AE262" t="str">
            <v>*</v>
          </cell>
          <cell r="AF262">
            <v>6</v>
          </cell>
          <cell r="AG262">
            <v>3</v>
          </cell>
          <cell r="AH262" t="str">
            <v>*</v>
          </cell>
          <cell r="AI262" t="str">
            <v>*</v>
          </cell>
          <cell r="AJ262" t="str">
            <v>*</v>
          </cell>
          <cell r="AK262">
            <v>0</v>
          </cell>
          <cell r="AL262">
            <v>0</v>
          </cell>
        </row>
        <row r="263">
          <cell r="A263" t="str">
            <v>Miesbach</v>
          </cell>
          <cell r="B263">
            <v>181</v>
          </cell>
          <cell r="C263">
            <v>140</v>
          </cell>
          <cell r="D263">
            <v>76</v>
          </cell>
          <cell r="E263">
            <v>64</v>
          </cell>
          <cell r="F263">
            <v>56</v>
          </cell>
          <cell r="G263">
            <v>49</v>
          </cell>
          <cell r="H263">
            <v>3</v>
          </cell>
          <cell r="I263">
            <v>0</v>
          </cell>
          <cell r="J263" t="str">
            <v>*</v>
          </cell>
          <cell r="K263" t="str">
            <v>*</v>
          </cell>
          <cell r="L263">
            <v>0</v>
          </cell>
          <cell r="M263" t="str">
            <v>*</v>
          </cell>
          <cell r="N263">
            <v>177</v>
          </cell>
          <cell r="O263">
            <v>130</v>
          </cell>
          <cell r="P263">
            <v>72</v>
          </cell>
          <cell r="Q263">
            <v>58</v>
          </cell>
          <cell r="R263">
            <v>51</v>
          </cell>
          <cell r="S263">
            <v>40</v>
          </cell>
          <cell r="T263">
            <v>10</v>
          </cell>
          <cell r="U263" t="str">
            <v>*</v>
          </cell>
          <cell r="V263" t="str">
            <v>*</v>
          </cell>
          <cell r="W263">
            <v>3</v>
          </cell>
          <cell r="X263" t="str">
            <v>*</v>
          </cell>
          <cell r="Y263" t="str">
            <v>*</v>
          </cell>
          <cell r="Z263">
            <v>103</v>
          </cell>
          <cell r="AA263">
            <v>74</v>
          </cell>
          <cell r="AB263">
            <v>50</v>
          </cell>
          <cell r="AC263">
            <v>24</v>
          </cell>
          <cell r="AD263">
            <v>21</v>
          </cell>
          <cell r="AE263">
            <v>14</v>
          </cell>
          <cell r="AF263">
            <v>6</v>
          </cell>
          <cell r="AG263" t="str">
            <v>*</v>
          </cell>
          <cell r="AH263" t="str">
            <v>*</v>
          </cell>
          <cell r="AI263" t="str">
            <v>*</v>
          </cell>
          <cell r="AJ263">
            <v>0</v>
          </cell>
          <cell r="AK263" t="str">
            <v>*</v>
          </cell>
          <cell r="AL263">
            <v>0</v>
          </cell>
        </row>
        <row r="264">
          <cell r="A264" t="str">
            <v>Mühldorf a.Inn</v>
          </cell>
          <cell r="B264">
            <v>565</v>
          </cell>
          <cell r="C264">
            <v>508</v>
          </cell>
          <cell r="D264">
            <v>195</v>
          </cell>
          <cell r="E264">
            <v>313</v>
          </cell>
          <cell r="F264">
            <v>260</v>
          </cell>
          <cell r="G264">
            <v>211</v>
          </cell>
          <cell r="H264">
            <v>48</v>
          </cell>
          <cell r="I264">
            <v>25</v>
          </cell>
          <cell r="J264" t="str">
            <v>*</v>
          </cell>
          <cell r="K264" t="str">
            <v>*</v>
          </cell>
          <cell r="L264">
            <v>28</v>
          </cell>
          <cell r="M264" t="str">
            <v>*</v>
          </cell>
          <cell r="N264">
            <v>403</v>
          </cell>
          <cell r="O264">
            <v>360</v>
          </cell>
          <cell r="P264">
            <v>198</v>
          </cell>
          <cell r="Q264">
            <v>162</v>
          </cell>
          <cell r="R264">
            <v>129</v>
          </cell>
          <cell r="S264">
            <v>75</v>
          </cell>
          <cell r="T264">
            <v>53</v>
          </cell>
          <cell r="U264">
            <v>32</v>
          </cell>
          <cell r="V264">
            <v>33</v>
          </cell>
          <cell r="W264">
            <v>9</v>
          </cell>
          <cell r="X264">
            <v>24</v>
          </cell>
          <cell r="Y264">
            <v>0</v>
          </cell>
          <cell r="Z264">
            <v>244</v>
          </cell>
          <cell r="AA264">
            <v>220</v>
          </cell>
          <cell r="AB264">
            <v>125</v>
          </cell>
          <cell r="AC264">
            <v>95</v>
          </cell>
          <cell r="AD264">
            <v>74</v>
          </cell>
          <cell r="AE264">
            <v>39</v>
          </cell>
          <cell r="AF264">
            <v>34</v>
          </cell>
          <cell r="AG264">
            <v>21</v>
          </cell>
          <cell r="AH264">
            <v>21</v>
          </cell>
          <cell r="AI264">
            <v>7</v>
          </cell>
          <cell r="AJ264">
            <v>14</v>
          </cell>
          <cell r="AK264">
            <v>0</v>
          </cell>
          <cell r="AL264">
            <v>0</v>
          </cell>
        </row>
        <row r="265">
          <cell r="A265" t="str">
            <v>München</v>
          </cell>
          <cell r="B265">
            <v>627</v>
          </cell>
          <cell r="C265" t="str">
            <v>x</v>
          </cell>
          <cell r="D265" t="str">
            <v>x</v>
          </cell>
          <cell r="E265" t="str">
            <v>x</v>
          </cell>
          <cell r="F265" t="str">
            <v>x</v>
          </cell>
          <cell r="G265" t="str">
            <v>x</v>
          </cell>
          <cell r="H265" t="str">
            <v>x</v>
          </cell>
          <cell r="I265" t="str">
            <v>x</v>
          </cell>
          <cell r="J265" t="str">
            <v>x</v>
          </cell>
          <cell r="K265" t="str">
            <v>x</v>
          </cell>
          <cell r="L265" t="str">
            <v>x</v>
          </cell>
          <cell r="M265" t="str">
            <v>x</v>
          </cell>
          <cell r="N265">
            <v>769</v>
          </cell>
          <cell r="O265" t="str">
            <v>x</v>
          </cell>
          <cell r="P265" t="str">
            <v>x</v>
          </cell>
          <cell r="Q265" t="str">
            <v>x</v>
          </cell>
          <cell r="R265" t="str">
            <v>x</v>
          </cell>
          <cell r="S265" t="str">
            <v>x</v>
          </cell>
          <cell r="T265" t="str">
            <v>x</v>
          </cell>
          <cell r="U265" t="str">
            <v>x</v>
          </cell>
          <cell r="V265" t="str">
            <v>x</v>
          </cell>
          <cell r="W265" t="str">
            <v>x</v>
          </cell>
          <cell r="X265" t="str">
            <v>x</v>
          </cell>
          <cell r="Y265" t="str">
            <v>x</v>
          </cell>
          <cell r="Z265">
            <v>467</v>
          </cell>
          <cell r="AA265" t="str">
            <v>x</v>
          </cell>
          <cell r="AB265" t="str">
            <v>x</v>
          </cell>
          <cell r="AC265" t="str">
            <v>x</v>
          </cell>
          <cell r="AD265" t="str">
            <v>x</v>
          </cell>
          <cell r="AE265" t="str">
            <v>x</v>
          </cell>
          <cell r="AF265" t="str">
            <v>x</v>
          </cell>
          <cell r="AG265" t="str">
            <v>x</v>
          </cell>
          <cell r="AH265" t="str">
            <v>x</v>
          </cell>
          <cell r="AI265" t="str">
            <v>x</v>
          </cell>
          <cell r="AJ265" t="str">
            <v>x</v>
          </cell>
          <cell r="AK265" t="str">
            <v>x</v>
          </cell>
          <cell r="AL265">
            <v>0</v>
          </cell>
        </row>
        <row r="266">
          <cell r="A266" t="str">
            <v>Neuburg-Schrobenhausen</v>
          </cell>
          <cell r="B266">
            <v>299</v>
          </cell>
          <cell r="C266">
            <v>275</v>
          </cell>
          <cell r="D266">
            <v>107</v>
          </cell>
          <cell r="E266">
            <v>168</v>
          </cell>
          <cell r="F266">
            <v>151</v>
          </cell>
          <cell r="G266">
            <v>129</v>
          </cell>
          <cell r="H266">
            <v>22</v>
          </cell>
          <cell r="I266">
            <v>12</v>
          </cell>
          <cell r="J266">
            <v>17</v>
          </cell>
          <cell r="K266">
            <v>3</v>
          </cell>
          <cell r="L266">
            <v>14</v>
          </cell>
          <cell r="M266">
            <v>0</v>
          </cell>
          <cell r="N266">
            <v>135</v>
          </cell>
          <cell r="O266">
            <v>120</v>
          </cell>
          <cell r="P266">
            <v>70</v>
          </cell>
          <cell r="Q266">
            <v>50</v>
          </cell>
          <cell r="R266">
            <v>41</v>
          </cell>
          <cell r="S266">
            <v>31</v>
          </cell>
          <cell r="T266">
            <v>10</v>
          </cell>
          <cell r="U266">
            <v>7</v>
          </cell>
          <cell r="V266">
            <v>9</v>
          </cell>
          <cell r="W266">
            <v>5</v>
          </cell>
          <cell r="X266">
            <v>4</v>
          </cell>
          <cell r="Y266">
            <v>0</v>
          </cell>
          <cell r="Z266">
            <v>70</v>
          </cell>
          <cell r="AA266">
            <v>62</v>
          </cell>
          <cell r="AB266">
            <v>44</v>
          </cell>
          <cell r="AC266">
            <v>18</v>
          </cell>
          <cell r="AD266" t="str">
            <v>*</v>
          </cell>
          <cell r="AE266">
            <v>13</v>
          </cell>
          <cell r="AF266" t="str">
            <v>*</v>
          </cell>
          <cell r="AG266">
            <v>3</v>
          </cell>
          <cell r="AH266" t="str">
            <v>*</v>
          </cell>
          <cell r="AI266" t="str">
            <v>*</v>
          </cell>
          <cell r="AJ266" t="str">
            <v>*</v>
          </cell>
          <cell r="AK266">
            <v>0</v>
          </cell>
          <cell r="AL266">
            <v>0</v>
          </cell>
        </row>
        <row r="267">
          <cell r="A267" t="str">
            <v>Pfaffenhofen a.d.Ilm</v>
          </cell>
          <cell r="B267">
            <v>198</v>
          </cell>
          <cell r="C267">
            <v>180</v>
          </cell>
          <cell r="D267">
            <v>83</v>
          </cell>
          <cell r="E267">
            <v>97</v>
          </cell>
          <cell r="F267">
            <v>82</v>
          </cell>
          <cell r="G267">
            <v>73</v>
          </cell>
          <cell r="H267">
            <v>9</v>
          </cell>
          <cell r="I267">
            <v>3</v>
          </cell>
          <cell r="J267">
            <v>15</v>
          </cell>
          <cell r="K267" t="str">
            <v>*</v>
          </cell>
          <cell r="L267" t="str">
            <v>*</v>
          </cell>
          <cell r="M267">
            <v>0</v>
          </cell>
          <cell r="N267">
            <v>49</v>
          </cell>
          <cell r="O267">
            <v>48</v>
          </cell>
          <cell r="P267">
            <v>28</v>
          </cell>
          <cell r="Q267">
            <v>20</v>
          </cell>
          <cell r="R267">
            <v>15</v>
          </cell>
          <cell r="S267">
            <v>10</v>
          </cell>
          <cell r="T267">
            <v>5</v>
          </cell>
          <cell r="U267">
            <v>3</v>
          </cell>
          <cell r="V267">
            <v>5</v>
          </cell>
          <cell r="W267" t="str">
            <v>*</v>
          </cell>
          <cell r="X267" t="str">
            <v>*</v>
          </cell>
          <cell r="Y267">
            <v>0</v>
          </cell>
          <cell r="Z267">
            <v>17</v>
          </cell>
          <cell r="AA267">
            <v>16</v>
          </cell>
          <cell r="AB267">
            <v>12</v>
          </cell>
          <cell r="AC267">
            <v>4</v>
          </cell>
          <cell r="AD267">
            <v>4</v>
          </cell>
          <cell r="AE267" t="str">
            <v>*</v>
          </cell>
          <cell r="AF267" t="str">
            <v>*</v>
          </cell>
          <cell r="AG267" t="str">
            <v>*</v>
          </cell>
          <cell r="AH267">
            <v>0</v>
          </cell>
          <cell r="AI267">
            <v>0</v>
          </cell>
          <cell r="AJ267">
            <v>0</v>
          </cell>
          <cell r="AK267">
            <v>0</v>
          </cell>
          <cell r="AL267">
            <v>0</v>
          </cell>
        </row>
        <row r="268">
          <cell r="A268" t="str">
            <v>Rosenheim</v>
          </cell>
          <cell r="B268">
            <v>694</v>
          </cell>
          <cell r="C268">
            <v>598</v>
          </cell>
          <cell r="D268">
            <v>276</v>
          </cell>
          <cell r="E268">
            <v>322</v>
          </cell>
          <cell r="F268">
            <v>261</v>
          </cell>
          <cell r="G268">
            <v>216</v>
          </cell>
          <cell r="H268">
            <v>45</v>
          </cell>
          <cell r="I268">
            <v>12</v>
          </cell>
          <cell r="J268">
            <v>56</v>
          </cell>
          <cell r="K268">
            <v>35</v>
          </cell>
          <cell r="L268">
            <v>21</v>
          </cell>
          <cell r="M268">
            <v>5</v>
          </cell>
          <cell r="N268">
            <v>392</v>
          </cell>
          <cell r="O268">
            <v>321</v>
          </cell>
          <cell r="P268">
            <v>216</v>
          </cell>
          <cell r="Q268">
            <v>105</v>
          </cell>
          <cell r="R268">
            <v>76</v>
          </cell>
          <cell r="S268">
            <v>43</v>
          </cell>
          <cell r="T268">
            <v>33</v>
          </cell>
          <cell r="U268">
            <v>13</v>
          </cell>
          <cell r="V268">
            <v>25</v>
          </cell>
          <cell r="W268">
            <v>4</v>
          </cell>
          <cell r="X268">
            <v>21</v>
          </cell>
          <cell r="Y268">
            <v>4</v>
          </cell>
          <cell r="Z268">
            <v>234</v>
          </cell>
          <cell r="AA268">
            <v>192</v>
          </cell>
          <cell r="AB268">
            <v>131</v>
          </cell>
          <cell r="AC268">
            <v>61</v>
          </cell>
          <cell r="AD268">
            <v>41</v>
          </cell>
          <cell r="AE268">
            <v>18</v>
          </cell>
          <cell r="AF268">
            <v>23</v>
          </cell>
          <cell r="AG268">
            <v>11</v>
          </cell>
          <cell r="AH268">
            <v>17</v>
          </cell>
          <cell r="AI268" t="str">
            <v>*</v>
          </cell>
          <cell r="AJ268" t="str">
            <v>*</v>
          </cell>
          <cell r="AK268">
            <v>3</v>
          </cell>
          <cell r="AL268">
            <v>0</v>
          </cell>
        </row>
        <row r="269">
          <cell r="A269" t="str">
            <v>Starnberg</v>
          </cell>
          <cell r="B269">
            <v>368</v>
          </cell>
          <cell r="C269">
            <v>318</v>
          </cell>
          <cell r="D269">
            <v>102</v>
          </cell>
          <cell r="E269">
            <v>216</v>
          </cell>
          <cell r="F269">
            <v>179</v>
          </cell>
          <cell r="G269">
            <v>161</v>
          </cell>
          <cell r="H269">
            <v>18</v>
          </cell>
          <cell r="I269">
            <v>3</v>
          </cell>
          <cell r="J269">
            <v>32</v>
          </cell>
          <cell r="K269">
            <v>25</v>
          </cell>
          <cell r="L269">
            <v>7</v>
          </cell>
          <cell r="M269">
            <v>5</v>
          </cell>
          <cell r="N269">
            <v>199</v>
          </cell>
          <cell r="O269">
            <v>148</v>
          </cell>
          <cell r="P269">
            <v>82</v>
          </cell>
          <cell r="Q269">
            <v>66</v>
          </cell>
          <cell r="R269">
            <v>54</v>
          </cell>
          <cell r="S269">
            <v>45</v>
          </cell>
          <cell r="T269">
            <v>9</v>
          </cell>
          <cell r="U269" t="str">
            <v>*</v>
          </cell>
          <cell r="V269" t="str">
            <v>*</v>
          </cell>
          <cell r="W269">
            <v>8</v>
          </cell>
          <cell r="X269" t="str">
            <v>*</v>
          </cell>
          <cell r="Y269" t="str">
            <v>*</v>
          </cell>
          <cell r="Z269">
            <v>105</v>
          </cell>
          <cell r="AA269">
            <v>70</v>
          </cell>
          <cell r="AB269">
            <v>40</v>
          </cell>
          <cell r="AC269">
            <v>30</v>
          </cell>
          <cell r="AD269">
            <v>25</v>
          </cell>
          <cell r="AE269">
            <v>21</v>
          </cell>
          <cell r="AF269">
            <v>4</v>
          </cell>
          <cell r="AG269">
            <v>0</v>
          </cell>
          <cell r="AH269">
            <v>5</v>
          </cell>
          <cell r="AI269" t="str">
            <v>*</v>
          </cell>
          <cell r="AJ269" t="str">
            <v>*</v>
          </cell>
          <cell r="AK269">
            <v>0</v>
          </cell>
          <cell r="AL269">
            <v>0</v>
          </cell>
        </row>
        <row r="270">
          <cell r="A270" t="str">
            <v>Traunstein</v>
          </cell>
          <cell r="B270">
            <v>479</v>
          </cell>
          <cell r="C270">
            <v>375</v>
          </cell>
          <cell r="D270">
            <v>157</v>
          </cell>
          <cell r="E270">
            <v>218</v>
          </cell>
          <cell r="F270">
            <v>165</v>
          </cell>
          <cell r="G270">
            <v>119</v>
          </cell>
          <cell r="H270">
            <v>46</v>
          </cell>
          <cell r="I270">
            <v>31</v>
          </cell>
          <cell r="J270">
            <v>49</v>
          </cell>
          <cell r="K270">
            <v>38</v>
          </cell>
          <cell r="L270">
            <v>11</v>
          </cell>
          <cell r="M270">
            <v>4</v>
          </cell>
          <cell r="N270">
            <v>392</v>
          </cell>
          <cell r="O270">
            <v>285</v>
          </cell>
          <cell r="P270">
            <v>158</v>
          </cell>
          <cell r="Q270">
            <v>127</v>
          </cell>
          <cell r="R270">
            <v>100</v>
          </cell>
          <cell r="S270">
            <v>52</v>
          </cell>
          <cell r="T270">
            <v>48</v>
          </cell>
          <cell r="U270">
            <v>37</v>
          </cell>
          <cell r="V270" t="str">
            <v>*</v>
          </cell>
          <cell r="W270" t="str">
            <v>*</v>
          </cell>
          <cell r="X270">
            <v>16</v>
          </cell>
          <cell r="Y270" t="str">
            <v>*</v>
          </cell>
          <cell r="Z270">
            <v>226</v>
          </cell>
          <cell r="AA270">
            <v>165</v>
          </cell>
          <cell r="AB270">
            <v>98</v>
          </cell>
          <cell r="AC270">
            <v>67</v>
          </cell>
          <cell r="AD270">
            <v>53</v>
          </cell>
          <cell r="AE270">
            <v>23</v>
          </cell>
          <cell r="AF270">
            <v>30</v>
          </cell>
          <cell r="AG270">
            <v>24</v>
          </cell>
          <cell r="AH270" t="str">
            <v>*</v>
          </cell>
          <cell r="AI270" t="str">
            <v>*</v>
          </cell>
          <cell r="AJ270">
            <v>12</v>
          </cell>
          <cell r="AK270" t="str">
            <v>*</v>
          </cell>
          <cell r="AL270">
            <v>0</v>
          </cell>
        </row>
        <row r="271">
          <cell r="A271" t="str">
            <v>Weilheim-Schongau</v>
          </cell>
          <cell r="B271">
            <v>473</v>
          </cell>
          <cell r="C271">
            <v>437</v>
          </cell>
          <cell r="D271">
            <v>217</v>
          </cell>
          <cell r="E271">
            <v>220</v>
          </cell>
          <cell r="F271">
            <v>158</v>
          </cell>
          <cell r="G271">
            <v>141</v>
          </cell>
          <cell r="H271">
            <v>17</v>
          </cell>
          <cell r="I271">
            <v>9</v>
          </cell>
          <cell r="J271" t="str">
            <v>*</v>
          </cell>
          <cell r="K271">
            <v>45</v>
          </cell>
          <cell r="L271" t="str">
            <v>*</v>
          </cell>
          <cell r="M271" t="str">
            <v>*</v>
          </cell>
          <cell r="N271">
            <v>208</v>
          </cell>
          <cell r="O271">
            <v>181</v>
          </cell>
          <cell r="P271">
            <v>119</v>
          </cell>
          <cell r="Q271">
            <v>62</v>
          </cell>
          <cell r="R271">
            <v>45</v>
          </cell>
          <cell r="S271">
            <v>29</v>
          </cell>
          <cell r="T271">
            <v>16</v>
          </cell>
          <cell r="U271">
            <v>5</v>
          </cell>
          <cell r="V271" t="str">
            <v>*</v>
          </cell>
          <cell r="W271">
            <v>10</v>
          </cell>
          <cell r="X271" t="str">
            <v>*</v>
          </cell>
          <cell r="Y271" t="str">
            <v>*</v>
          </cell>
          <cell r="Z271">
            <v>99</v>
          </cell>
          <cell r="AA271">
            <v>89</v>
          </cell>
          <cell r="AB271">
            <v>60</v>
          </cell>
          <cell r="AC271">
            <v>29</v>
          </cell>
          <cell r="AD271">
            <v>20</v>
          </cell>
          <cell r="AE271">
            <v>10</v>
          </cell>
          <cell r="AF271">
            <v>10</v>
          </cell>
          <cell r="AG271">
            <v>3</v>
          </cell>
          <cell r="AH271" t="str">
            <v>*</v>
          </cell>
          <cell r="AI271" t="str">
            <v>*</v>
          </cell>
          <cell r="AJ271">
            <v>4</v>
          </cell>
          <cell r="AK271" t="str">
            <v>*</v>
          </cell>
          <cell r="AL271">
            <v>0</v>
          </cell>
        </row>
        <row r="272">
          <cell r="A272" t="str">
            <v>Landshut, Stadt</v>
          </cell>
          <cell r="B272">
            <v>484</v>
          </cell>
          <cell r="C272">
            <v>433</v>
          </cell>
          <cell r="D272">
            <v>142</v>
          </cell>
          <cell r="E272">
            <v>291</v>
          </cell>
          <cell r="F272">
            <v>246</v>
          </cell>
          <cell r="G272">
            <v>199</v>
          </cell>
          <cell r="H272">
            <v>46</v>
          </cell>
          <cell r="I272">
            <v>19</v>
          </cell>
          <cell r="J272" t="str">
            <v>*</v>
          </cell>
          <cell r="K272" t="str">
            <v>*</v>
          </cell>
          <cell r="L272">
            <v>22</v>
          </cell>
          <cell r="M272" t="str">
            <v>*</v>
          </cell>
          <cell r="N272">
            <v>308</v>
          </cell>
          <cell r="O272">
            <v>271</v>
          </cell>
          <cell r="P272">
            <v>135</v>
          </cell>
          <cell r="Q272">
            <v>136</v>
          </cell>
          <cell r="R272">
            <v>109</v>
          </cell>
          <cell r="S272">
            <v>89</v>
          </cell>
          <cell r="T272">
            <v>20</v>
          </cell>
          <cell r="U272">
            <v>9</v>
          </cell>
          <cell r="V272">
            <v>22</v>
          </cell>
          <cell r="W272">
            <v>10</v>
          </cell>
          <cell r="X272">
            <v>12</v>
          </cell>
          <cell r="Y272">
            <v>5</v>
          </cell>
          <cell r="Z272">
            <v>153</v>
          </cell>
          <cell r="AA272">
            <v>133</v>
          </cell>
          <cell r="AB272">
            <v>72</v>
          </cell>
          <cell r="AC272">
            <v>61</v>
          </cell>
          <cell r="AD272">
            <v>47</v>
          </cell>
          <cell r="AE272">
            <v>35</v>
          </cell>
          <cell r="AF272">
            <v>12</v>
          </cell>
          <cell r="AG272">
            <v>3</v>
          </cell>
          <cell r="AH272">
            <v>11</v>
          </cell>
          <cell r="AI272">
            <v>5</v>
          </cell>
          <cell r="AJ272">
            <v>6</v>
          </cell>
          <cell r="AK272">
            <v>3</v>
          </cell>
          <cell r="AL272">
            <v>0</v>
          </cell>
        </row>
        <row r="273">
          <cell r="A273" t="str">
            <v>Passau, Stadt</v>
          </cell>
          <cell r="B273">
            <v>471</v>
          </cell>
          <cell r="C273">
            <v>413</v>
          </cell>
          <cell r="D273">
            <v>152</v>
          </cell>
          <cell r="E273">
            <v>261</v>
          </cell>
          <cell r="F273">
            <v>227</v>
          </cell>
          <cell r="G273">
            <v>193</v>
          </cell>
          <cell r="H273">
            <v>34</v>
          </cell>
          <cell r="I273">
            <v>22</v>
          </cell>
          <cell r="J273" t="str">
            <v>*</v>
          </cell>
          <cell r="K273">
            <v>18</v>
          </cell>
          <cell r="L273" t="str">
            <v>*</v>
          </cell>
          <cell r="M273" t="str">
            <v>*</v>
          </cell>
          <cell r="N273">
            <v>210</v>
          </cell>
          <cell r="O273">
            <v>192</v>
          </cell>
          <cell r="P273">
            <v>105</v>
          </cell>
          <cell r="Q273">
            <v>87</v>
          </cell>
          <cell r="R273">
            <v>81</v>
          </cell>
          <cell r="S273">
            <v>52</v>
          </cell>
          <cell r="T273">
            <v>29</v>
          </cell>
          <cell r="U273">
            <v>15</v>
          </cell>
          <cell r="V273">
            <v>6</v>
          </cell>
          <cell r="W273" t="str">
            <v>*</v>
          </cell>
          <cell r="X273" t="str">
            <v>*</v>
          </cell>
          <cell r="Y273">
            <v>0</v>
          </cell>
          <cell r="Z273">
            <v>94</v>
          </cell>
          <cell r="AA273">
            <v>88</v>
          </cell>
          <cell r="AB273">
            <v>58</v>
          </cell>
          <cell r="AC273">
            <v>30</v>
          </cell>
          <cell r="AD273">
            <v>26</v>
          </cell>
          <cell r="AE273">
            <v>13</v>
          </cell>
          <cell r="AF273">
            <v>13</v>
          </cell>
          <cell r="AG273">
            <v>8</v>
          </cell>
          <cell r="AH273">
            <v>4</v>
          </cell>
          <cell r="AI273" t="str">
            <v>*</v>
          </cell>
          <cell r="AJ273" t="str">
            <v>*</v>
          </cell>
          <cell r="AK273">
            <v>0</v>
          </cell>
          <cell r="AL273">
            <v>0</v>
          </cell>
        </row>
        <row r="274">
          <cell r="A274" t="str">
            <v>Straubing, Stadt</v>
          </cell>
          <cell r="B274">
            <v>387</v>
          </cell>
          <cell r="C274">
            <v>329</v>
          </cell>
          <cell r="D274">
            <v>140</v>
          </cell>
          <cell r="E274">
            <v>189</v>
          </cell>
          <cell r="F274">
            <v>163</v>
          </cell>
          <cell r="G274">
            <v>118</v>
          </cell>
          <cell r="H274">
            <v>45</v>
          </cell>
          <cell r="I274">
            <v>35</v>
          </cell>
          <cell r="J274">
            <v>19</v>
          </cell>
          <cell r="K274">
            <v>10</v>
          </cell>
          <cell r="L274">
            <v>9</v>
          </cell>
          <cell r="M274">
            <v>7</v>
          </cell>
          <cell r="N274">
            <v>224</v>
          </cell>
          <cell r="O274">
            <v>168</v>
          </cell>
          <cell r="P274">
            <v>121</v>
          </cell>
          <cell r="Q274">
            <v>47</v>
          </cell>
          <cell r="R274">
            <v>40</v>
          </cell>
          <cell r="S274">
            <v>20</v>
          </cell>
          <cell r="T274">
            <v>20</v>
          </cell>
          <cell r="U274">
            <v>13</v>
          </cell>
          <cell r="V274" t="str">
            <v>*</v>
          </cell>
          <cell r="W274" t="str">
            <v>*</v>
          </cell>
          <cell r="X274">
            <v>3</v>
          </cell>
          <cell r="Y274" t="str">
            <v>*</v>
          </cell>
          <cell r="Z274">
            <v>122</v>
          </cell>
          <cell r="AA274">
            <v>85</v>
          </cell>
          <cell r="AB274">
            <v>63</v>
          </cell>
          <cell r="AC274">
            <v>22</v>
          </cell>
          <cell r="AD274" t="str">
            <v>*</v>
          </cell>
          <cell r="AE274" t="str">
            <v>*</v>
          </cell>
          <cell r="AF274">
            <v>10</v>
          </cell>
          <cell r="AG274">
            <v>6</v>
          </cell>
          <cell r="AH274" t="str">
            <v>*</v>
          </cell>
          <cell r="AI274" t="str">
            <v>*</v>
          </cell>
          <cell r="AJ274" t="str">
            <v>*</v>
          </cell>
          <cell r="AK274" t="str">
            <v>*</v>
          </cell>
          <cell r="AL274">
            <v>0</v>
          </cell>
        </row>
        <row r="275">
          <cell r="A275" t="str">
            <v>Deggendorf</v>
          </cell>
          <cell r="B275">
            <v>388</v>
          </cell>
          <cell r="C275">
            <v>335</v>
          </cell>
          <cell r="D275">
            <v>168</v>
          </cell>
          <cell r="E275">
            <v>167</v>
          </cell>
          <cell r="F275">
            <v>138</v>
          </cell>
          <cell r="G275">
            <v>92</v>
          </cell>
          <cell r="H275">
            <v>46</v>
          </cell>
          <cell r="I275">
            <v>31</v>
          </cell>
          <cell r="J275">
            <v>24</v>
          </cell>
          <cell r="K275">
            <v>12</v>
          </cell>
          <cell r="L275">
            <v>11</v>
          </cell>
          <cell r="M275">
            <v>5</v>
          </cell>
          <cell r="N275">
            <v>159</v>
          </cell>
          <cell r="O275">
            <v>134</v>
          </cell>
          <cell r="P275">
            <v>93</v>
          </cell>
          <cell r="Q275">
            <v>41</v>
          </cell>
          <cell r="R275">
            <v>35</v>
          </cell>
          <cell r="S275">
            <v>17</v>
          </cell>
          <cell r="T275">
            <v>18</v>
          </cell>
          <cell r="U275">
            <v>12</v>
          </cell>
          <cell r="V275">
            <v>6</v>
          </cell>
          <cell r="W275">
            <v>3</v>
          </cell>
          <cell r="X275">
            <v>3</v>
          </cell>
          <cell r="Y275">
            <v>0</v>
          </cell>
          <cell r="Z275">
            <v>77</v>
          </cell>
          <cell r="AA275">
            <v>64</v>
          </cell>
          <cell r="AB275">
            <v>50</v>
          </cell>
          <cell r="AC275">
            <v>14</v>
          </cell>
          <cell r="AD275">
            <v>11</v>
          </cell>
          <cell r="AE275">
            <v>5</v>
          </cell>
          <cell r="AF275">
            <v>6</v>
          </cell>
          <cell r="AG275">
            <v>3</v>
          </cell>
          <cell r="AH275">
            <v>3</v>
          </cell>
          <cell r="AI275">
            <v>0</v>
          </cell>
          <cell r="AJ275">
            <v>3</v>
          </cell>
          <cell r="AK275">
            <v>0</v>
          </cell>
          <cell r="AL275">
            <v>0</v>
          </cell>
        </row>
        <row r="276">
          <cell r="A276" t="str">
            <v>Freyung-Grafenau</v>
          </cell>
          <cell r="B276">
            <v>188</v>
          </cell>
          <cell r="C276">
            <v>173</v>
          </cell>
          <cell r="D276">
            <v>114</v>
          </cell>
          <cell r="E276">
            <v>59</v>
          </cell>
          <cell r="F276">
            <v>51</v>
          </cell>
          <cell r="G276">
            <v>46</v>
          </cell>
          <cell r="H276">
            <v>5</v>
          </cell>
          <cell r="I276">
            <v>4</v>
          </cell>
          <cell r="J276">
            <v>8</v>
          </cell>
          <cell r="K276" t="str">
            <v>*</v>
          </cell>
          <cell r="L276" t="str">
            <v>*</v>
          </cell>
          <cell r="M276">
            <v>0</v>
          </cell>
          <cell r="N276">
            <v>90</v>
          </cell>
          <cell r="O276">
            <v>80</v>
          </cell>
          <cell r="P276">
            <v>68</v>
          </cell>
          <cell r="Q276">
            <v>12</v>
          </cell>
          <cell r="R276">
            <v>8</v>
          </cell>
          <cell r="S276">
            <v>8</v>
          </cell>
          <cell r="T276">
            <v>0</v>
          </cell>
          <cell r="U276">
            <v>0</v>
          </cell>
          <cell r="V276">
            <v>4</v>
          </cell>
          <cell r="W276" t="str">
            <v>*</v>
          </cell>
          <cell r="X276" t="str">
            <v>*</v>
          </cell>
          <cell r="Y276">
            <v>0</v>
          </cell>
          <cell r="Z276">
            <v>42</v>
          </cell>
          <cell r="AA276">
            <v>39</v>
          </cell>
          <cell r="AB276">
            <v>33</v>
          </cell>
          <cell r="AC276">
            <v>6</v>
          </cell>
          <cell r="AD276" t="str">
            <v>*</v>
          </cell>
          <cell r="AE276" t="str">
            <v>*</v>
          </cell>
          <cell r="AF276">
            <v>0</v>
          </cell>
          <cell r="AG276">
            <v>0</v>
          </cell>
          <cell r="AH276" t="str">
            <v>*</v>
          </cell>
          <cell r="AI276" t="str">
            <v>*</v>
          </cell>
          <cell r="AJ276">
            <v>0</v>
          </cell>
          <cell r="AK276">
            <v>0</v>
          </cell>
          <cell r="AL276">
            <v>0</v>
          </cell>
        </row>
        <row r="277">
          <cell r="A277" t="str">
            <v>Kelheim</v>
          </cell>
          <cell r="B277">
            <v>283</v>
          </cell>
          <cell r="C277">
            <v>252</v>
          </cell>
          <cell r="D277">
            <v>76</v>
          </cell>
          <cell r="E277">
            <v>176</v>
          </cell>
          <cell r="F277">
            <v>155</v>
          </cell>
          <cell r="G277">
            <v>128</v>
          </cell>
          <cell r="H277">
            <v>27</v>
          </cell>
          <cell r="I277">
            <v>18</v>
          </cell>
          <cell r="J277">
            <v>21</v>
          </cell>
          <cell r="K277">
            <v>11</v>
          </cell>
          <cell r="L277">
            <v>10</v>
          </cell>
          <cell r="M277">
            <v>0</v>
          </cell>
          <cell r="N277">
            <v>190</v>
          </cell>
          <cell r="O277">
            <v>164</v>
          </cell>
          <cell r="P277">
            <v>93</v>
          </cell>
          <cell r="Q277">
            <v>71</v>
          </cell>
          <cell r="R277">
            <v>60</v>
          </cell>
          <cell r="S277">
            <v>42</v>
          </cell>
          <cell r="T277">
            <v>18</v>
          </cell>
          <cell r="U277">
            <v>11</v>
          </cell>
          <cell r="V277" t="str">
            <v>*</v>
          </cell>
          <cell r="W277" t="str">
            <v>*</v>
          </cell>
          <cell r="X277">
            <v>8</v>
          </cell>
          <cell r="Y277" t="str">
            <v>*</v>
          </cell>
          <cell r="Z277">
            <v>114</v>
          </cell>
          <cell r="AA277">
            <v>97</v>
          </cell>
          <cell r="AB277">
            <v>56</v>
          </cell>
          <cell r="AC277">
            <v>41</v>
          </cell>
          <cell r="AD277">
            <v>35</v>
          </cell>
          <cell r="AE277">
            <v>26</v>
          </cell>
          <cell r="AF277">
            <v>9</v>
          </cell>
          <cell r="AG277">
            <v>6</v>
          </cell>
          <cell r="AH277" t="str">
            <v>*</v>
          </cell>
          <cell r="AI277" t="str">
            <v>*</v>
          </cell>
          <cell r="AJ277">
            <v>4</v>
          </cell>
          <cell r="AK277" t="str">
            <v>*</v>
          </cell>
          <cell r="AL277">
            <v>0</v>
          </cell>
        </row>
        <row r="278">
          <cell r="A278" t="str">
            <v>Landshut</v>
          </cell>
          <cell r="B278">
            <v>350</v>
          </cell>
          <cell r="C278">
            <v>302</v>
          </cell>
          <cell r="D278">
            <v>113</v>
          </cell>
          <cell r="E278">
            <v>189</v>
          </cell>
          <cell r="F278">
            <v>164</v>
          </cell>
          <cell r="G278">
            <v>139</v>
          </cell>
          <cell r="H278">
            <v>25</v>
          </cell>
          <cell r="I278">
            <v>11</v>
          </cell>
          <cell r="J278" t="str">
            <v>*</v>
          </cell>
          <cell r="K278" t="str">
            <v>*</v>
          </cell>
          <cell r="L278">
            <v>13</v>
          </cell>
          <cell r="M278" t="str">
            <v>*</v>
          </cell>
          <cell r="N278">
            <v>423</v>
          </cell>
          <cell r="O278">
            <v>360</v>
          </cell>
          <cell r="P278">
            <v>208</v>
          </cell>
          <cell r="Q278">
            <v>152</v>
          </cell>
          <cell r="R278">
            <v>126</v>
          </cell>
          <cell r="S278">
            <v>96</v>
          </cell>
          <cell r="T278">
            <v>29</v>
          </cell>
          <cell r="U278">
            <v>16</v>
          </cell>
          <cell r="V278" t="str">
            <v>*</v>
          </cell>
          <cell r="W278" t="str">
            <v>*</v>
          </cell>
          <cell r="X278">
            <v>21</v>
          </cell>
          <cell r="Y278" t="str">
            <v>*</v>
          </cell>
          <cell r="Z278">
            <v>264</v>
          </cell>
          <cell r="AA278">
            <v>226</v>
          </cell>
          <cell r="AB278">
            <v>142</v>
          </cell>
          <cell r="AC278">
            <v>84</v>
          </cell>
          <cell r="AD278">
            <v>68</v>
          </cell>
          <cell r="AE278">
            <v>45</v>
          </cell>
          <cell r="AF278">
            <v>22</v>
          </cell>
          <cell r="AG278">
            <v>10</v>
          </cell>
          <cell r="AH278">
            <v>16</v>
          </cell>
          <cell r="AI278">
            <v>0</v>
          </cell>
          <cell r="AJ278">
            <v>16</v>
          </cell>
          <cell r="AK278">
            <v>0</v>
          </cell>
          <cell r="AL278">
            <v>0</v>
          </cell>
        </row>
        <row r="279">
          <cell r="A279" t="str">
            <v>Passau</v>
          </cell>
          <cell r="B279">
            <v>733</v>
          </cell>
          <cell r="C279">
            <v>684</v>
          </cell>
          <cell r="D279">
            <v>329</v>
          </cell>
          <cell r="E279">
            <v>355</v>
          </cell>
          <cell r="F279">
            <v>318</v>
          </cell>
          <cell r="G279">
            <v>272</v>
          </cell>
          <cell r="H279">
            <v>45</v>
          </cell>
          <cell r="I279">
            <v>30</v>
          </cell>
          <cell r="J279">
            <v>31</v>
          </cell>
          <cell r="K279">
            <v>16</v>
          </cell>
          <cell r="L279">
            <v>15</v>
          </cell>
          <cell r="M279">
            <v>6</v>
          </cell>
          <cell r="N279">
            <v>305</v>
          </cell>
          <cell r="O279">
            <v>275</v>
          </cell>
          <cell r="P279">
            <v>182</v>
          </cell>
          <cell r="Q279">
            <v>93</v>
          </cell>
          <cell r="R279">
            <v>79</v>
          </cell>
          <cell r="S279">
            <v>46</v>
          </cell>
          <cell r="T279">
            <v>33</v>
          </cell>
          <cell r="U279">
            <v>19</v>
          </cell>
          <cell r="V279">
            <v>14</v>
          </cell>
          <cell r="W279" t="str">
            <v>*</v>
          </cell>
          <cell r="X279" t="str">
            <v>*</v>
          </cell>
          <cell r="Y279">
            <v>0</v>
          </cell>
          <cell r="Z279">
            <v>173</v>
          </cell>
          <cell r="AA279">
            <v>153</v>
          </cell>
          <cell r="AB279">
            <v>110</v>
          </cell>
          <cell r="AC279">
            <v>43</v>
          </cell>
          <cell r="AD279">
            <v>35</v>
          </cell>
          <cell r="AE279">
            <v>13</v>
          </cell>
          <cell r="AF279">
            <v>22</v>
          </cell>
          <cell r="AG279">
            <v>13</v>
          </cell>
          <cell r="AH279">
            <v>8</v>
          </cell>
          <cell r="AI279" t="str">
            <v>*</v>
          </cell>
          <cell r="AJ279" t="str">
            <v>*</v>
          </cell>
          <cell r="AK279">
            <v>0</v>
          </cell>
          <cell r="AL279">
            <v>0</v>
          </cell>
        </row>
        <row r="280">
          <cell r="A280" t="str">
            <v>Regen</v>
          </cell>
          <cell r="B280">
            <v>343</v>
          </cell>
          <cell r="C280">
            <v>326</v>
          </cell>
          <cell r="D280">
            <v>176</v>
          </cell>
          <cell r="E280">
            <v>150</v>
          </cell>
          <cell r="F280">
            <v>134</v>
          </cell>
          <cell r="G280">
            <v>119</v>
          </cell>
          <cell r="H280">
            <v>15</v>
          </cell>
          <cell r="I280">
            <v>7</v>
          </cell>
          <cell r="J280" t="str">
            <v>*</v>
          </cell>
          <cell r="K280">
            <v>8</v>
          </cell>
          <cell r="L280" t="str">
            <v>*</v>
          </cell>
          <cell r="M280" t="str">
            <v>*</v>
          </cell>
          <cell r="N280">
            <v>153</v>
          </cell>
          <cell r="O280">
            <v>143</v>
          </cell>
          <cell r="P280">
            <v>109</v>
          </cell>
          <cell r="Q280">
            <v>34</v>
          </cell>
          <cell r="R280">
            <v>28</v>
          </cell>
          <cell r="S280">
            <v>21</v>
          </cell>
          <cell r="T280">
            <v>7</v>
          </cell>
          <cell r="U280">
            <v>5</v>
          </cell>
          <cell r="V280">
            <v>6</v>
          </cell>
          <cell r="W280" t="str">
            <v>*</v>
          </cell>
          <cell r="X280" t="str">
            <v>*</v>
          </cell>
          <cell r="Y280">
            <v>0</v>
          </cell>
          <cell r="Z280">
            <v>72</v>
          </cell>
          <cell r="AA280">
            <v>70</v>
          </cell>
          <cell r="AB280">
            <v>58</v>
          </cell>
          <cell r="AC280">
            <v>12</v>
          </cell>
          <cell r="AD280">
            <v>9</v>
          </cell>
          <cell r="AE280" t="str">
            <v>*</v>
          </cell>
          <cell r="AF280" t="str">
            <v>*</v>
          </cell>
          <cell r="AG280" t="str">
            <v>*</v>
          </cell>
          <cell r="AH280">
            <v>3</v>
          </cell>
          <cell r="AI280">
            <v>0</v>
          </cell>
          <cell r="AJ280">
            <v>3</v>
          </cell>
          <cell r="AK280">
            <v>0</v>
          </cell>
          <cell r="AL280">
            <v>0</v>
          </cell>
        </row>
        <row r="281">
          <cell r="A281" t="str">
            <v>Rottal-Inn</v>
          </cell>
          <cell r="B281">
            <v>470</v>
          </cell>
          <cell r="C281">
            <v>406</v>
          </cell>
          <cell r="D281">
            <v>177</v>
          </cell>
          <cell r="E281">
            <v>229</v>
          </cell>
          <cell r="F281">
            <v>194</v>
          </cell>
          <cell r="G281">
            <v>161</v>
          </cell>
          <cell r="H281">
            <v>32</v>
          </cell>
          <cell r="I281">
            <v>16</v>
          </cell>
          <cell r="J281" t="str">
            <v>*</v>
          </cell>
          <cell r="K281" t="str">
            <v>*</v>
          </cell>
          <cell r="L281">
            <v>17</v>
          </cell>
          <cell r="M281" t="str">
            <v>*</v>
          </cell>
          <cell r="N281">
            <v>403</v>
          </cell>
          <cell r="O281">
            <v>285</v>
          </cell>
          <cell r="P281">
            <v>170</v>
          </cell>
          <cell r="Q281">
            <v>115</v>
          </cell>
          <cell r="R281">
            <v>99</v>
          </cell>
          <cell r="S281">
            <v>73</v>
          </cell>
          <cell r="T281">
            <v>26</v>
          </cell>
          <cell r="U281">
            <v>12</v>
          </cell>
          <cell r="V281">
            <v>16</v>
          </cell>
          <cell r="W281" t="str">
            <v>*</v>
          </cell>
          <cell r="X281" t="str">
            <v>*</v>
          </cell>
          <cell r="Y281">
            <v>0</v>
          </cell>
          <cell r="Z281">
            <v>244</v>
          </cell>
          <cell r="AA281">
            <v>161</v>
          </cell>
          <cell r="AB281">
            <v>99</v>
          </cell>
          <cell r="AC281">
            <v>62</v>
          </cell>
          <cell r="AD281">
            <v>56</v>
          </cell>
          <cell r="AE281">
            <v>37</v>
          </cell>
          <cell r="AF281">
            <v>19</v>
          </cell>
          <cell r="AG281">
            <v>9</v>
          </cell>
          <cell r="AH281">
            <v>6</v>
          </cell>
          <cell r="AI281" t="str">
            <v>*</v>
          </cell>
          <cell r="AJ281" t="str">
            <v>*</v>
          </cell>
          <cell r="AK281">
            <v>0</v>
          </cell>
          <cell r="AL281">
            <v>0</v>
          </cell>
        </row>
        <row r="282">
          <cell r="A282" t="str">
            <v>Straubing-Bogen</v>
          </cell>
          <cell r="B282">
            <v>277</v>
          </cell>
          <cell r="C282">
            <v>242</v>
          </cell>
          <cell r="D282">
            <v>104</v>
          </cell>
          <cell r="E282">
            <v>138</v>
          </cell>
          <cell r="F282">
            <v>125</v>
          </cell>
          <cell r="G282">
            <v>101</v>
          </cell>
          <cell r="H282">
            <v>24</v>
          </cell>
          <cell r="I282">
            <v>15</v>
          </cell>
          <cell r="J282" t="str">
            <v>*</v>
          </cell>
          <cell r="K282">
            <v>7</v>
          </cell>
          <cell r="L282" t="str">
            <v>*</v>
          </cell>
          <cell r="M282" t="str">
            <v>*</v>
          </cell>
          <cell r="N282">
            <v>121</v>
          </cell>
          <cell r="O282">
            <v>95</v>
          </cell>
          <cell r="P282">
            <v>64</v>
          </cell>
          <cell r="Q282">
            <v>31</v>
          </cell>
          <cell r="R282">
            <v>26</v>
          </cell>
          <cell r="S282">
            <v>13</v>
          </cell>
          <cell r="T282">
            <v>13</v>
          </cell>
          <cell r="U282">
            <v>8</v>
          </cell>
          <cell r="V282">
            <v>5</v>
          </cell>
          <cell r="W282" t="str">
            <v>*</v>
          </cell>
          <cell r="X282" t="str">
            <v>*</v>
          </cell>
          <cell r="Y282">
            <v>0</v>
          </cell>
          <cell r="Z282">
            <v>60</v>
          </cell>
          <cell r="AA282">
            <v>45</v>
          </cell>
          <cell r="AB282">
            <v>37</v>
          </cell>
          <cell r="AC282">
            <v>8</v>
          </cell>
          <cell r="AD282" t="str">
            <v>*</v>
          </cell>
          <cell r="AE282" t="str">
            <v>*</v>
          </cell>
          <cell r="AF282">
            <v>3</v>
          </cell>
          <cell r="AG282" t="str">
            <v>*</v>
          </cell>
          <cell r="AH282" t="str">
            <v>*</v>
          </cell>
          <cell r="AI282" t="str">
            <v>*</v>
          </cell>
          <cell r="AJ282" t="str">
            <v>*</v>
          </cell>
          <cell r="AK282">
            <v>0</v>
          </cell>
          <cell r="AL282">
            <v>0</v>
          </cell>
        </row>
        <row r="283">
          <cell r="A283" t="str">
            <v>Dingolfing-Landau</v>
          </cell>
          <cell r="B283">
            <v>337</v>
          </cell>
          <cell r="C283">
            <v>311</v>
          </cell>
          <cell r="D283">
            <v>135</v>
          </cell>
          <cell r="E283">
            <v>176</v>
          </cell>
          <cell r="F283">
            <v>137</v>
          </cell>
          <cell r="G283">
            <v>112</v>
          </cell>
          <cell r="H283">
            <v>25</v>
          </cell>
          <cell r="I283">
            <v>17</v>
          </cell>
          <cell r="J283">
            <v>28</v>
          </cell>
          <cell r="K283">
            <v>20</v>
          </cell>
          <cell r="L283">
            <v>8</v>
          </cell>
          <cell r="M283">
            <v>11</v>
          </cell>
          <cell r="N283">
            <v>179</v>
          </cell>
          <cell r="O283">
            <v>162</v>
          </cell>
          <cell r="P283">
            <v>79</v>
          </cell>
          <cell r="Q283">
            <v>83</v>
          </cell>
          <cell r="R283">
            <v>67</v>
          </cell>
          <cell r="S283">
            <v>36</v>
          </cell>
          <cell r="T283">
            <v>31</v>
          </cell>
          <cell r="U283">
            <v>23</v>
          </cell>
          <cell r="V283">
            <v>10</v>
          </cell>
          <cell r="W283">
            <v>7</v>
          </cell>
          <cell r="X283">
            <v>3</v>
          </cell>
          <cell r="Y283">
            <v>6</v>
          </cell>
          <cell r="Z283">
            <v>97</v>
          </cell>
          <cell r="AA283">
            <v>90</v>
          </cell>
          <cell r="AB283">
            <v>49</v>
          </cell>
          <cell r="AC283">
            <v>41</v>
          </cell>
          <cell r="AD283">
            <v>35</v>
          </cell>
          <cell r="AE283">
            <v>12</v>
          </cell>
          <cell r="AF283">
            <v>23</v>
          </cell>
          <cell r="AG283">
            <v>16</v>
          </cell>
          <cell r="AH283" t="str">
            <v>*</v>
          </cell>
          <cell r="AI283" t="str">
            <v>*</v>
          </cell>
          <cell r="AJ283">
            <v>3</v>
          </cell>
          <cell r="AK283" t="str">
            <v>*</v>
          </cell>
          <cell r="AL283">
            <v>0</v>
          </cell>
        </row>
        <row r="284">
          <cell r="A284" t="str">
            <v>Amberg, Stadt</v>
          </cell>
          <cell r="B284">
            <v>345</v>
          </cell>
          <cell r="C284">
            <v>291</v>
          </cell>
          <cell r="D284">
            <v>121</v>
          </cell>
          <cell r="E284">
            <v>170</v>
          </cell>
          <cell r="F284">
            <v>156</v>
          </cell>
          <cell r="G284">
            <v>118</v>
          </cell>
          <cell r="H284">
            <v>37</v>
          </cell>
          <cell r="I284">
            <v>28</v>
          </cell>
          <cell r="J284">
            <v>11</v>
          </cell>
          <cell r="K284">
            <v>4</v>
          </cell>
          <cell r="L284">
            <v>7</v>
          </cell>
          <cell r="M284">
            <v>3</v>
          </cell>
          <cell r="N284">
            <v>207</v>
          </cell>
          <cell r="O284">
            <v>181</v>
          </cell>
          <cell r="P284">
            <v>97</v>
          </cell>
          <cell r="Q284">
            <v>84</v>
          </cell>
          <cell r="R284">
            <v>66</v>
          </cell>
          <cell r="S284">
            <v>26</v>
          </cell>
          <cell r="T284">
            <v>40</v>
          </cell>
          <cell r="U284">
            <v>33</v>
          </cell>
          <cell r="V284" t="str">
            <v>*</v>
          </cell>
          <cell r="W284" t="str">
            <v>*</v>
          </cell>
          <cell r="X284">
            <v>13</v>
          </cell>
          <cell r="Y284" t="str">
            <v>*</v>
          </cell>
          <cell r="Z284">
            <v>105</v>
          </cell>
          <cell r="AA284">
            <v>92</v>
          </cell>
          <cell r="AB284">
            <v>51</v>
          </cell>
          <cell r="AC284">
            <v>41</v>
          </cell>
          <cell r="AD284">
            <v>34</v>
          </cell>
          <cell r="AE284">
            <v>15</v>
          </cell>
          <cell r="AF284">
            <v>19</v>
          </cell>
          <cell r="AG284">
            <v>14</v>
          </cell>
          <cell r="AH284">
            <v>7</v>
          </cell>
          <cell r="AI284">
            <v>0</v>
          </cell>
          <cell r="AJ284">
            <v>7</v>
          </cell>
          <cell r="AK284">
            <v>0</v>
          </cell>
          <cell r="AL284">
            <v>0</v>
          </cell>
        </row>
        <row r="285">
          <cell r="A285" t="str">
            <v>Regensburg, Stadt</v>
          </cell>
          <cell r="B285">
            <v>964</v>
          </cell>
          <cell r="C285">
            <v>849</v>
          </cell>
          <cell r="D285">
            <v>294</v>
          </cell>
          <cell r="E285">
            <v>555</v>
          </cell>
          <cell r="F285">
            <v>470</v>
          </cell>
          <cell r="G285">
            <v>363</v>
          </cell>
          <cell r="H285">
            <v>107</v>
          </cell>
          <cell r="I285">
            <v>65</v>
          </cell>
          <cell r="J285">
            <v>79</v>
          </cell>
          <cell r="K285">
            <v>50</v>
          </cell>
          <cell r="L285">
            <v>29</v>
          </cell>
          <cell r="M285">
            <v>6</v>
          </cell>
          <cell r="N285">
            <v>431</v>
          </cell>
          <cell r="O285">
            <v>377</v>
          </cell>
          <cell r="P285">
            <v>197</v>
          </cell>
          <cell r="Q285">
            <v>180</v>
          </cell>
          <cell r="R285">
            <v>152</v>
          </cell>
          <cell r="S285">
            <v>83</v>
          </cell>
          <cell r="T285">
            <v>69</v>
          </cell>
          <cell r="U285">
            <v>40</v>
          </cell>
          <cell r="V285" t="str">
            <v>*</v>
          </cell>
          <cell r="W285" t="str">
            <v>*</v>
          </cell>
          <cell r="X285">
            <v>15</v>
          </cell>
          <cell r="Y285" t="str">
            <v>*</v>
          </cell>
          <cell r="Z285">
            <v>211</v>
          </cell>
          <cell r="AA285">
            <v>184</v>
          </cell>
          <cell r="AB285">
            <v>100</v>
          </cell>
          <cell r="AC285">
            <v>84</v>
          </cell>
          <cell r="AD285">
            <v>69</v>
          </cell>
          <cell r="AE285">
            <v>33</v>
          </cell>
          <cell r="AF285">
            <v>36</v>
          </cell>
          <cell r="AG285">
            <v>22</v>
          </cell>
          <cell r="AH285">
            <v>15</v>
          </cell>
          <cell r="AI285">
            <v>7</v>
          </cell>
          <cell r="AJ285">
            <v>8</v>
          </cell>
          <cell r="AK285">
            <v>0</v>
          </cell>
          <cell r="AL285">
            <v>0</v>
          </cell>
        </row>
        <row r="286">
          <cell r="A286" t="str">
            <v>Weiden i.d.OPf., Stadt</v>
          </cell>
          <cell r="B286">
            <v>408</v>
          </cell>
          <cell r="C286">
            <v>363</v>
          </cell>
          <cell r="D286">
            <v>155</v>
          </cell>
          <cell r="E286">
            <v>208</v>
          </cell>
          <cell r="F286">
            <v>185</v>
          </cell>
          <cell r="G286">
            <v>152</v>
          </cell>
          <cell r="H286">
            <v>33</v>
          </cell>
          <cell r="I286">
            <v>27</v>
          </cell>
          <cell r="J286">
            <v>23</v>
          </cell>
          <cell r="K286">
            <v>10</v>
          </cell>
          <cell r="L286">
            <v>13</v>
          </cell>
          <cell r="M286">
            <v>0</v>
          </cell>
          <cell r="N286">
            <v>256</v>
          </cell>
          <cell r="O286">
            <v>226</v>
          </cell>
          <cell r="P286">
            <v>140</v>
          </cell>
          <cell r="Q286">
            <v>86</v>
          </cell>
          <cell r="R286">
            <v>72</v>
          </cell>
          <cell r="S286">
            <v>40</v>
          </cell>
          <cell r="T286">
            <v>32</v>
          </cell>
          <cell r="U286">
            <v>19</v>
          </cell>
          <cell r="V286">
            <v>14</v>
          </cell>
          <cell r="W286">
            <v>0</v>
          </cell>
          <cell r="X286">
            <v>14</v>
          </cell>
          <cell r="Y286">
            <v>0</v>
          </cell>
          <cell r="Z286">
            <v>130</v>
          </cell>
          <cell r="AA286">
            <v>113</v>
          </cell>
          <cell r="AB286">
            <v>71</v>
          </cell>
          <cell r="AC286">
            <v>42</v>
          </cell>
          <cell r="AD286">
            <v>35</v>
          </cell>
          <cell r="AE286">
            <v>19</v>
          </cell>
          <cell r="AF286">
            <v>16</v>
          </cell>
          <cell r="AG286">
            <v>9</v>
          </cell>
          <cell r="AH286">
            <v>7</v>
          </cell>
          <cell r="AI286">
            <v>0</v>
          </cell>
          <cell r="AJ286">
            <v>7</v>
          </cell>
          <cell r="AK286">
            <v>0</v>
          </cell>
          <cell r="AL286">
            <v>0</v>
          </cell>
        </row>
        <row r="287">
          <cell r="A287" t="str">
            <v>Amberg-Sulzbach</v>
          </cell>
          <cell r="B287">
            <v>296</v>
          </cell>
          <cell r="C287">
            <v>265</v>
          </cell>
          <cell r="D287">
            <v>122</v>
          </cell>
          <cell r="E287">
            <v>143</v>
          </cell>
          <cell r="F287">
            <v>122</v>
          </cell>
          <cell r="G287">
            <v>97</v>
          </cell>
          <cell r="H287">
            <v>25</v>
          </cell>
          <cell r="I287">
            <v>14</v>
          </cell>
          <cell r="J287">
            <v>21</v>
          </cell>
          <cell r="K287">
            <v>6</v>
          </cell>
          <cell r="L287">
            <v>15</v>
          </cell>
          <cell r="M287">
            <v>0</v>
          </cell>
          <cell r="N287">
            <v>162</v>
          </cell>
          <cell r="O287">
            <v>132</v>
          </cell>
          <cell r="P287">
            <v>103</v>
          </cell>
          <cell r="Q287">
            <v>29</v>
          </cell>
          <cell r="R287">
            <v>21</v>
          </cell>
          <cell r="S287">
            <v>11</v>
          </cell>
          <cell r="T287">
            <v>9</v>
          </cell>
          <cell r="U287">
            <v>9</v>
          </cell>
          <cell r="V287" t="str">
            <v>*</v>
          </cell>
          <cell r="W287">
            <v>0</v>
          </cell>
          <cell r="X287" t="str">
            <v>*</v>
          </cell>
          <cell r="Y287" t="str">
            <v>*</v>
          </cell>
          <cell r="Z287">
            <v>102</v>
          </cell>
          <cell r="AA287">
            <v>83</v>
          </cell>
          <cell r="AB287">
            <v>63</v>
          </cell>
          <cell r="AC287">
            <v>20</v>
          </cell>
          <cell r="AD287">
            <v>14</v>
          </cell>
          <cell r="AE287">
            <v>6</v>
          </cell>
          <cell r="AF287">
            <v>7</v>
          </cell>
          <cell r="AG287">
            <v>7</v>
          </cell>
          <cell r="AH287" t="str">
            <v>*</v>
          </cell>
          <cell r="AI287">
            <v>0</v>
          </cell>
          <cell r="AJ287" t="str">
            <v>*</v>
          </cell>
          <cell r="AK287" t="str">
            <v>*</v>
          </cell>
          <cell r="AL287">
            <v>0</v>
          </cell>
        </row>
        <row r="288">
          <cell r="A288" t="str">
            <v>Cham</v>
          </cell>
          <cell r="B288">
            <v>353</v>
          </cell>
          <cell r="C288">
            <v>318</v>
          </cell>
          <cell r="D288">
            <v>200</v>
          </cell>
          <cell r="E288">
            <v>118</v>
          </cell>
          <cell r="F288">
            <v>98</v>
          </cell>
          <cell r="G288">
            <v>78</v>
          </cell>
          <cell r="H288">
            <v>20</v>
          </cell>
          <cell r="I288">
            <v>10</v>
          </cell>
          <cell r="J288">
            <v>15</v>
          </cell>
          <cell r="K288">
            <v>8</v>
          </cell>
          <cell r="L288">
            <v>7</v>
          </cell>
          <cell r="M288">
            <v>5</v>
          </cell>
          <cell r="N288">
            <v>142</v>
          </cell>
          <cell r="O288">
            <v>130</v>
          </cell>
          <cell r="P288">
            <v>95</v>
          </cell>
          <cell r="Q288">
            <v>35</v>
          </cell>
          <cell r="R288">
            <v>27</v>
          </cell>
          <cell r="S288">
            <v>14</v>
          </cell>
          <cell r="T288">
            <v>13</v>
          </cell>
          <cell r="U288">
            <v>8</v>
          </cell>
          <cell r="V288">
            <v>8</v>
          </cell>
          <cell r="W288">
            <v>4</v>
          </cell>
          <cell r="X288">
            <v>4</v>
          </cell>
          <cell r="Y288">
            <v>0</v>
          </cell>
          <cell r="Z288">
            <v>61</v>
          </cell>
          <cell r="AA288">
            <v>56</v>
          </cell>
          <cell r="AB288">
            <v>41</v>
          </cell>
          <cell r="AC288">
            <v>15</v>
          </cell>
          <cell r="AD288">
            <v>10</v>
          </cell>
          <cell r="AE288">
            <v>6</v>
          </cell>
          <cell r="AF288">
            <v>4</v>
          </cell>
          <cell r="AG288">
            <v>3</v>
          </cell>
          <cell r="AH288">
            <v>5</v>
          </cell>
          <cell r="AI288" t="str">
            <v>*</v>
          </cell>
          <cell r="AJ288" t="str">
            <v>*</v>
          </cell>
          <cell r="AK288">
            <v>0</v>
          </cell>
          <cell r="AL288">
            <v>0</v>
          </cell>
        </row>
        <row r="289">
          <cell r="A289" t="str">
            <v>Neumarkt i.d.OPf.</v>
          </cell>
          <cell r="B289">
            <v>263</v>
          </cell>
          <cell r="C289">
            <v>236</v>
          </cell>
          <cell r="D289">
            <v>127</v>
          </cell>
          <cell r="E289">
            <v>109</v>
          </cell>
          <cell r="F289">
            <v>79</v>
          </cell>
          <cell r="G289">
            <v>59</v>
          </cell>
          <cell r="H289">
            <v>20</v>
          </cell>
          <cell r="I289">
            <v>12</v>
          </cell>
          <cell r="J289" t="str">
            <v>*</v>
          </cell>
          <cell r="K289">
            <v>23</v>
          </cell>
          <cell r="L289" t="str">
            <v>*</v>
          </cell>
          <cell r="M289" t="str">
            <v>*</v>
          </cell>
          <cell r="N289">
            <v>124</v>
          </cell>
          <cell r="O289">
            <v>95</v>
          </cell>
          <cell r="P289">
            <v>74</v>
          </cell>
          <cell r="Q289">
            <v>21</v>
          </cell>
          <cell r="R289">
            <v>12</v>
          </cell>
          <cell r="S289">
            <v>6</v>
          </cell>
          <cell r="T289">
            <v>6</v>
          </cell>
          <cell r="U289">
            <v>4</v>
          </cell>
          <cell r="V289">
            <v>9</v>
          </cell>
          <cell r="W289">
            <v>3</v>
          </cell>
          <cell r="X289">
            <v>6</v>
          </cell>
          <cell r="Y289">
            <v>0</v>
          </cell>
          <cell r="Z289">
            <v>48</v>
          </cell>
          <cell r="AA289">
            <v>37</v>
          </cell>
          <cell r="AB289">
            <v>32</v>
          </cell>
          <cell r="AC289">
            <v>5</v>
          </cell>
          <cell r="AD289">
            <v>5</v>
          </cell>
          <cell r="AE289" t="str">
            <v>*</v>
          </cell>
          <cell r="AF289" t="str">
            <v>*</v>
          </cell>
          <cell r="AG289" t="str">
            <v>*</v>
          </cell>
          <cell r="AH289">
            <v>0</v>
          </cell>
          <cell r="AI289">
            <v>0</v>
          </cell>
          <cell r="AJ289">
            <v>0</v>
          </cell>
          <cell r="AK289">
            <v>0</v>
          </cell>
          <cell r="AL289">
            <v>0</v>
          </cell>
        </row>
        <row r="290">
          <cell r="A290" t="str">
            <v>Neustadt a.d.Waldnaab</v>
          </cell>
          <cell r="B290">
            <v>293</v>
          </cell>
          <cell r="C290">
            <v>261</v>
          </cell>
          <cell r="D290">
            <v>134</v>
          </cell>
          <cell r="E290">
            <v>127</v>
          </cell>
          <cell r="F290">
            <v>107</v>
          </cell>
          <cell r="G290">
            <v>89</v>
          </cell>
          <cell r="H290">
            <v>18</v>
          </cell>
          <cell r="I290">
            <v>10</v>
          </cell>
          <cell r="J290">
            <v>20</v>
          </cell>
          <cell r="K290">
            <v>9</v>
          </cell>
          <cell r="L290">
            <v>11</v>
          </cell>
          <cell r="M290">
            <v>0</v>
          </cell>
          <cell r="N290">
            <v>259</v>
          </cell>
          <cell r="O290">
            <v>216</v>
          </cell>
          <cell r="P290">
            <v>160</v>
          </cell>
          <cell r="Q290">
            <v>56</v>
          </cell>
          <cell r="R290">
            <v>41</v>
          </cell>
          <cell r="S290">
            <v>19</v>
          </cell>
          <cell r="T290">
            <v>22</v>
          </cell>
          <cell r="U290">
            <v>15</v>
          </cell>
          <cell r="V290">
            <v>15</v>
          </cell>
          <cell r="W290">
            <v>4</v>
          </cell>
          <cell r="X290">
            <v>11</v>
          </cell>
          <cell r="Y290">
            <v>0</v>
          </cell>
          <cell r="Z290">
            <v>167</v>
          </cell>
          <cell r="AA290">
            <v>137</v>
          </cell>
          <cell r="AB290">
            <v>103</v>
          </cell>
          <cell r="AC290">
            <v>34</v>
          </cell>
          <cell r="AD290">
            <v>23</v>
          </cell>
          <cell r="AE290">
            <v>12</v>
          </cell>
          <cell r="AF290">
            <v>11</v>
          </cell>
          <cell r="AG290">
            <v>8</v>
          </cell>
          <cell r="AH290">
            <v>11</v>
          </cell>
          <cell r="AI290">
            <v>3</v>
          </cell>
          <cell r="AJ290">
            <v>8</v>
          </cell>
          <cell r="AK290">
            <v>0</v>
          </cell>
          <cell r="AL290">
            <v>0</v>
          </cell>
        </row>
        <row r="291">
          <cell r="A291" t="str">
            <v>Regensburg</v>
          </cell>
          <cell r="B291">
            <v>403</v>
          </cell>
          <cell r="C291">
            <v>366</v>
          </cell>
          <cell r="D291">
            <v>136</v>
          </cell>
          <cell r="E291">
            <v>230</v>
          </cell>
          <cell r="F291">
            <v>205</v>
          </cell>
          <cell r="G291">
            <v>170</v>
          </cell>
          <cell r="H291">
            <v>35</v>
          </cell>
          <cell r="I291">
            <v>26</v>
          </cell>
          <cell r="J291">
            <v>19</v>
          </cell>
          <cell r="K291">
            <v>9</v>
          </cell>
          <cell r="L291">
            <v>10</v>
          </cell>
          <cell r="M291">
            <v>6</v>
          </cell>
          <cell r="N291">
            <v>176</v>
          </cell>
          <cell r="O291">
            <v>158</v>
          </cell>
          <cell r="P291">
            <v>86</v>
          </cell>
          <cell r="Q291">
            <v>72</v>
          </cell>
          <cell r="R291">
            <v>67</v>
          </cell>
          <cell r="S291">
            <v>43</v>
          </cell>
          <cell r="T291">
            <v>24</v>
          </cell>
          <cell r="U291">
            <v>18</v>
          </cell>
          <cell r="V291" t="str">
            <v>*</v>
          </cell>
          <cell r="W291">
            <v>0</v>
          </cell>
          <cell r="X291" t="str">
            <v>*</v>
          </cell>
          <cell r="Y291" t="str">
            <v>*</v>
          </cell>
          <cell r="Z291">
            <v>83</v>
          </cell>
          <cell r="AA291">
            <v>72</v>
          </cell>
          <cell r="AB291">
            <v>45</v>
          </cell>
          <cell r="AC291">
            <v>27</v>
          </cell>
          <cell r="AD291">
            <v>27</v>
          </cell>
          <cell r="AE291">
            <v>14</v>
          </cell>
          <cell r="AF291">
            <v>13</v>
          </cell>
          <cell r="AG291">
            <v>10</v>
          </cell>
          <cell r="AH291">
            <v>0</v>
          </cell>
          <cell r="AI291">
            <v>0</v>
          </cell>
          <cell r="AJ291">
            <v>0</v>
          </cell>
          <cell r="AK291">
            <v>0</v>
          </cell>
          <cell r="AL291">
            <v>0</v>
          </cell>
        </row>
        <row r="292">
          <cell r="A292" t="str">
            <v>Schwandorf</v>
          </cell>
          <cell r="B292">
            <v>483</v>
          </cell>
          <cell r="C292">
            <v>441</v>
          </cell>
          <cell r="D292">
            <v>203</v>
          </cell>
          <cell r="E292">
            <v>238</v>
          </cell>
          <cell r="F292">
            <v>213</v>
          </cell>
          <cell r="G292">
            <v>182</v>
          </cell>
          <cell r="H292">
            <v>31</v>
          </cell>
          <cell r="I292">
            <v>23</v>
          </cell>
          <cell r="J292">
            <v>19</v>
          </cell>
          <cell r="K292">
            <v>9</v>
          </cell>
          <cell r="L292">
            <v>10</v>
          </cell>
          <cell r="M292">
            <v>6</v>
          </cell>
          <cell r="N292">
            <v>341</v>
          </cell>
          <cell r="O292">
            <v>296</v>
          </cell>
          <cell r="P292">
            <v>204</v>
          </cell>
          <cell r="Q292">
            <v>92</v>
          </cell>
          <cell r="R292">
            <v>82</v>
          </cell>
          <cell r="S292">
            <v>56</v>
          </cell>
          <cell r="T292">
            <v>26</v>
          </cell>
          <cell r="U292">
            <v>19</v>
          </cell>
          <cell r="V292" t="str">
            <v>*</v>
          </cell>
          <cell r="W292">
            <v>5</v>
          </cell>
          <cell r="X292" t="str">
            <v>*</v>
          </cell>
          <cell r="Y292" t="str">
            <v>*</v>
          </cell>
          <cell r="Z292">
            <v>179</v>
          </cell>
          <cell r="AA292">
            <v>157</v>
          </cell>
          <cell r="AB292">
            <v>113</v>
          </cell>
          <cell r="AC292">
            <v>44</v>
          </cell>
          <cell r="AD292">
            <v>38</v>
          </cell>
          <cell r="AE292">
            <v>21</v>
          </cell>
          <cell r="AF292">
            <v>17</v>
          </cell>
          <cell r="AG292">
            <v>12</v>
          </cell>
          <cell r="AH292" t="str">
            <v>*</v>
          </cell>
          <cell r="AI292" t="str">
            <v>*</v>
          </cell>
          <cell r="AJ292">
            <v>3</v>
          </cell>
          <cell r="AK292" t="str">
            <v>*</v>
          </cell>
          <cell r="AL292">
            <v>0</v>
          </cell>
        </row>
        <row r="293">
          <cell r="A293" t="str">
            <v>Tirschenreuth</v>
          </cell>
          <cell r="B293">
            <v>244</v>
          </cell>
          <cell r="C293">
            <v>223</v>
          </cell>
          <cell r="D293">
            <v>122</v>
          </cell>
          <cell r="E293">
            <v>101</v>
          </cell>
          <cell r="F293">
            <v>84</v>
          </cell>
          <cell r="G293">
            <v>66</v>
          </cell>
          <cell r="H293">
            <v>18</v>
          </cell>
          <cell r="I293">
            <v>8</v>
          </cell>
          <cell r="J293">
            <v>17</v>
          </cell>
          <cell r="K293">
            <v>9</v>
          </cell>
          <cell r="L293">
            <v>8</v>
          </cell>
          <cell r="M293">
            <v>0</v>
          </cell>
          <cell r="N293">
            <v>294</v>
          </cell>
          <cell r="O293">
            <v>267</v>
          </cell>
          <cell r="P293">
            <v>207</v>
          </cell>
          <cell r="Q293">
            <v>60</v>
          </cell>
          <cell r="R293">
            <v>44</v>
          </cell>
          <cell r="S293">
            <v>28</v>
          </cell>
          <cell r="T293">
            <v>16</v>
          </cell>
          <cell r="U293">
            <v>7</v>
          </cell>
          <cell r="V293" t="str">
            <v>*</v>
          </cell>
          <cell r="W293" t="str">
            <v>*</v>
          </cell>
          <cell r="X293">
            <v>12</v>
          </cell>
          <cell r="Y293" t="str">
            <v>*</v>
          </cell>
          <cell r="Z293">
            <v>199</v>
          </cell>
          <cell r="AA293">
            <v>186</v>
          </cell>
          <cell r="AB293">
            <v>148</v>
          </cell>
          <cell r="AC293">
            <v>38</v>
          </cell>
          <cell r="AD293">
            <v>24</v>
          </cell>
          <cell r="AE293">
            <v>17</v>
          </cell>
          <cell r="AF293">
            <v>7</v>
          </cell>
          <cell r="AG293">
            <v>4</v>
          </cell>
          <cell r="AH293" t="str">
            <v>*</v>
          </cell>
          <cell r="AI293" t="str">
            <v>*</v>
          </cell>
          <cell r="AJ293">
            <v>11</v>
          </cell>
          <cell r="AK293" t="str">
            <v>*</v>
          </cell>
          <cell r="AL293">
            <v>0</v>
          </cell>
        </row>
        <row r="294">
          <cell r="A294" t="str">
            <v>Bamberg, Stadt</v>
          </cell>
          <cell r="B294">
            <v>493</v>
          </cell>
          <cell r="C294">
            <v>448</v>
          </cell>
          <cell r="D294">
            <v>186</v>
          </cell>
          <cell r="E294">
            <v>262</v>
          </cell>
          <cell r="F294">
            <v>200</v>
          </cell>
          <cell r="G294">
            <v>152</v>
          </cell>
          <cell r="H294">
            <v>48</v>
          </cell>
          <cell r="I294">
            <v>26</v>
          </cell>
          <cell r="J294">
            <v>57</v>
          </cell>
          <cell r="K294">
            <v>16</v>
          </cell>
          <cell r="L294">
            <v>40</v>
          </cell>
          <cell r="M294">
            <v>5</v>
          </cell>
          <cell r="N294">
            <v>290</v>
          </cell>
          <cell r="O294">
            <v>270</v>
          </cell>
          <cell r="P294">
            <v>153</v>
          </cell>
          <cell r="Q294">
            <v>117</v>
          </cell>
          <cell r="R294">
            <v>86</v>
          </cell>
          <cell r="S294">
            <v>54</v>
          </cell>
          <cell r="T294">
            <v>32</v>
          </cell>
          <cell r="U294">
            <v>21</v>
          </cell>
          <cell r="V294" t="str">
            <v>*</v>
          </cell>
          <cell r="W294" t="str">
            <v>*</v>
          </cell>
          <cell r="X294">
            <v>20</v>
          </cell>
          <cell r="Y294" t="str">
            <v>*</v>
          </cell>
          <cell r="Z294">
            <v>133</v>
          </cell>
          <cell r="AA294">
            <v>122</v>
          </cell>
          <cell r="AB294">
            <v>81</v>
          </cell>
          <cell r="AC294">
            <v>41</v>
          </cell>
          <cell r="AD294">
            <v>29</v>
          </cell>
          <cell r="AE294">
            <v>14</v>
          </cell>
          <cell r="AF294">
            <v>15</v>
          </cell>
          <cell r="AG294">
            <v>9</v>
          </cell>
          <cell r="AH294">
            <v>12</v>
          </cell>
          <cell r="AI294" t="str">
            <v>*</v>
          </cell>
          <cell r="AJ294" t="str">
            <v>*</v>
          </cell>
          <cell r="AK294">
            <v>0</v>
          </cell>
          <cell r="AL294">
            <v>0</v>
          </cell>
        </row>
        <row r="295">
          <cell r="A295" t="str">
            <v>Bayreuth, Stadt</v>
          </cell>
          <cell r="B295">
            <v>542</v>
          </cell>
          <cell r="C295">
            <v>480</v>
          </cell>
          <cell r="D295">
            <v>216</v>
          </cell>
          <cell r="E295">
            <v>264</v>
          </cell>
          <cell r="F295">
            <v>220</v>
          </cell>
          <cell r="G295">
            <v>151</v>
          </cell>
          <cell r="H295">
            <v>69</v>
          </cell>
          <cell r="I295">
            <v>49</v>
          </cell>
          <cell r="J295">
            <v>41</v>
          </cell>
          <cell r="K295">
            <v>25</v>
          </cell>
          <cell r="L295">
            <v>16</v>
          </cell>
          <cell r="M295">
            <v>3</v>
          </cell>
          <cell r="N295">
            <v>216</v>
          </cell>
          <cell r="O295">
            <v>188</v>
          </cell>
          <cell r="P295">
            <v>121</v>
          </cell>
          <cell r="Q295">
            <v>67</v>
          </cell>
          <cell r="R295">
            <v>57</v>
          </cell>
          <cell r="S295">
            <v>31</v>
          </cell>
          <cell r="T295">
            <v>26</v>
          </cell>
          <cell r="U295">
            <v>22</v>
          </cell>
          <cell r="V295">
            <v>10</v>
          </cell>
          <cell r="W295">
            <v>4</v>
          </cell>
          <cell r="X295">
            <v>6</v>
          </cell>
          <cell r="Y295">
            <v>0</v>
          </cell>
          <cell r="Z295">
            <v>109</v>
          </cell>
          <cell r="AA295">
            <v>91</v>
          </cell>
          <cell r="AB295">
            <v>59</v>
          </cell>
          <cell r="AC295">
            <v>32</v>
          </cell>
          <cell r="AD295">
            <v>29</v>
          </cell>
          <cell r="AE295">
            <v>14</v>
          </cell>
          <cell r="AF295">
            <v>15</v>
          </cell>
          <cell r="AG295">
            <v>12</v>
          </cell>
          <cell r="AH295">
            <v>3</v>
          </cell>
          <cell r="AI295" t="str">
            <v>*</v>
          </cell>
          <cell r="AJ295" t="str">
            <v>*</v>
          </cell>
          <cell r="AK295">
            <v>0</v>
          </cell>
          <cell r="AL295">
            <v>0</v>
          </cell>
        </row>
        <row r="296">
          <cell r="A296" t="str">
            <v>Coburg, Stadt</v>
          </cell>
          <cell r="B296">
            <v>333</v>
          </cell>
          <cell r="C296">
            <v>289</v>
          </cell>
          <cell r="D296">
            <v>124</v>
          </cell>
          <cell r="E296">
            <v>165</v>
          </cell>
          <cell r="F296">
            <v>122</v>
          </cell>
          <cell r="G296">
            <v>92</v>
          </cell>
          <cell r="H296">
            <v>30</v>
          </cell>
          <cell r="I296">
            <v>16</v>
          </cell>
          <cell r="J296">
            <v>40</v>
          </cell>
          <cell r="K296">
            <v>28</v>
          </cell>
          <cell r="L296">
            <v>12</v>
          </cell>
          <cell r="M296">
            <v>3</v>
          </cell>
          <cell r="N296">
            <v>258</v>
          </cell>
          <cell r="O296">
            <v>236</v>
          </cell>
          <cell r="P296">
            <v>144</v>
          </cell>
          <cell r="Q296">
            <v>92</v>
          </cell>
          <cell r="R296">
            <v>75</v>
          </cell>
          <cell r="S296">
            <v>32</v>
          </cell>
          <cell r="T296">
            <v>43</v>
          </cell>
          <cell r="U296">
            <v>19</v>
          </cell>
          <cell r="V296">
            <v>17</v>
          </cell>
          <cell r="W296">
            <v>5</v>
          </cell>
          <cell r="X296">
            <v>12</v>
          </cell>
          <cell r="Y296">
            <v>0</v>
          </cell>
          <cell r="Z296">
            <v>146</v>
          </cell>
          <cell r="AA296">
            <v>130</v>
          </cell>
          <cell r="AB296">
            <v>85</v>
          </cell>
          <cell r="AC296">
            <v>45</v>
          </cell>
          <cell r="AD296">
            <v>36</v>
          </cell>
          <cell r="AE296">
            <v>15</v>
          </cell>
          <cell r="AF296">
            <v>21</v>
          </cell>
          <cell r="AG296">
            <v>9</v>
          </cell>
          <cell r="AH296">
            <v>9</v>
          </cell>
          <cell r="AI296" t="str">
            <v>*</v>
          </cell>
          <cell r="AJ296" t="str">
            <v>*</v>
          </cell>
          <cell r="AK296">
            <v>0</v>
          </cell>
          <cell r="AL296">
            <v>0</v>
          </cell>
        </row>
        <row r="297">
          <cell r="A297" t="str">
            <v>Hof, Stadt</v>
          </cell>
          <cell r="B297">
            <v>541</v>
          </cell>
          <cell r="C297">
            <v>488</v>
          </cell>
          <cell r="D297">
            <v>205</v>
          </cell>
          <cell r="E297">
            <v>283</v>
          </cell>
          <cell r="F297">
            <v>246</v>
          </cell>
          <cell r="G297">
            <v>204</v>
          </cell>
          <cell r="H297">
            <v>42</v>
          </cell>
          <cell r="I297">
            <v>27</v>
          </cell>
          <cell r="J297">
            <v>31</v>
          </cell>
          <cell r="K297">
            <v>16</v>
          </cell>
          <cell r="L297">
            <v>15</v>
          </cell>
          <cell r="M297">
            <v>6</v>
          </cell>
          <cell r="N297">
            <v>261</v>
          </cell>
          <cell r="O297">
            <v>235</v>
          </cell>
          <cell r="P297">
            <v>118</v>
          </cell>
          <cell r="Q297">
            <v>117</v>
          </cell>
          <cell r="R297">
            <v>89</v>
          </cell>
          <cell r="S297">
            <v>58</v>
          </cell>
          <cell r="T297">
            <v>31</v>
          </cell>
          <cell r="U297">
            <v>20</v>
          </cell>
          <cell r="V297" t="str">
            <v>*</v>
          </cell>
          <cell r="W297">
            <v>14</v>
          </cell>
          <cell r="X297" t="str">
            <v>*</v>
          </cell>
          <cell r="Y297" t="str">
            <v>*</v>
          </cell>
          <cell r="Z297">
            <v>114</v>
          </cell>
          <cell r="AA297">
            <v>97</v>
          </cell>
          <cell r="AB297">
            <v>57</v>
          </cell>
          <cell r="AC297">
            <v>40</v>
          </cell>
          <cell r="AD297">
            <v>29</v>
          </cell>
          <cell r="AE297">
            <v>13</v>
          </cell>
          <cell r="AF297">
            <v>16</v>
          </cell>
          <cell r="AG297">
            <v>11</v>
          </cell>
          <cell r="AH297" t="str">
            <v>*</v>
          </cell>
          <cell r="AI297" t="str">
            <v>*</v>
          </cell>
          <cell r="AJ297">
            <v>7</v>
          </cell>
          <cell r="AK297" t="str">
            <v>*</v>
          </cell>
          <cell r="AL297">
            <v>0</v>
          </cell>
        </row>
        <row r="298">
          <cell r="A298" t="str">
            <v>Bamberg</v>
          </cell>
          <cell r="B298">
            <v>319</v>
          </cell>
          <cell r="C298">
            <v>272</v>
          </cell>
          <cell r="D298">
            <v>150</v>
          </cell>
          <cell r="E298">
            <v>122</v>
          </cell>
          <cell r="F298">
            <v>94</v>
          </cell>
          <cell r="G298">
            <v>79</v>
          </cell>
          <cell r="H298">
            <v>14</v>
          </cell>
          <cell r="I298">
            <v>5</v>
          </cell>
          <cell r="J298">
            <v>23</v>
          </cell>
          <cell r="K298">
            <v>15</v>
          </cell>
          <cell r="L298">
            <v>8</v>
          </cell>
          <cell r="M298">
            <v>5</v>
          </cell>
          <cell r="N298">
            <v>126</v>
          </cell>
          <cell r="O298">
            <v>105</v>
          </cell>
          <cell r="P298">
            <v>86</v>
          </cell>
          <cell r="Q298">
            <v>19</v>
          </cell>
          <cell r="R298">
            <v>12</v>
          </cell>
          <cell r="S298">
            <v>6</v>
          </cell>
          <cell r="T298">
            <v>6</v>
          </cell>
          <cell r="U298" t="str">
            <v>*</v>
          </cell>
          <cell r="V298" t="str">
            <v>*</v>
          </cell>
          <cell r="W298" t="str">
            <v>*</v>
          </cell>
          <cell r="X298">
            <v>3</v>
          </cell>
          <cell r="Y298" t="str">
            <v>*</v>
          </cell>
          <cell r="Z298">
            <v>63</v>
          </cell>
          <cell r="AA298">
            <v>54</v>
          </cell>
          <cell r="AB298">
            <v>47</v>
          </cell>
          <cell r="AC298">
            <v>7</v>
          </cell>
          <cell r="AD298">
            <v>3</v>
          </cell>
          <cell r="AE298" t="str">
            <v>*</v>
          </cell>
          <cell r="AF298" t="str">
            <v>*</v>
          </cell>
          <cell r="AG298">
            <v>0</v>
          </cell>
          <cell r="AH298">
            <v>4</v>
          </cell>
          <cell r="AI298" t="str">
            <v>*</v>
          </cell>
          <cell r="AJ298" t="str">
            <v>*</v>
          </cell>
          <cell r="AK298">
            <v>0</v>
          </cell>
          <cell r="AL298">
            <v>0</v>
          </cell>
        </row>
        <row r="299">
          <cell r="A299" t="str">
            <v>Bayreuth</v>
          </cell>
          <cell r="B299">
            <v>266</v>
          </cell>
          <cell r="C299">
            <v>229</v>
          </cell>
          <cell r="D299">
            <v>151</v>
          </cell>
          <cell r="E299">
            <v>78</v>
          </cell>
          <cell r="F299">
            <v>58</v>
          </cell>
          <cell r="G299">
            <v>47</v>
          </cell>
          <cell r="H299">
            <v>11</v>
          </cell>
          <cell r="I299">
            <v>7</v>
          </cell>
          <cell r="J299">
            <v>17</v>
          </cell>
          <cell r="K299">
            <v>8</v>
          </cell>
          <cell r="L299">
            <v>9</v>
          </cell>
          <cell r="M299">
            <v>3</v>
          </cell>
          <cell r="N299">
            <v>192</v>
          </cell>
          <cell r="O299">
            <v>166</v>
          </cell>
          <cell r="P299">
            <v>142</v>
          </cell>
          <cell r="Q299">
            <v>24</v>
          </cell>
          <cell r="R299">
            <v>19</v>
          </cell>
          <cell r="S299">
            <v>10</v>
          </cell>
          <cell r="T299">
            <v>9</v>
          </cell>
          <cell r="U299">
            <v>7</v>
          </cell>
          <cell r="V299">
            <v>5</v>
          </cell>
          <cell r="W299" t="str">
            <v>*</v>
          </cell>
          <cell r="X299" t="str">
            <v>*</v>
          </cell>
          <cell r="Y299">
            <v>0</v>
          </cell>
          <cell r="Z299">
            <v>100</v>
          </cell>
          <cell r="AA299">
            <v>87</v>
          </cell>
          <cell r="AB299">
            <v>77</v>
          </cell>
          <cell r="AC299">
            <v>10</v>
          </cell>
          <cell r="AD299">
            <v>7</v>
          </cell>
          <cell r="AE299" t="str">
            <v>*</v>
          </cell>
          <cell r="AF299" t="str">
            <v>*</v>
          </cell>
          <cell r="AG299">
            <v>5</v>
          </cell>
          <cell r="AH299">
            <v>3</v>
          </cell>
          <cell r="AI299" t="str">
            <v>*</v>
          </cell>
          <cell r="AJ299" t="str">
            <v>*</v>
          </cell>
          <cell r="AK299">
            <v>0</v>
          </cell>
          <cell r="AL299">
            <v>0</v>
          </cell>
        </row>
        <row r="300">
          <cell r="A300" t="str">
            <v>Coburg</v>
          </cell>
          <cell r="B300">
            <v>331</v>
          </cell>
          <cell r="C300">
            <v>292</v>
          </cell>
          <cell r="D300">
            <v>165</v>
          </cell>
          <cell r="E300">
            <v>127</v>
          </cell>
          <cell r="F300">
            <v>96</v>
          </cell>
          <cell r="G300">
            <v>82</v>
          </cell>
          <cell r="H300">
            <v>14</v>
          </cell>
          <cell r="I300">
            <v>8</v>
          </cell>
          <cell r="J300">
            <v>28</v>
          </cell>
          <cell r="K300">
            <v>15</v>
          </cell>
          <cell r="L300">
            <v>13</v>
          </cell>
          <cell r="M300">
            <v>3</v>
          </cell>
          <cell r="N300">
            <v>226</v>
          </cell>
          <cell r="O300">
            <v>201</v>
          </cell>
          <cell r="P300">
            <v>142</v>
          </cell>
          <cell r="Q300">
            <v>59</v>
          </cell>
          <cell r="R300">
            <v>41</v>
          </cell>
          <cell r="S300">
            <v>16</v>
          </cell>
          <cell r="T300">
            <v>25</v>
          </cell>
          <cell r="U300">
            <v>17</v>
          </cell>
          <cell r="V300">
            <v>18</v>
          </cell>
          <cell r="W300" t="str">
            <v>*</v>
          </cell>
          <cell r="X300" t="str">
            <v>*</v>
          </cell>
          <cell r="Y300">
            <v>0</v>
          </cell>
          <cell r="Z300">
            <v>130</v>
          </cell>
          <cell r="AA300">
            <v>112</v>
          </cell>
          <cell r="AB300">
            <v>82</v>
          </cell>
          <cell r="AC300">
            <v>30</v>
          </cell>
          <cell r="AD300">
            <v>18</v>
          </cell>
          <cell r="AE300">
            <v>5</v>
          </cell>
          <cell r="AF300">
            <v>13</v>
          </cell>
          <cell r="AG300">
            <v>9</v>
          </cell>
          <cell r="AH300">
            <v>12</v>
          </cell>
          <cell r="AI300" t="str">
            <v>*</v>
          </cell>
          <cell r="AJ300" t="str">
            <v>*</v>
          </cell>
          <cell r="AK300">
            <v>0</v>
          </cell>
          <cell r="AL300">
            <v>0</v>
          </cell>
        </row>
        <row r="301">
          <cell r="A301" t="str">
            <v>Forchheim</v>
          </cell>
          <cell r="B301">
            <v>346</v>
          </cell>
          <cell r="C301">
            <v>307</v>
          </cell>
          <cell r="D301">
            <v>158</v>
          </cell>
          <cell r="E301">
            <v>149</v>
          </cell>
          <cell r="F301">
            <v>122</v>
          </cell>
          <cell r="G301">
            <v>105</v>
          </cell>
          <cell r="H301">
            <v>16</v>
          </cell>
          <cell r="I301">
            <v>12</v>
          </cell>
          <cell r="J301">
            <v>24</v>
          </cell>
          <cell r="K301">
            <v>11</v>
          </cell>
          <cell r="L301">
            <v>13</v>
          </cell>
          <cell r="M301">
            <v>3</v>
          </cell>
          <cell r="N301">
            <v>178</v>
          </cell>
          <cell r="O301">
            <v>161</v>
          </cell>
          <cell r="P301">
            <v>115</v>
          </cell>
          <cell r="Q301">
            <v>46</v>
          </cell>
          <cell r="R301">
            <v>40</v>
          </cell>
          <cell r="S301">
            <v>32</v>
          </cell>
          <cell r="T301">
            <v>8</v>
          </cell>
          <cell r="U301">
            <v>5</v>
          </cell>
          <cell r="V301">
            <v>6</v>
          </cell>
          <cell r="W301">
            <v>3</v>
          </cell>
          <cell r="X301">
            <v>3</v>
          </cell>
          <cell r="Y301">
            <v>0</v>
          </cell>
          <cell r="Z301">
            <v>88</v>
          </cell>
          <cell r="AA301">
            <v>76</v>
          </cell>
          <cell r="AB301">
            <v>56</v>
          </cell>
          <cell r="AC301">
            <v>20</v>
          </cell>
          <cell r="AD301">
            <v>17</v>
          </cell>
          <cell r="AE301">
            <v>12</v>
          </cell>
          <cell r="AF301">
            <v>5</v>
          </cell>
          <cell r="AG301">
            <v>3</v>
          </cell>
          <cell r="AH301">
            <v>3</v>
          </cell>
          <cell r="AI301" t="str">
            <v>*</v>
          </cell>
          <cell r="AJ301" t="str">
            <v>*</v>
          </cell>
          <cell r="AK301">
            <v>0</v>
          </cell>
          <cell r="AL301">
            <v>0</v>
          </cell>
        </row>
        <row r="302">
          <cell r="A302" t="str">
            <v>Hof</v>
          </cell>
          <cell r="B302">
            <v>414</v>
          </cell>
          <cell r="C302">
            <v>365</v>
          </cell>
          <cell r="D302">
            <v>193</v>
          </cell>
          <cell r="E302">
            <v>172</v>
          </cell>
          <cell r="F302">
            <v>138</v>
          </cell>
          <cell r="G302">
            <v>114</v>
          </cell>
          <cell r="H302">
            <v>24</v>
          </cell>
          <cell r="I302">
            <v>10</v>
          </cell>
          <cell r="J302">
            <v>28</v>
          </cell>
          <cell r="K302">
            <v>12</v>
          </cell>
          <cell r="L302">
            <v>16</v>
          </cell>
          <cell r="M302">
            <v>6</v>
          </cell>
          <cell r="N302">
            <v>167</v>
          </cell>
          <cell r="O302">
            <v>146</v>
          </cell>
          <cell r="P302">
            <v>117</v>
          </cell>
          <cell r="Q302">
            <v>29</v>
          </cell>
          <cell r="R302">
            <v>17</v>
          </cell>
          <cell r="S302">
            <v>13</v>
          </cell>
          <cell r="T302">
            <v>4</v>
          </cell>
          <cell r="U302" t="str">
            <v>*</v>
          </cell>
          <cell r="V302" t="str">
            <v>*</v>
          </cell>
          <cell r="W302" t="str">
            <v>*</v>
          </cell>
          <cell r="X302">
            <v>9</v>
          </cell>
          <cell r="Y302" t="str">
            <v>*</v>
          </cell>
          <cell r="Z302">
            <v>89</v>
          </cell>
          <cell r="AA302">
            <v>78</v>
          </cell>
          <cell r="AB302">
            <v>64</v>
          </cell>
          <cell r="AC302">
            <v>14</v>
          </cell>
          <cell r="AD302">
            <v>8</v>
          </cell>
          <cell r="AE302">
            <v>5</v>
          </cell>
          <cell r="AF302">
            <v>3</v>
          </cell>
          <cell r="AG302" t="str">
            <v>*</v>
          </cell>
          <cell r="AH302" t="str">
            <v>*</v>
          </cell>
          <cell r="AI302">
            <v>0</v>
          </cell>
          <cell r="AJ302" t="str">
            <v>*</v>
          </cell>
          <cell r="AK302" t="str">
            <v>*</v>
          </cell>
          <cell r="AL302">
            <v>0</v>
          </cell>
        </row>
        <row r="303">
          <cell r="A303" t="str">
            <v>Kronach</v>
          </cell>
          <cell r="B303">
            <v>250</v>
          </cell>
          <cell r="C303">
            <v>238</v>
          </cell>
          <cell r="D303">
            <v>164</v>
          </cell>
          <cell r="E303">
            <v>74</v>
          </cell>
          <cell r="F303">
            <v>61</v>
          </cell>
          <cell r="G303">
            <v>41</v>
          </cell>
          <cell r="H303">
            <v>20</v>
          </cell>
          <cell r="I303">
            <v>12</v>
          </cell>
          <cell r="J303" t="str">
            <v>*</v>
          </cell>
          <cell r="K303">
            <v>4</v>
          </cell>
          <cell r="L303">
            <v>6</v>
          </cell>
          <cell r="M303" t="str">
            <v>*</v>
          </cell>
          <cell r="N303">
            <v>127</v>
          </cell>
          <cell r="O303">
            <v>120</v>
          </cell>
          <cell r="P303">
            <v>97</v>
          </cell>
          <cell r="Q303">
            <v>23</v>
          </cell>
          <cell r="R303">
            <v>20</v>
          </cell>
          <cell r="S303">
            <v>13</v>
          </cell>
          <cell r="T303">
            <v>7</v>
          </cell>
          <cell r="U303">
            <v>6</v>
          </cell>
          <cell r="V303">
            <v>3</v>
          </cell>
          <cell r="W303" t="str">
            <v>*</v>
          </cell>
          <cell r="X303" t="str">
            <v>*</v>
          </cell>
          <cell r="Y303">
            <v>0</v>
          </cell>
          <cell r="Z303">
            <v>44</v>
          </cell>
          <cell r="AA303">
            <v>41</v>
          </cell>
          <cell r="AB303">
            <v>33</v>
          </cell>
          <cell r="AC303">
            <v>8</v>
          </cell>
          <cell r="AD303" t="str">
            <v>*</v>
          </cell>
          <cell r="AE303">
            <v>4</v>
          </cell>
          <cell r="AF303" t="str">
            <v>*</v>
          </cell>
          <cell r="AG303" t="str">
            <v>*</v>
          </cell>
          <cell r="AH303" t="str">
            <v>*</v>
          </cell>
          <cell r="AI303" t="str">
            <v>*</v>
          </cell>
          <cell r="AJ303" t="str">
            <v>*</v>
          </cell>
          <cell r="AK303">
            <v>0</v>
          </cell>
          <cell r="AL303">
            <v>0</v>
          </cell>
        </row>
        <row r="304">
          <cell r="A304" t="str">
            <v>Kulmbach</v>
          </cell>
          <cell r="B304">
            <v>300</v>
          </cell>
          <cell r="C304">
            <v>266</v>
          </cell>
          <cell r="D304">
            <v>133</v>
          </cell>
          <cell r="E304">
            <v>133</v>
          </cell>
          <cell r="F304">
            <v>104</v>
          </cell>
          <cell r="G304">
            <v>78</v>
          </cell>
          <cell r="H304">
            <v>26</v>
          </cell>
          <cell r="I304">
            <v>22</v>
          </cell>
          <cell r="J304">
            <v>19</v>
          </cell>
          <cell r="K304">
            <v>13</v>
          </cell>
          <cell r="L304">
            <v>6</v>
          </cell>
          <cell r="M304">
            <v>10</v>
          </cell>
          <cell r="N304">
            <v>256</v>
          </cell>
          <cell r="O304">
            <v>216</v>
          </cell>
          <cell r="P304">
            <v>155</v>
          </cell>
          <cell r="Q304">
            <v>61</v>
          </cell>
          <cell r="R304">
            <v>49</v>
          </cell>
          <cell r="S304">
            <v>32</v>
          </cell>
          <cell r="T304">
            <v>17</v>
          </cell>
          <cell r="U304">
            <v>10</v>
          </cell>
          <cell r="V304">
            <v>12</v>
          </cell>
          <cell r="W304" t="str">
            <v>*</v>
          </cell>
          <cell r="X304" t="str">
            <v>*</v>
          </cell>
          <cell r="Y304">
            <v>0</v>
          </cell>
          <cell r="Z304">
            <v>151</v>
          </cell>
          <cell r="AA304">
            <v>125</v>
          </cell>
          <cell r="AB304">
            <v>94</v>
          </cell>
          <cell r="AC304">
            <v>31</v>
          </cell>
          <cell r="AD304">
            <v>24</v>
          </cell>
          <cell r="AE304">
            <v>13</v>
          </cell>
          <cell r="AF304">
            <v>11</v>
          </cell>
          <cell r="AG304">
            <v>9</v>
          </cell>
          <cell r="AH304">
            <v>7</v>
          </cell>
          <cell r="AI304" t="str">
            <v>*</v>
          </cell>
          <cell r="AJ304" t="str">
            <v>*</v>
          </cell>
          <cell r="AK304">
            <v>0</v>
          </cell>
          <cell r="AL304">
            <v>0</v>
          </cell>
        </row>
        <row r="305">
          <cell r="A305" t="str">
            <v>Lichtenfels</v>
          </cell>
          <cell r="B305">
            <v>296</v>
          </cell>
          <cell r="C305">
            <v>272</v>
          </cell>
          <cell r="D305">
            <v>156</v>
          </cell>
          <cell r="E305">
            <v>116</v>
          </cell>
          <cell r="F305">
            <v>93</v>
          </cell>
          <cell r="G305">
            <v>70</v>
          </cell>
          <cell r="H305">
            <v>23</v>
          </cell>
          <cell r="I305">
            <v>19</v>
          </cell>
          <cell r="J305">
            <v>20</v>
          </cell>
          <cell r="K305">
            <v>8</v>
          </cell>
          <cell r="L305">
            <v>12</v>
          </cell>
          <cell r="M305">
            <v>3</v>
          </cell>
          <cell r="N305">
            <v>210</v>
          </cell>
          <cell r="O305">
            <v>188</v>
          </cell>
          <cell r="P305">
            <v>142</v>
          </cell>
          <cell r="Q305">
            <v>46</v>
          </cell>
          <cell r="R305">
            <v>39</v>
          </cell>
          <cell r="S305">
            <v>17</v>
          </cell>
          <cell r="T305">
            <v>22</v>
          </cell>
          <cell r="U305">
            <v>17</v>
          </cell>
          <cell r="V305">
            <v>7</v>
          </cell>
          <cell r="W305" t="str">
            <v>*</v>
          </cell>
          <cell r="X305" t="str">
            <v>*</v>
          </cell>
          <cell r="Y305">
            <v>0</v>
          </cell>
          <cell r="Z305">
            <v>108</v>
          </cell>
          <cell r="AA305">
            <v>94</v>
          </cell>
          <cell r="AB305">
            <v>72</v>
          </cell>
          <cell r="AC305">
            <v>22</v>
          </cell>
          <cell r="AD305">
            <v>18</v>
          </cell>
          <cell r="AE305">
            <v>9</v>
          </cell>
          <cell r="AF305">
            <v>9</v>
          </cell>
          <cell r="AG305">
            <v>8</v>
          </cell>
          <cell r="AH305">
            <v>4</v>
          </cell>
          <cell r="AI305" t="str">
            <v>*</v>
          </cell>
          <cell r="AJ305" t="str">
            <v>*</v>
          </cell>
          <cell r="AK305">
            <v>0</v>
          </cell>
          <cell r="AL305">
            <v>0</v>
          </cell>
        </row>
        <row r="306">
          <cell r="A306" t="str">
            <v>Wunsiedel i.Fichtelgebirge</v>
          </cell>
          <cell r="B306">
            <v>602</v>
          </cell>
          <cell r="C306">
            <v>551</v>
          </cell>
          <cell r="D306">
            <v>239</v>
          </cell>
          <cell r="E306">
            <v>312</v>
          </cell>
          <cell r="F306">
            <v>264</v>
          </cell>
          <cell r="G306">
            <v>230</v>
          </cell>
          <cell r="H306">
            <v>34</v>
          </cell>
          <cell r="I306">
            <v>25</v>
          </cell>
          <cell r="J306">
            <v>38</v>
          </cell>
          <cell r="K306">
            <v>21</v>
          </cell>
          <cell r="L306">
            <v>17</v>
          </cell>
          <cell r="M306">
            <v>10</v>
          </cell>
          <cell r="N306">
            <v>316</v>
          </cell>
          <cell r="O306">
            <v>282</v>
          </cell>
          <cell r="P306">
            <v>179</v>
          </cell>
          <cell r="Q306">
            <v>103</v>
          </cell>
          <cell r="R306">
            <v>78</v>
          </cell>
          <cell r="S306">
            <v>54</v>
          </cell>
          <cell r="T306">
            <v>24</v>
          </cell>
          <cell r="U306">
            <v>18</v>
          </cell>
          <cell r="V306" t="str">
            <v>*</v>
          </cell>
          <cell r="W306" t="str">
            <v>*</v>
          </cell>
          <cell r="X306">
            <v>16</v>
          </cell>
          <cell r="Y306" t="str">
            <v>*</v>
          </cell>
          <cell r="Z306">
            <v>176</v>
          </cell>
          <cell r="AA306">
            <v>156</v>
          </cell>
          <cell r="AB306">
            <v>99</v>
          </cell>
          <cell r="AC306">
            <v>57</v>
          </cell>
          <cell r="AD306">
            <v>39</v>
          </cell>
          <cell r="AE306">
            <v>26</v>
          </cell>
          <cell r="AF306">
            <v>13</v>
          </cell>
          <cell r="AG306">
            <v>11</v>
          </cell>
          <cell r="AH306">
            <v>18</v>
          </cell>
          <cell r="AI306">
            <v>4</v>
          </cell>
          <cell r="AJ306">
            <v>14</v>
          </cell>
          <cell r="AK306">
            <v>0</v>
          </cell>
          <cell r="AL306">
            <v>0</v>
          </cell>
        </row>
        <row r="307">
          <cell r="A307" t="str">
            <v>Ansbach, Stadt</v>
          </cell>
          <cell r="B307">
            <v>307</v>
          </cell>
          <cell r="C307">
            <v>278</v>
          </cell>
          <cell r="D307">
            <v>91</v>
          </cell>
          <cell r="E307">
            <v>187</v>
          </cell>
          <cell r="F307">
            <v>169</v>
          </cell>
          <cell r="G307">
            <v>143</v>
          </cell>
          <cell r="H307">
            <v>26</v>
          </cell>
          <cell r="I307">
            <v>17</v>
          </cell>
          <cell r="J307">
            <v>18</v>
          </cell>
          <cell r="K307">
            <v>7</v>
          </cell>
          <cell r="L307">
            <v>11</v>
          </cell>
          <cell r="M307">
            <v>0</v>
          </cell>
          <cell r="N307">
            <v>75</v>
          </cell>
          <cell r="O307">
            <v>64</v>
          </cell>
          <cell r="P307">
            <v>35</v>
          </cell>
          <cell r="Q307">
            <v>29</v>
          </cell>
          <cell r="R307">
            <v>23</v>
          </cell>
          <cell r="S307">
            <v>15</v>
          </cell>
          <cell r="T307">
            <v>8</v>
          </cell>
          <cell r="U307">
            <v>8</v>
          </cell>
          <cell r="V307">
            <v>6</v>
          </cell>
          <cell r="W307">
            <v>0</v>
          </cell>
          <cell r="X307">
            <v>6</v>
          </cell>
          <cell r="Y307">
            <v>0</v>
          </cell>
          <cell r="Z307">
            <v>40</v>
          </cell>
          <cell r="AA307">
            <v>34</v>
          </cell>
          <cell r="AB307">
            <v>20</v>
          </cell>
          <cell r="AC307">
            <v>14</v>
          </cell>
          <cell r="AD307">
            <v>11</v>
          </cell>
          <cell r="AE307">
            <v>5</v>
          </cell>
          <cell r="AF307">
            <v>6</v>
          </cell>
          <cell r="AG307">
            <v>6</v>
          </cell>
          <cell r="AH307">
            <v>3</v>
          </cell>
          <cell r="AI307">
            <v>0</v>
          </cell>
          <cell r="AJ307">
            <v>3</v>
          </cell>
          <cell r="AK307">
            <v>0</v>
          </cell>
          <cell r="AL307">
            <v>0</v>
          </cell>
        </row>
        <row r="308">
          <cell r="A308" t="str">
            <v>Erlangen, Stadt</v>
          </cell>
          <cell r="B308">
            <v>614</v>
          </cell>
          <cell r="C308">
            <v>459</v>
          </cell>
          <cell r="D308">
            <v>136</v>
          </cell>
          <cell r="E308">
            <v>323</v>
          </cell>
          <cell r="F308">
            <v>271</v>
          </cell>
          <cell r="G308">
            <v>232</v>
          </cell>
          <cell r="H308">
            <v>39</v>
          </cell>
          <cell r="I308">
            <v>10</v>
          </cell>
          <cell r="J308">
            <v>28</v>
          </cell>
          <cell r="K308">
            <v>17</v>
          </cell>
          <cell r="L308">
            <v>11</v>
          </cell>
          <cell r="M308">
            <v>24</v>
          </cell>
          <cell r="N308">
            <v>771</v>
          </cell>
          <cell r="O308">
            <v>529</v>
          </cell>
          <cell r="P308">
            <v>193</v>
          </cell>
          <cell r="Q308">
            <v>336</v>
          </cell>
          <cell r="R308">
            <v>286</v>
          </cell>
          <cell r="S308">
            <v>213</v>
          </cell>
          <cell r="T308">
            <v>73</v>
          </cell>
          <cell r="U308">
            <v>24</v>
          </cell>
          <cell r="V308">
            <v>26</v>
          </cell>
          <cell r="W308">
            <v>11</v>
          </cell>
          <cell r="X308">
            <v>14</v>
          </cell>
          <cell r="Y308">
            <v>24</v>
          </cell>
          <cell r="Z308">
            <v>476</v>
          </cell>
          <cell r="AA308">
            <v>322</v>
          </cell>
          <cell r="AB308">
            <v>140</v>
          </cell>
          <cell r="AC308">
            <v>182</v>
          </cell>
          <cell r="AD308">
            <v>153</v>
          </cell>
          <cell r="AE308">
            <v>106</v>
          </cell>
          <cell r="AF308">
            <v>47</v>
          </cell>
          <cell r="AG308">
            <v>20</v>
          </cell>
          <cell r="AH308">
            <v>14</v>
          </cell>
          <cell r="AI308">
            <v>6</v>
          </cell>
          <cell r="AJ308">
            <v>7</v>
          </cell>
          <cell r="AK308">
            <v>15</v>
          </cell>
          <cell r="AL308">
            <v>0</v>
          </cell>
        </row>
        <row r="309">
          <cell r="A309" t="str">
            <v>Fürth, Stadt</v>
          </cell>
          <cell r="B309">
            <v>1155</v>
          </cell>
          <cell r="C309">
            <v>986</v>
          </cell>
          <cell r="D309">
            <v>327</v>
          </cell>
          <cell r="E309">
            <v>659</v>
          </cell>
          <cell r="F309">
            <v>506</v>
          </cell>
          <cell r="G309">
            <v>437</v>
          </cell>
          <cell r="H309">
            <v>68</v>
          </cell>
          <cell r="I309">
            <v>33</v>
          </cell>
          <cell r="J309">
            <v>133</v>
          </cell>
          <cell r="K309">
            <v>71</v>
          </cell>
          <cell r="L309">
            <v>62</v>
          </cell>
          <cell r="M309">
            <v>20</v>
          </cell>
          <cell r="N309">
            <v>998</v>
          </cell>
          <cell r="O309">
            <v>850</v>
          </cell>
          <cell r="P309">
            <v>378</v>
          </cell>
          <cell r="Q309">
            <v>472</v>
          </cell>
          <cell r="R309">
            <v>369</v>
          </cell>
          <cell r="S309">
            <v>267</v>
          </cell>
          <cell r="T309">
            <v>102</v>
          </cell>
          <cell r="U309">
            <v>41</v>
          </cell>
          <cell r="V309">
            <v>94</v>
          </cell>
          <cell r="W309">
            <v>42</v>
          </cell>
          <cell r="X309">
            <v>52</v>
          </cell>
          <cell r="Y309">
            <v>9</v>
          </cell>
          <cell r="Z309">
            <v>574</v>
          </cell>
          <cell r="AA309">
            <v>483</v>
          </cell>
          <cell r="AB309">
            <v>228</v>
          </cell>
          <cell r="AC309">
            <v>255</v>
          </cell>
          <cell r="AD309">
            <v>195</v>
          </cell>
          <cell r="AE309">
            <v>127</v>
          </cell>
          <cell r="AF309">
            <v>68</v>
          </cell>
          <cell r="AG309">
            <v>25</v>
          </cell>
          <cell r="AH309">
            <v>56</v>
          </cell>
          <cell r="AI309">
            <v>22</v>
          </cell>
          <cell r="AJ309">
            <v>34</v>
          </cell>
          <cell r="AK309">
            <v>4</v>
          </cell>
          <cell r="AL309">
            <v>0</v>
          </cell>
        </row>
        <row r="310">
          <cell r="A310" t="str">
            <v>Nürnberg, Stadt</v>
          </cell>
          <cell r="B310">
            <v>5820</v>
          </cell>
          <cell r="C310">
            <v>4704</v>
          </cell>
          <cell r="D310">
            <v>1282</v>
          </cell>
          <cell r="E310">
            <v>3422</v>
          </cell>
          <cell r="F310">
            <v>2624</v>
          </cell>
          <cell r="G310">
            <v>2025</v>
          </cell>
          <cell r="H310">
            <v>594</v>
          </cell>
          <cell r="I310">
            <v>242</v>
          </cell>
          <cell r="J310">
            <v>544</v>
          </cell>
          <cell r="K310">
            <v>267</v>
          </cell>
          <cell r="L310">
            <v>276</v>
          </cell>
          <cell r="M310">
            <v>254</v>
          </cell>
          <cell r="N310">
            <v>2962</v>
          </cell>
          <cell r="O310">
            <v>2377</v>
          </cell>
          <cell r="P310">
            <v>885</v>
          </cell>
          <cell r="Q310">
            <v>1492</v>
          </cell>
          <cell r="R310">
            <v>1186</v>
          </cell>
          <cell r="S310">
            <v>806</v>
          </cell>
          <cell r="T310">
            <v>377</v>
          </cell>
          <cell r="U310">
            <v>136</v>
          </cell>
          <cell r="V310">
            <v>261</v>
          </cell>
          <cell r="W310">
            <v>118</v>
          </cell>
          <cell r="X310">
            <v>141</v>
          </cell>
          <cell r="Y310">
            <v>45</v>
          </cell>
          <cell r="Z310">
            <v>1448</v>
          </cell>
          <cell r="AA310">
            <v>1149</v>
          </cell>
          <cell r="AB310">
            <v>450</v>
          </cell>
          <cell r="AC310">
            <v>699</v>
          </cell>
          <cell r="AD310">
            <v>558</v>
          </cell>
          <cell r="AE310">
            <v>358</v>
          </cell>
          <cell r="AF310">
            <v>199</v>
          </cell>
          <cell r="AG310">
            <v>72</v>
          </cell>
          <cell r="AH310">
            <v>121</v>
          </cell>
          <cell r="AI310">
            <v>41</v>
          </cell>
          <cell r="AJ310">
            <v>78</v>
          </cell>
          <cell r="AK310">
            <v>20</v>
          </cell>
          <cell r="AL310">
            <v>0</v>
          </cell>
        </row>
        <row r="311">
          <cell r="A311" t="str">
            <v>Schwabach, Stadt</v>
          </cell>
          <cell r="B311">
            <v>230</v>
          </cell>
          <cell r="C311">
            <v>211</v>
          </cell>
          <cell r="D311">
            <v>80</v>
          </cell>
          <cell r="E311">
            <v>131</v>
          </cell>
          <cell r="F311">
            <v>112</v>
          </cell>
          <cell r="G311">
            <v>89</v>
          </cell>
          <cell r="H311">
            <v>23</v>
          </cell>
          <cell r="I311">
            <v>8</v>
          </cell>
          <cell r="J311" t="str">
            <v>*</v>
          </cell>
          <cell r="K311">
            <v>9</v>
          </cell>
          <cell r="L311" t="str">
            <v>*</v>
          </cell>
          <cell r="M311" t="str">
            <v>*</v>
          </cell>
          <cell r="N311">
            <v>154</v>
          </cell>
          <cell r="O311">
            <v>134</v>
          </cell>
          <cell r="P311">
            <v>58</v>
          </cell>
          <cell r="Q311">
            <v>76</v>
          </cell>
          <cell r="R311">
            <v>66</v>
          </cell>
          <cell r="S311">
            <v>45</v>
          </cell>
          <cell r="T311">
            <v>21</v>
          </cell>
          <cell r="U311">
            <v>13</v>
          </cell>
          <cell r="V311" t="str">
            <v>*</v>
          </cell>
          <cell r="W311" t="str">
            <v>*</v>
          </cell>
          <cell r="X311">
            <v>5</v>
          </cell>
          <cell r="Y311" t="str">
            <v>*</v>
          </cell>
          <cell r="Z311">
            <v>95</v>
          </cell>
          <cell r="AA311">
            <v>81</v>
          </cell>
          <cell r="AB311">
            <v>36</v>
          </cell>
          <cell r="AC311">
            <v>45</v>
          </cell>
          <cell r="AD311">
            <v>39</v>
          </cell>
          <cell r="AE311">
            <v>26</v>
          </cell>
          <cell r="AF311">
            <v>13</v>
          </cell>
          <cell r="AG311">
            <v>9</v>
          </cell>
          <cell r="AH311">
            <v>6</v>
          </cell>
          <cell r="AI311" t="str">
            <v>*</v>
          </cell>
          <cell r="AJ311" t="str">
            <v>*</v>
          </cell>
          <cell r="AK311">
            <v>0</v>
          </cell>
          <cell r="AL311">
            <v>0</v>
          </cell>
        </row>
        <row r="312">
          <cell r="A312" t="str">
            <v>Ansbach</v>
          </cell>
          <cell r="B312">
            <v>418</v>
          </cell>
          <cell r="C312">
            <v>408</v>
          </cell>
          <cell r="D312">
            <v>199</v>
          </cell>
          <cell r="E312">
            <v>209</v>
          </cell>
          <cell r="F312">
            <v>175</v>
          </cell>
          <cell r="G312">
            <v>147</v>
          </cell>
          <cell r="H312">
            <v>28</v>
          </cell>
          <cell r="I312">
            <v>21</v>
          </cell>
          <cell r="J312" t="str">
            <v>*</v>
          </cell>
          <cell r="K312" t="str">
            <v>*</v>
          </cell>
          <cell r="L312">
            <v>22</v>
          </cell>
          <cell r="M312" t="str">
            <v>*</v>
          </cell>
          <cell r="N312">
            <v>394</v>
          </cell>
          <cell r="O312">
            <v>388</v>
          </cell>
          <cell r="P312">
            <v>267</v>
          </cell>
          <cell r="Q312">
            <v>121</v>
          </cell>
          <cell r="R312">
            <v>100</v>
          </cell>
          <cell r="S312">
            <v>66</v>
          </cell>
          <cell r="T312">
            <v>34</v>
          </cell>
          <cell r="U312">
            <v>21</v>
          </cell>
          <cell r="V312">
            <v>21</v>
          </cell>
          <cell r="W312">
            <v>4</v>
          </cell>
          <cell r="X312">
            <v>17</v>
          </cell>
          <cell r="Y312">
            <v>0</v>
          </cell>
          <cell r="Z312">
            <v>256</v>
          </cell>
          <cell r="AA312">
            <v>253</v>
          </cell>
          <cell r="AB312">
            <v>181</v>
          </cell>
          <cell r="AC312">
            <v>72</v>
          </cell>
          <cell r="AD312">
            <v>58</v>
          </cell>
          <cell r="AE312">
            <v>33</v>
          </cell>
          <cell r="AF312">
            <v>25</v>
          </cell>
          <cell r="AG312">
            <v>15</v>
          </cell>
          <cell r="AH312">
            <v>14</v>
          </cell>
          <cell r="AI312" t="str">
            <v>*</v>
          </cell>
          <cell r="AJ312" t="str">
            <v>*</v>
          </cell>
          <cell r="AK312">
            <v>0</v>
          </cell>
          <cell r="AL312">
            <v>0</v>
          </cell>
        </row>
        <row r="313">
          <cell r="A313" t="str">
            <v>Erlangen-Höchstadt</v>
          </cell>
          <cell r="B313">
            <v>347</v>
          </cell>
          <cell r="C313">
            <v>297</v>
          </cell>
          <cell r="D313">
            <v>137</v>
          </cell>
          <cell r="E313">
            <v>160</v>
          </cell>
          <cell r="F313">
            <v>133</v>
          </cell>
          <cell r="G313">
            <v>119</v>
          </cell>
          <cell r="H313">
            <v>14</v>
          </cell>
          <cell r="I313">
            <v>4</v>
          </cell>
          <cell r="J313">
            <v>24</v>
          </cell>
          <cell r="K313">
            <v>13</v>
          </cell>
          <cell r="L313">
            <v>11</v>
          </cell>
          <cell r="M313">
            <v>3</v>
          </cell>
          <cell r="N313">
            <v>167</v>
          </cell>
          <cell r="O313">
            <v>127</v>
          </cell>
          <cell r="P313">
            <v>93</v>
          </cell>
          <cell r="Q313">
            <v>34</v>
          </cell>
          <cell r="R313">
            <v>26</v>
          </cell>
          <cell r="S313">
            <v>22</v>
          </cell>
          <cell r="T313">
            <v>4</v>
          </cell>
          <cell r="U313">
            <v>0</v>
          </cell>
          <cell r="V313" t="str">
            <v>*</v>
          </cell>
          <cell r="W313">
            <v>4</v>
          </cell>
          <cell r="X313" t="str">
            <v>*</v>
          </cell>
          <cell r="Y313" t="str">
            <v>*</v>
          </cell>
          <cell r="Z313">
            <v>90</v>
          </cell>
          <cell r="AA313">
            <v>71</v>
          </cell>
          <cell r="AB313">
            <v>53</v>
          </cell>
          <cell r="AC313">
            <v>18</v>
          </cell>
          <cell r="AD313">
            <v>14</v>
          </cell>
          <cell r="AE313" t="str">
            <v>*</v>
          </cell>
          <cell r="AF313" t="str">
            <v>*</v>
          </cell>
          <cell r="AG313">
            <v>0</v>
          </cell>
          <cell r="AH313">
            <v>4</v>
          </cell>
          <cell r="AI313" t="str">
            <v>*</v>
          </cell>
          <cell r="AJ313" t="str">
            <v>*</v>
          </cell>
          <cell r="AK313">
            <v>0</v>
          </cell>
          <cell r="AL313">
            <v>0</v>
          </cell>
        </row>
        <row r="314">
          <cell r="A314" t="str">
            <v>Fürth</v>
          </cell>
          <cell r="B314">
            <v>369</v>
          </cell>
          <cell r="C314">
            <v>314</v>
          </cell>
          <cell r="D314">
            <v>145</v>
          </cell>
          <cell r="E314">
            <v>169</v>
          </cell>
          <cell r="F314">
            <v>135</v>
          </cell>
          <cell r="G314">
            <v>100</v>
          </cell>
          <cell r="H314">
            <v>35</v>
          </cell>
          <cell r="I314">
            <v>26</v>
          </cell>
          <cell r="J314">
            <v>31</v>
          </cell>
          <cell r="K314">
            <v>12</v>
          </cell>
          <cell r="L314">
            <v>19</v>
          </cell>
          <cell r="M314">
            <v>3</v>
          </cell>
          <cell r="N314">
            <v>361</v>
          </cell>
          <cell r="O314">
            <v>313</v>
          </cell>
          <cell r="P314">
            <v>197</v>
          </cell>
          <cell r="Q314">
            <v>116</v>
          </cell>
          <cell r="R314">
            <v>88</v>
          </cell>
          <cell r="S314">
            <v>47</v>
          </cell>
          <cell r="T314">
            <v>41</v>
          </cell>
          <cell r="U314">
            <v>29</v>
          </cell>
          <cell r="V314">
            <v>24</v>
          </cell>
          <cell r="W314">
            <v>9</v>
          </cell>
          <cell r="X314">
            <v>15</v>
          </cell>
          <cell r="Y314">
            <v>4</v>
          </cell>
          <cell r="Z314">
            <v>242</v>
          </cell>
          <cell r="AA314">
            <v>208</v>
          </cell>
          <cell r="AB314">
            <v>137</v>
          </cell>
          <cell r="AC314">
            <v>71</v>
          </cell>
          <cell r="AD314">
            <v>53</v>
          </cell>
          <cell r="AE314">
            <v>26</v>
          </cell>
          <cell r="AF314">
            <v>27</v>
          </cell>
          <cell r="AG314">
            <v>21</v>
          </cell>
          <cell r="AH314">
            <v>14</v>
          </cell>
          <cell r="AI314">
            <v>5</v>
          </cell>
          <cell r="AJ314">
            <v>9</v>
          </cell>
          <cell r="AK314">
            <v>4</v>
          </cell>
          <cell r="AL314">
            <v>0</v>
          </cell>
        </row>
        <row r="315">
          <cell r="A315" t="str">
            <v>Nürnberger Land</v>
          </cell>
          <cell r="B315">
            <v>498</v>
          </cell>
          <cell r="C315">
            <v>448</v>
          </cell>
          <cell r="D315">
            <v>182</v>
          </cell>
          <cell r="E315">
            <v>266</v>
          </cell>
          <cell r="F315">
            <v>215</v>
          </cell>
          <cell r="G315">
            <v>186</v>
          </cell>
          <cell r="H315">
            <v>29</v>
          </cell>
          <cell r="I315">
            <v>8</v>
          </cell>
          <cell r="J315" t="str">
            <v>*</v>
          </cell>
          <cell r="K315" t="str">
            <v>*</v>
          </cell>
          <cell r="L315">
            <v>32</v>
          </cell>
          <cell r="M315" t="str">
            <v>*</v>
          </cell>
          <cell r="N315">
            <v>290</v>
          </cell>
          <cell r="O315">
            <v>257</v>
          </cell>
          <cell r="P315">
            <v>147</v>
          </cell>
          <cell r="Q315">
            <v>110</v>
          </cell>
          <cell r="R315">
            <v>77</v>
          </cell>
          <cell r="S315">
            <v>57</v>
          </cell>
          <cell r="T315">
            <v>20</v>
          </cell>
          <cell r="U315">
            <v>4</v>
          </cell>
          <cell r="V315" t="str">
            <v>*</v>
          </cell>
          <cell r="W315" t="str">
            <v>*</v>
          </cell>
          <cell r="X315">
            <v>23</v>
          </cell>
          <cell r="Y315" t="str">
            <v>*</v>
          </cell>
          <cell r="Z315">
            <v>159</v>
          </cell>
          <cell r="AA315">
            <v>145</v>
          </cell>
          <cell r="AB315">
            <v>94</v>
          </cell>
          <cell r="AC315">
            <v>51</v>
          </cell>
          <cell r="AD315">
            <v>31</v>
          </cell>
          <cell r="AE315">
            <v>20</v>
          </cell>
          <cell r="AF315">
            <v>11</v>
          </cell>
          <cell r="AG315" t="str">
            <v>*</v>
          </cell>
          <cell r="AH315">
            <v>20</v>
          </cell>
          <cell r="AI315">
            <v>7</v>
          </cell>
          <cell r="AJ315">
            <v>13</v>
          </cell>
          <cell r="AK315">
            <v>0</v>
          </cell>
          <cell r="AL315">
            <v>0</v>
          </cell>
        </row>
        <row r="316">
          <cell r="A316" t="str">
            <v>Neustadt a.d.Aisch-Bad Windsh.</v>
          </cell>
          <cell r="B316">
            <v>326</v>
          </cell>
          <cell r="C316">
            <v>301</v>
          </cell>
          <cell r="D316">
            <v>125</v>
          </cell>
          <cell r="E316">
            <v>176</v>
          </cell>
          <cell r="F316">
            <v>152</v>
          </cell>
          <cell r="G316">
            <v>137</v>
          </cell>
          <cell r="H316">
            <v>15</v>
          </cell>
          <cell r="I316">
            <v>6</v>
          </cell>
          <cell r="J316">
            <v>18</v>
          </cell>
          <cell r="K316">
            <v>5</v>
          </cell>
          <cell r="L316">
            <v>13</v>
          </cell>
          <cell r="M316">
            <v>6</v>
          </cell>
          <cell r="N316">
            <v>152</v>
          </cell>
          <cell r="O316">
            <v>138</v>
          </cell>
          <cell r="P316">
            <v>86</v>
          </cell>
          <cell r="Q316">
            <v>52</v>
          </cell>
          <cell r="R316">
            <v>47</v>
          </cell>
          <cell r="S316">
            <v>30</v>
          </cell>
          <cell r="T316">
            <v>17</v>
          </cell>
          <cell r="U316">
            <v>9</v>
          </cell>
          <cell r="V316">
            <v>5</v>
          </cell>
          <cell r="W316">
            <v>0</v>
          </cell>
          <cell r="X316">
            <v>5</v>
          </cell>
          <cell r="Y316">
            <v>0</v>
          </cell>
          <cell r="Z316">
            <v>61</v>
          </cell>
          <cell r="AA316">
            <v>58</v>
          </cell>
          <cell r="AB316">
            <v>43</v>
          </cell>
          <cell r="AC316">
            <v>15</v>
          </cell>
          <cell r="AD316" t="str">
            <v>*</v>
          </cell>
          <cell r="AE316" t="str">
            <v>*</v>
          </cell>
          <cell r="AF316">
            <v>9</v>
          </cell>
          <cell r="AG316">
            <v>6</v>
          </cell>
          <cell r="AH316" t="str">
            <v>*</v>
          </cell>
          <cell r="AI316">
            <v>0</v>
          </cell>
          <cell r="AJ316" t="str">
            <v>*</v>
          </cell>
          <cell r="AK316">
            <v>0</v>
          </cell>
          <cell r="AL316">
            <v>0</v>
          </cell>
        </row>
        <row r="317">
          <cell r="A317" t="str">
            <v>Roth</v>
          </cell>
          <cell r="B317">
            <v>309</v>
          </cell>
          <cell r="C317">
            <v>280</v>
          </cell>
          <cell r="D317">
            <v>146</v>
          </cell>
          <cell r="E317">
            <v>134</v>
          </cell>
          <cell r="F317">
            <v>105</v>
          </cell>
          <cell r="G317">
            <v>87</v>
          </cell>
          <cell r="H317">
            <v>18</v>
          </cell>
          <cell r="I317">
            <v>9</v>
          </cell>
          <cell r="J317">
            <v>26</v>
          </cell>
          <cell r="K317">
            <v>10</v>
          </cell>
          <cell r="L317">
            <v>16</v>
          </cell>
          <cell r="M317">
            <v>3</v>
          </cell>
          <cell r="N317">
            <v>145</v>
          </cell>
          <cell r="O317">
            <v>133</v>
          </cell>
          <cell r="P317">
            <v>92</v>
          </cell>
          <cell r="Q317">
            <v>41</v>
          </cell>
          <cell r="R317">
            <v>28</v>
          </cell>
          <cell r="S317">
            <v>19</v>
          </cell>
          <cell r="T317">
            <v>9</v>
          </cell>
          <cell r="U317">
            <v>5</v>
          </cell>
          <cell r="V317">
            <v>10</v>
          </cell>
          <cell r="W317" t="str">
            <v>*</v>
          </cell>
          <cell r="X317" t="str">
            <v>*</v>
          </cell>
          <cell r="Y317">
            <v>3</v>
          </cell>
          <cell r="Z317">
            <v>82</v>
          </cell>
          <cell r="AA317">
            <v>73</v>
          </cell>
          <cell r="AB317">
            <v>52</v>
          </cell>
          <cell r="AC317">
            <v>21</v>
          </cell>
          <cell r="AD317">
            <v>16</v>
          </cell>
          <cell r="AE317">
            <v>9</v>
          </cell>
          <cell r="AF317">
            <v>7</v>
          </cell>
          <cell r="AG317">
            <v>3</v>
          </cell>
          <cell r="AH317">
            <v>5</v>
          </cell>
          <cell r="AI317">
            <v>0</v>
          </cell>
          <cell r="AJ317">
            <v>5</v>
          </cell>
          <cell r="AK317">
            <v>0</v>
          </cell>
          <cell r="AL317">
            <v>0</v>
          </cell>
        </row>
        <row r="318">
          <cell r="A318" t="str">
            <v>Weißenburg-Gunzenhausen</v>
          </cell>
          <cell r="B318">
            <v>334</v>
          </cell>
          <cell r="C318">
            <v>313</v>
          </cell>
          <cell r="D318">
            <v>124</v>
          </cell>
          <cell r="E318">
            <v>189</v>
          </cell>
          <cell r="F318">
            <v>163</v>
          </cell>
          <cell r="G318">
            <v>123</v>
          </cell>
          <cell r="H318">
            <v>40</v>
          </cell>
          <cell r="I318">
            <v>22</v>
          </cell>
          <cell r="J318">
            <v>26</v>
          </cell>
          <cell r="K318">
            <v>14</v>
          </cell>
          <cell r="L318">
            <v>12</v>
          </cell>
          <cell r="M318">
            <v>0</v>
          </cell>
          <cell r="N318">
            <v>216</v>
          </cell>
          <cell r="O318">
            <v>200</v>
          </cell>
          <cell r="P318">
            <v>127</v>
          </cell>
          <cell r="Q318">
            <v>73</v>
          </cell>
          <cell r="R318">
            <v>60</v>
          </cell>
          <cell r="S318">
            <v>40</v>
          </cell>
          <cell r="T318">
            <v>20</v>
          </cell>
          <cell r="U318">
            <v>12</v>
          </cell>
          <cell r="V318" t="str">
            <v>*</v>
          </cell>
          <cell r="W318" t="str">
            <v>*</v>
          </cell>
          <cell r="X318">
            <v>9</v>
          </cell>
          <cell r="Y318" t="str">
            <v>*</v>
          </cell>
          <cell r="Z318">
            <v>124</v>
          </cell>
          <cell r="AA318">
            <v>113</v>
          </cell>
          <cell r="AB318">
            <v>77</v>
          </cell>
          <cell r="AC318">
            <v>36</v>
          </cell>
          <cell r="AD318">
            <v>28</v>
          </cell>
          <cell r="AE318">
            <v>19</v>
          </cell>
          <cell r="AF318">
            <v>9</v>
          </cell>
          <cell r="AG318">
            <v>6</v>
          </cell>
          <cell r="AH318">
            <v>8</v>
          </cell>
          <cell r="AI318" t="str">
            <v>*</v>
          </cell>
          <cell r="AJ318" t="str">
            <v>*</v>
          </cell>
          <cell r="AK318">
            <v>0</v>
          </cell>
          <cell r="AL318">
            <v>0</v>
          </cell>
        </row>
        <row r="319">
          <cell r="A319" t="str">
            <v>Aschaffenburg, Stadt</v>
          </cell>
          <cell r="B319">
            <v>755</v>
          </cell>
          <cell r="C319">
            <v>680</v>
          </cell>
          <cell r="D319">
            <v>187</v>
          </cell>
          <cell r="E319">
            <v>493</v>
          </cell>
          <cell r="F319">
            <v>386</v>
          </cell>
          <cell r="G319">
            <v>329</v>
          </cell>
          <cell r="H319">
            <v>57</v>
          </cell>
          <cell r="I319">
            <v>28</v>
          </cell>
          <cell r="J319">
            <v>99</v>
          </cell>
          <cell r="K319">
            <v>67</v>
          </cell>
          <cell r="L319">
            <v>32</v>
          </cell>
          <cell r="M319">
            <v>8</v>
          </cell>
          <cell r="N319">
            <v>336</v>
          </cell>
          <cell r="O319">
            <v>293</v>
          </cell>
          <cell r="P319">
            <v>109</v>
          </cell>
          <cell r="Q319">
            <v>184</v>
          </cell>
          <cell r="R319">
            <v>147</v>
          </cell>
          <cell r="S319">
            <v>97</v>
          </cell>
          <cell r="T319">
            <v>50</v>
          </cell>
          <cell r="U319">
            <v>25</v>
          </cell>
          <cell r="V319">
            <v>33</v>
          </cell>
          <cell r="W319">
            <v>9</v>
          </cell>
          <cell r="X319">
            <v>23</v>
          </cell>
          <cell r="Y319">
            <v>4</v>
          </cell>
          <cell r="Z319">
            <v>168</v>
          </cell>
          <cell r="AA319">
            <v>144</v>
          </cell>
          <cell r="AB319">
            <v>55</v>
          </cell>
          <cell r="AC319">
            <v>89</v>
          </cell>
          <cell r="AD319">
            <v>72</v>
          </cell>
          <cell r="AE319">
            <v>38</v>
          </cell>
          <cell r="AF319">
            <v>34</v>
          </cell>
          <cell r="AG319">
            <v>18</v>
          </cell>
          <cell r="AH319" t="str">
            <v>*</v>
          </cell>
          <cell r="AI319" t="str">
            <v>*</v>
          </cell>
          <cell r="AJ319">
            <v>11</v>
          </cell>
          <cell r="AK319" t="str">
            <v>*</v>
          </cell>
          <cell r="AL319">
            <v>0</v>
          </cell>
        </row>
        <row r="320">
          <cell r="A320" t="str">
            <v>Schweinfurt, Stadt</v>
          </cell>
          <cell r="B320">
            <v>542</v>
          </cell>
          <cell r="C320">
            <v>493</v>
          </cell>
          <cell r="D320">
            <v>123</v>
          </cell>
          <cell r="E320">
            <v>370</v>
          </cell>
          <cell r="F320">
            <v>341</v>
          </cell>
          <cell r="G320">
            <v>226</v>
          </cell>
          <cell r="H320">
            <v>114</v>
          </cell>
          <cell r="I320">
            <v>91</v>
          </cell>
          <cell r="J320">
            <v>29</v>
          </cell>
          <cell r="K320">
            <v>8</v>
          </cell>
          <cell r="L320">
            <v>21</v>
          </cell>
          <cell r="M320">
            <v>0</v>
          </cell>
          <cell r="N320">
            <v>448</v>
          </cell>
          <cell r="O320">
            <v>402</v>
          </cell>
          <cell r="P320">
            <v>168</v>
          </cell>
          <cell r="Q320">
            <v>234</v>
          </cell>
          <cell r="R320">
            <v>217</v>
          </cell>
          <cell r="S320">
            <v>140</v>
          </cell>
          <cell r="T320">
            <v>77</v>
          </cell>
          <cell r="U320">
            <v>66</v>
          </cell>
          <cell r="V320">
            <v>17</v>
          </cell>
          <cell r="W320">
            <v>8</v>
          </cell>
          <cell r="X320">
            <v>9</v>
          </cell>
          <cell r="Y320">
            <v>0</v>
          </cell>
          <cell r="Z320">
            <v>252</v>
          </cell>
          <cell r="AA320">
            <v>224</v>
          </cell>
          <cell r="AB320">
            <v>102</v>
          </cell>
          <cell r="AC320">
            <v>122</v>
          </cell>
          <cell r="AD320">
            <v>110</v>
          </cell>
          <cell r="AE320">
            <v>68</v>
          </cell>
          <cell r="AF320">
            <v>42</v>
          </cell>
          <cell r="AG320">
            <v>36</v>
          </cell>
          <cell r="AH320">
            <v>12</v>
          </cell>
          <cell r="AI320">
            <v>5</v>
          </cell>
          <cell r="AJ320">
            <v>7</v>
          </cell>
          <cell r="AK320">
            <v>0</v>
          </cell>
          <cell r="AL320">
            <v>0</v>
          </cell>
        </row>
        <row r="321">
          <cell r="A321" t="str">
            <v>Würzburg, Stadt</v>
          </cell>
          <cell r="B321">
            <v>708</v>
          </cell>
          <cell r="C321">
            <v>633</v>
          </cell>
          <cell r="D321">
            <v>264</v>
          </cell>
          <cell r="E321">
            <v>369</v>
          </cell>
          <cell r="F321">
            <v>316</v>
          </cell>
          <cell r="G321">
            <v>229</v>
          </cell>
          <cell r="H321">
            <v>86</v>
          </cell>
          <cell r="I321">
            <v>51</v>
          </cell>
          <cell r="J321">
            <v>49</v>
          </cell>
          <cell r="K321">
            <v>20</v>
          </cell>
          <cell r="L321">
            <v>29</v>
          </cell>
          <cell r="M321">
            <v>4</v>
          </cell>
          <cell r="N321">
            <v>526</v>
          </cell>
          <cell r="O321">
            <v>464</v>
          </cell>
          <cell r="P321">
            <v>243</v>
          </cell>
          <cell r="Q321">
            <v>221</v>
          </cell>
          <cell r="R321">
            <v>189</v>
          </cell>
          <cell r="S321">
            <v>114</v>
          </cell>
          <cell r="T321">
            <v>75</v>
          </cell>
          <cell r="U321">
            <v>45</v>
          </cell>
          <cell r="V321" t="str">
            <v>*</v>
          </cell>
          <cell r="W321" t="str">
            <v>*</v>
          </cell>
          <cell r="X321">
            <v>21</v>
          </cell>
          <cell r="Y321" t="str">
            <v>*</v>
          </cell>
          <cell r="Z321">
            <v>329</v>
          </cell>
          <cell r="AA321">
            <v>286</v>
          </cell>
          <cell r="AB321">
            <v>155</v>
          </cell>
          <cell r="AC321">
            <v>131</v>
          </cell>
          <cell r="AD321">
            <v>111</v>
          </cell>
          <cell r="AE321">
            <v>61</v>
          </cell>
          <cell r="AF321">
            <v>50</v>
          </cell>
          <cell r="AG321">
            <v>31</v>
          </cell>
          <cell r="AH321" t="str">
            <v>*</v>
          </cell>
          <cell r="AI321" t="str">
            <v>*</v>
          </cell>
          <cell r="AJ321">
            <v>10</v>
          </cell>
          <cell r="AK321" t="str">
            <v>*</v>
          </cell>
          <cell r="AL321">
            <v>0</v>
          </cell>
        </row>
        <row r="322">
          <cell r="A322" t="str">
            <v>Aschaffenburg</v>
          </cell>
          <cell r="B322">
            <v>618</v>
          </cell>
          <cell r="C322">
            <v>541</v>
          </cell>
          <cell r="D322">
            <v>195</v>
          </cell>
          <cell r="E322">
            <v>346</v>
          </cell>
          <cell r="F322">
            <v>288</v>
          </cell>
          <cell r="G322">
            <v>255</v>
          </cell>
          <cell r="H322">
            <v>33</v>
          </cell>
          <cell r="I322">
            <v>13</v>
          </cell>
          <cell r="J322">
            <v>48</v>
          </cell>
          <cell r="K322">
            <v>27</v>
          </cell>
          <cell r="L322">
            <v>21</v>
          </cell>
          <cell r="M322">
            <v>10</v>
          </cell>
          <cell r="N322">
            <v>356</v>
          </cell>
          <cell r="O322">
            <v>312</v>
          </cell>
          <cell r="P322">
            <v>175</v>
          </cell>
          <cell r="Q322">
            <v>137</v>
          </cell>
          <cell r="R322">
            <v>104</v>
          </cell>
          <cell r="S322">
            <v>82</v>
          </cell>
          <cell r="T322">
            <v>22</v>
          </cell>
          <cell r="U322">
            <v>10</v>
          </cell>
          <cell r="V322" t="str">
            <v>*</v>
          </cell>
          <cell r="W322" t="str">
            <v>*</v>
          </cell>
          <cell r="X322">
            <v>18</v>
          </cell>
          <cell r="Y322" t="str">
            <v>*</v>
          </cell>
          <cell r="Z322">
            <v>195</v>
          </cell>
          <cell r="AA322">
            <v>171</v>
          </cell>
          <cell r="AB322">
            <v>115</v>
          </cell>
          <cell r="AC322">
            <v>56</v>
          </cell>
          <cell r="AD322">
            <v>47</v>
          </cell>
          <cell r="AE322">
            <v>36</v>
          </cell>
          <cell r="AF322">
            <v>11</v>
          </cell>
          <cell r="AG322">
            <v>4</v>
          </cell>
          <cell r="AH322" t="str">
            <v>*</v>
          </cell>
          <cell r="AI322" t="str">
            <v>*</v>
          </cell>
          <cell r="AJ322">
            <v>5</v>
          </cell>
          <cell r="AK322" t="str">
            <v>*</v>
          </cell>
          <cell r="AL322">
            <v>0</v>
          </cell>
        </row>
        <row r="323">
          <cell r="A323" t="str">
            <v>Bad Kissingen</v>
          </cell>
          <cell r="B323">
            <v>329</v>
          </cell>
          <cell r="C323">
            <v>299</v>
          </cell>
          <cell r="D323">
            <v>161</v>
          </cell>
          <cell r="E323">
            <v>138</v>
          </cell>
          <cell r="F323">
            <v>92</v>
          </cell>
          <cell r="G323">
            <v>55</v>
          </cell>
          <cell r="H323">
            <v>37</v>
          </cell>
          <cell r="I323">
            <v>24</v>
          </cell>
          <cell r="J323" t="str">
            <v>*</v>
          </cell>
          <cell r="K323">
            <v>35</v>
          </cell>
          <cell r="L323">
            <v>9</v>
          </cell>
          <cell r="M323" t="str">
            <v>*</v>
          </cell>
          <cell r="N323">
            <v>264</v>
          </cell>
          <cell r="O323">
            <v>248</v>
          </cell>
          <cell r="P323">
            <v>148</v>
          </cell>
          <cell r="Q323">
            <v>100</v>
          </cell>
          <cell r="R323">
            <v>79</v>
          </cell>
          <cell r="S323">
            <v>21</v>
          </cell>
          <cell r="T323">
            <v>58</v>
          </cell>
          <cell r="U323">
            <v>46</v>
          </cell>
          <cell r="V323">
            <v>21</v>
          </cell>
          <cell r="W323">
            <v>14</v>
          </cell>
          <cell r="X323">
            <v>7</v>
          </cell>
          <cell r="Y323">
            <v>0</v>
          </cell>
          <cell r="Z323">
            <v>165</v>
          </cell>
          <cell r="AA323">
            <v>155</v>
          </cell>
          <cell r="AB323">
            <v>99</v>
          </cell>
          <cell r="AC323">
            <v>56</v>
          </cell>
          <cell r="AD323">
            <v>51</v>
          </cell>
          <cell r="AE323">
            <v>14</v>
          </cell>
          <cell r="AF323">
            <v>37</v>
          </cell>
          <cell r="AG323">
            <v>32</v>
          </cell>
          <cell r="AH323">
            <v>5</v>
          </cell>
          <cell r="AI323" t="str">
            <v>*</v>
          </cell>
          <cell r="AJ323" t="str">
            <v>*</v>
          </cell>
          <cell r="AK323">
            <v>0</v>
          </cell>
          <cell r="AL323">
            <v>0</v>
          </cell>
        </row>
        <row r="324">
          <cell r="A324" t="str">
            <v>Rhön-Grabfeld</v>
          </cell>
          <cell r="B324">
            <v>219</v>
          </cell>
          <cell r="C324">
            <v>198</v>
          </cell>
          <cell r="D324">
            <v>93</v>
          </cell>
          <cell r="E324">
            <v>105</v>
          </cell>
          <cell r="F324">
            <v>91</v>
          </cell>
          <cell r="G324">
            <v>62</v>
          </cell>
          <cell r="H324">
            <v>29</v>
          </cell>
          <cell r="I324">
            <v>18</v>
          </cell>
          <cell r="J324" t="str">
            <v>*</v>
          </cell>
          <cell r="K324" t="str">
            <v>*</v>
          </cell>
          <cell r="L324">
            <v>9</v>
          </cell>
          <cell r="M324" t="str">
            <v>*</v>
          </cell>
          <cell r="N324">
            <v>138</v>
          </cell>
          <cell r="O324">
            <v>124</v>
          </cell>
          <cell r="P324">
            <v>68</v>
          </cell>
          <cell r="Q324">
            <v>56</v>
          </cell>
          <cell r="R324">
            <v>52</v>
          </cell>
          <cell r="S324">
            <v>23</v>
          </cell>
          <cell r="T324">
            <v>29</v>
          </cell>
          <cell r="U324">
            <v>24</v>
          </cell>
          <cell r="V324">
            <v>4</v>
          </cell>
          <cell r="W324" t="str">
            <v>*</v>
          </cell>
          <cell r="X324" t="str">
            <v>*</v>
          </cell>
          <cell r="Y324">
            <v>0</v>
          </cell>
          <cell r="Z324">
            <v>76</v>
          </cell>
          <cell r="AA324">
            <v>68</v>
          </cell>
          <cell r="AB324">
            <v>39</v>
          </cell>
          <cell r="AC324">
            <v>29</v>
          </cell>
          <cell r="AD324">
            <v>26</v>
          </cell>
          <cell r="AE324">
            <v>9</v>
          </cell>
          <cell r="AF324">
            <v>17</v>
          </cell>
          <cell r="AG324">
            <v>15</v>
          </cell>
          <cell r="AH324">
            <v>3</v>
          </cell>
          <cell r="AI324" t="str">
            <v>*</v>
          </cell>
          <cell r="AJ324" t="str">
            <v>*</v>
          </cell>
          <cell r="AK324">
            <v>0</v>
          </cell>
          <cell r="AL324">
            <v>0</v>
          </cell>
        </row>
        <row r="325">
          <cell r="A325" t="str">
            <v>Haßberge</v>
          </cell>
          <cell r="B325">
            <v>324</v>
          </cell>
          <cell r="C325">
            <v>308</v>
          </cell>
          <cell r="D325">
            <v>189</v>
          </cell>
          <cell r="E325">
            <v>119</v>
          </cell>
          <cell r="F325">
            <v>99</v>
          </cell>
          <cell r="G325">
            <v>80</v>
          </cell>
          <cell r="H325">
            <v>19</v>
          </cell>
          <cell r="I325">
            <v>16</v>
          </cell>
          <cell r="J325">
            <v>20</v>
          </cell>
          <cell r="K325">
            <v>8</v>
          </cell>
          <cell r="L325">
            <v>12</v>
          </cell>
          <cell r="M325">
            <v>0</v>
          </cell>
          <cell r="N325">
            <v>147</v>
          </cell>
          <cell r="O325">
            <v>138</v>
          </cell>
          <cell r="P325">
            <v>109</v>
          </cell>
          <cell r="Q325">
            <v>29</v>
          </cell>
          <cell r="R325">
            <v>20</v>
          </cell>
          <cell r="S325">
            <v>7</v>
          </cell>
          <cell r="T325">
            <v>13</v>
          </cell>
          <cell r="U325">
            <v>11</v>
          </cell>
          <cell r="V325">
            <v>9</v>
          </cell>
          <cell r="W325">
            <v>3</v>
          </cell>
          <cell r="X325">
            <v>6</v>
          </cell>
          <cell r="Y325">
            <v>0</v>
          </cell>
          <cell r="Z325">
            <v>81</v>
          </cell>
          <cell r="AA325">
            <v>77</v>
          </cell>
          <cell r="AB325">
            <v>66</v>
          </cell>
          <cell r="AC325">
            <v>11</v>
          </cell>
          <cell r="AD325" t="str">
            <v>*</v>
          </cell>
          <cell r="AE325" t="str">
            <v>*</v>
          </cell>
          <cell r="AF325">
            <v>7</v>
          </cell>
          <cell r="AG325">
            <v>6</v>
          </cell>
          <cell r="AH325" t="str">
            <v>*</v>
          </cell>
          <cell r="AI325" t="str">
            <v>*</v>
          </cell>
          <cell r="AJ325" t="str">
            <v>*</v>
          </cell>
          <cell r="AK325">
            <v>0</v>
          </cell>
          <cell r="AL325">
            <v>0</v>
          </cell>
        </row>
        <row r="326">
          <cell r="A326" t="str">
            <v>Kitzingen</v>
          </cell>
          <cell r="B326">
            <v>236</v>
          </cell>
          <cell r="C326">
            <v>195</v>
          </cell>
          <cell r="D326">
            <v>76</v>
          </cell>
          <cell r="E326">
            <v>119</v>
          </cell>
          <cell r="F326">
            <v>105</v>
          </cell>
          <cell r="G326">
            <v>96</v>
          </cell>
          <cell r="H326">
            <v>9</v>
          </cell>
          <cell r="I326">
            <v>3</v>
          </cell>
          <cell r="J326" t="str">
            <v>*</v>
          </cell>
          <cell r="K326" t="str">
            <v>*</v>
          </cell>
          <cell r="L326">
            <v>7</v>
          </cell>
          <cell r="M326" t="str">
            <v>*</v>
          </cell>
          <cell r="N326">
            <v>70</v>
          </cell>
          <cell r="O326">
            <v>54</v>
          </cell>
          <cell r="P326">
            <v>34</v>
          </cell>
          <cell r="Q326">
            <v>20</v>
          </cell>
          <cell r="R326">
            <v>15</v>
          </cell>
          <cell r="S326">
            <v>7</v>
          </cell>
          <cell r="T326">
            <v>7</v>
          </cell>
          <cell r="U326" t="str">
            <v>*</v>
          </cell>
          <cell r="V326">
            <v>5</v>
          </cell>
          <cell r="W326">
            <v>0</v>
          </cell>
          <cell r="X326">
            <v>5</v>
          </cell>
          <cell r="Y326">
            <v>0</v>
          </cell>
          <cell r="Z326">
            <v>29</v>
          </cell>
          <cell r="AA326">
            <v>23</v>
          </cell>
          <cell r="AB326">
            <v>17</v>
          </cell>
          <cell r="AC326">
            <v>6</v>
          </cell>
          <cell r="AD326">
            <v>6</v>
          </cell>
          <cell r="AE326" t="str">
            <v>*</v>
          </cell>
          <cell r="AF326" t="str">
            <v>*</v>
          </cell>
          <cell r="AG326" t="str">
            <v>*</v>
          </cell>
          <cell r="AH326">
            <v>0</v>
          </cell>
          <cell r="AI326">
            <v>0</v>
          </cell>
          <cell r="AJ326">
            <v>0</v>
          </cell>
          <cell r="AK326">
            <v>0</v>
          </cell>
          <cell r="AL326">
            <v>0</v>
          </cell>
        </row>
        <row r="327">
          <cell r="A327" t="str">
            <v>Miltenberg</v>
          </cell>
          <cell r="B327">
            <v>527</v>
          </cell>
          <cell r="C327">
            <v>464</v>
          </cell>
          <cell r="D327">
            <v>189</v>
          </cell>
          <cell r="E327">
            <v>275</v>
          </cell>
          <cell r="F327">
            <v>218</v>
          </cell>
          <cell r="G327">
            <v>183</v>
          </cell>
          <cell r="H327">
            <v>35</v>
          </cell>
          <cell r="I327">
            <v>17</v>
          </cell>
          <cell r="J327" t="str">
            <v>*</v>
          </cell>
          <cell r="K327">
            <v>33</v>
          </cell>
          <cell r="L327">
            <v>21</v>
          </cell>
          <cell r="M327" t="str">
            <v>*</v>
          </cell>
          <cell r="N327">
            <v>270</v>
          </cell>
          <cell r="O327">
            <v>242</v>
          </cell>
          <cell r="P327">
            <v>110</v>
          </cell>
          <cell r="Q327">
            <v>132</v>
          </cell>
          <cell r="R327">
            <v>100</v>
          </cell>
          <cell r="S327">
            <v>74</v>
          </cell>
          <cell r="T327">
            <v>26</v>
          </cell>
          <cell r="U327">
            <v>15</v>
          </cell>
          <cell r="V327">
            <v>29</v>
          </cell>
          <cell r="W327">
            <v>15</v>
          </cell>
          <cell r="X327">
            <v>14</v>
          </cell>
          <cell r="Y327">
            <v>3</v>
          </cell>
          <cell r="Z327">
            <v>119</v>
          </cell>
          <cell r="AA327">
            <v>108</v>
          </cell>
          <cell r="AB327">
            <v>55</v>
          </cell>
          <cell r="AC327">
            <v>53</v>
          </cell>
          <cell r="AD327">
            <v>43</v>
          </cell>
          <cell r="AE327">
            <v>30</v>
          </cell>
          <cell r="AF327">
            <v>13</v>
          </cell>
          <cell r="AG327">
            <v>8</v>
          </cell>
          <cell r="AH327" t="str">
            <v>*</v>
          </cell>
          <cell r="AI327" t="str">
            <v>*</v>
          </cell>
          <cell r="AJ327">
            <v>5</v>
          </cell>
          <cell r="AK327" t="str">
            <v>*</v>
          </cell>
          <cell r="AL327">
            <v>0</v>
          </cell>
        </row>
        <row r="328">
          <cell r="A328" t="str">
            <v>Main-Spessart</v>
          </cell>
          <cell r="B328">
            <v>325</v>
          </cell>
          <cell r="C328">
            <v>290</v>
          </cell>
          <cell r="D328">
            <v>150</v>
          </cell>
          <cell r="E328">
            <v>140</v>
          </cell>
          <cell r="F328">
            <v>115</v>
          </cell>
          <cell r="G328">
            <v>99</v>
          </cell>
          <cell r="H328">
            <v>16</v>
          </cell>
          <cell r="I328">
            <v>6</v>
          </cell>
          <cell r="J328">
            <v>25</v>
          </cell>
          <cell r="K328">
            <v>12</v>
          </cell>
          <cell r="L328">
            <v>13</v>
          </cell>
          <cell r="M328">
            <v>0</v>
          </cell>
          <cell r="N328">
            <v>115</v>
          </cell>
          <cell r="O328">
            <v>105</v>
          </cell>
          <cell r="P328">
            <v>79</v>
          </cell>
          <cell r="Q328">
            <v>26</v>
          </cell>
          <cell r="R328">
            <v>18</v>
          </cell>
          <cell r="S328">
            <v>9</v>
          </cell>
          <cell r="T328">
            <v>9</v>
          </cell>
          <cell r="U328">
            <v>6</v>
          </cell>
          <cell r="V328">
            <v>8</v>
          </cell>
          <cell r="W328" t="str">
            <v>*</v>
          </cell>
          <cell r="X328" t="str">
            <v>*</v>
          </cell>
          <cell r="Y328">
            <v>0</v>
          </cell>
          <cell r="Z328">
            <v>59</v>
          </cell>
          <cell r="AA328">
            <v>51</v>
          </cell>
          <cell r="AB328">
            <v>37</v>
          </cell>
          <cell r="AC328">
            <v>14</v>
          </cell>
          <cell r="AD328">
            <v>10</v>
          </cell>
          <cell r="AE328" t="str">
            <v>*</v>
          </cell>
          <cell r="AF328" t="str">
            <v>*</v>
          </cell>
          <cell r="AG328">
            <v>6</v>
          </cell>
          <cell r="AH328">
            <v>4</v>
          </cell>
          <cell r="AI328" t="str">
            <v>*</v>
          </cell>
          <cell r="AJ328" t="str">
            <v>*</v>
          </cell>
          <cell r="AK328">
            <v>0</v>
          </cell>
          <cell r="AL328">
            <v>0</v>
          </cell>
        </row>
        <row r="329">
          <cell r="A329" t="str">
            <v>Schweinfurt</v>
          </cell>
          <cell r="B329">
            <v>312</v>
          </cell>
          <cell r="C329">
            <v>265</v>
          </cell>
          <cell r="D329">
            <v>101</v>
          </cell>
          <cell r="E329">
            <v>164</v>
          </cell>
          <cell r="F329">
            <v>147</v>
          </cell>
          <cell r="G329">
            <v>126</v>
          </cell>
          <cell r="H329">
            <v>21</v>
          </cell>
          <cell r="I329">
            <v>11</v>
          </cell>
          <cell r="J329">
            <v>17</v>
          </cell>
          <cell r="K329">
            <v>5</v>
          </cell>
          <cell r="L329">
            <v>12</v>
          </cell>
          <cell r="M329">
            <v>0</v>
          </cell>
          <cell r="N329">
            <v>203</v>
          </cell>
          <cell r="O329">
            <v>164</v>
          </cell>
          <cell r="P329">
            <v>117</v>
          </cell>
          <cell r="Q329">
            <v>47</v>
          </cell>
          <cell r="R329">
            <v>40</v>
          </cell>
          <cell r="S329">
            <v>23</v>
          </cell>
          <cell r="T329">
            <v>17</v>
          </cell>
          <cell r="U329">
            <v>8</v>
          </cell>
          <cell r="V329" t="str">
            <v>*</v>
          </cell>
          <cell r="W329" t="str">
            <v>*</v>
          </cell>
          <cell r="X329">
            <v>4</v>
          </cell>
          <cell r="Y329" t="str">
            <v>*</v>
          </cell>
          <cell r="Z329">
            <v>119</v>
          </cell>
          <cell r="AA329">
            <v>90</v>
          </cell>
          <cell r="AB329">
            <v>63</v>
          </cell>
          <cell r="AC329">
            <v>27</v>
          </cell>
          <cell r="AD329" t="str">
            <v>*</v>
          </cell>
          <cell r="AE329">
            <v>13</v>
          </cell>
          <cell r="AF329" t="str">
            <v>*</v>
          </cell>
          <cell r="AG329">
            <v>7</v>
          </cell>
          <cell r="AH329" t="str">
            <v>*</v>
          </cell>
          <cell r="AI329" t="str">
            <v>*</v>
          </cell>
          <cell r="AJ329" t="str">
            <v>*</v>
          </cell>
          <cell r="AK329" t="str">
            <v>*</v>
          </cell>
          <cell r="AL329">
            <v>0</v>
          </cell>
        </row>
        <row r="330">
          <cell r="A330" t="str">
            <v>Würzburg</v>
          </cell>
          <cell r="B330">
            <v>280</v>
          </cell>
          <cell r="C330">
            <v>252</v>
          </cell>
          <cell r="D330">
            <v>94</v>
          </cell>
          <cell r="E330">
            <v>158</v>
          </cell>
          <cell r="F330">
            <v>148</v>
          </cell>
          <cell r="G330">
            <v>128</v>
          </cell>
          <cell r="H330">
            <v>18</v>
          </cell>
          <cell r="I330">
            <v>12</v>
          </cell>
          <cell r="J330" t="str">
            <v>*</v>
          </cell>
          <cell r="K330" t="str">
            <v>*</v>
          </cell>
          <cell r="L330">
            <v>7</v>
          </cell>
          <cell r="M330" t="str">
            <v>*</v>
          </cell>
          <cell r="N330">
            <v>185</v>
          </cell>
          <cell r="O330">
            <v>161</v>
          </cell>
          <cell r="P330">
            <v>105</v>
          </cell>
          <cell r="Q330">
            <v>56</v>
          </cell>
          <cell r="R330">
            <v>47</v>
          </cell>
          <cell r="S330">
            <v>37</v>
          </cell>
          <cell r="T330">
            <v>10</v>
          </cell>
          <cell r="U330">
            <v>6</v>
          </cell>
          <cell r="V330" t="str">
            <v>*</v>
          </cell>
          <cell r="W330" t="str">
            <v>*</v>
          </cell>
          <cell r="X330">
            <v>4</v>
          </cell>
          <cell r="Y330" t="str">
            <v>*</v>
          </cell>
          <cell r="Z330">
            <v>91</v>
          </cell>
          <cell r="AA330">
            <v>79</v>
          </cell>
          <cell r="AB330">
            <v>53</v>
          </cell>
          <cell r="AC330">
            <v>26</v>
          </cell>
          <cell r="AD330">
            <v>22</v>
          </cell>
          <cell r="AE330">
            <v>15</v>
          </cell>
          <cell r="AF330">
            <v>7</v>
          </cell>
          <cell r="AG330">
            <v>4</v>
          </cell>
          <cell r="AH330" t="str">
            <v>*</v>
          </cell>
          <cell r="AI330" t="str">
            <v>*</v>
          </cell>
          <cell r="AJ330" t="str">
            <v>*</v>
          </cell>
          <cell r="AK330" t="str">
            <v>*</v>
          </cell>
          <cell r="AL330">
            <v>0</v>
          </cell>
        </row>
        <row r="331">
          <cell r="A331" t="str">
            <v>Augsburg, Stadt</v>
          </cell>
          <cell r="B331">
            <v>2577</v>
          </cell>
          <cell r="C331">
            <v>2178</v>
          </cell>
          <cell r="D331">
            <v>623</v>
          </cell>
          <cell r="E331">
            <v>1555</v>
          </cell>
          <cell r="F331">
            <v>1246</v>
          </cell>
          <cell r="G331">
            <v>979</v>
          </cell>
          <cell r="H331">
            <v>266</v>
          </cell>
          <cell r="I331">
            <v>135</v>
          </cell>
          <cell r="J331">
            <v>265</v>
          </cell>
          <cell r="K331">
            <v>135</v>
          </cell>
          <cell r="L331">
            <v>128</v>
          </cell>
          <cell r="M331">
            <v>44</v>
          </cell>
          <cell r="N331">
            <v>1685</v>
          </cell>
          <cell r="O331">
            <v>1375</v>
          </cell>
          <cell r="P331">
            <v>529</v>
          </cell>
          <cell r="Q331">
            <v>846</v>
          </cell>
          <cell r="R331">
            <v>635</v>
          </cell>
          <cell r="S331">
            <v>440</v>
          </cell>
          <cell r="T331">
            <v>194</v>
          </cell>
          <cell r="U331">
            <v>109</v>
          </cell>
          <cell r="V331">
            <v>182</v>
          </cell>
          <cell r="W331">
            <v>93</v>
          </cell>
          <cell r="X331">
            <v>88</v>
          </cell>
          <cell r="Y331">
            <v>29</v>
          </cell>
          <cell r="Z331">
            <v>901</v>
          </cell>
          <cell r="AA331">
            <v>726</v>
          </cell>
          <cell r="AB331">
            <v>311</v>
          </cell>
          <cell r="AC331">
            <v>415</v>
          </cell>
          <cell r="AD331">
            <v>302</v>
          </cell>
          <cell r="AE331">
            <v>201</v>
          </cell>
          <cell r="AF331">
            <v>101</v>
          </cell>
          <cell r="AG331">
            <v>62</v>
          </cell>
          <cell r="AH331">
            <v>98</v>
          </cell>
          <cell r="AI331">
            <v>46</v>
          </cell>
          <cell r="AJ331">
            <v>52</v>
          </cell>
          <cell r="AK331">
            <v>15</v>
          </cell>
          <cell r="AL331">
            <v>0</v>
          </cell>
        </row>
        <row r="332">
          <cell r="A332" t="str">
            <v>Kaufbeuren, Stadt</v>
          </cell>
          <cell r="B332">
            <v>239</v>
          </cell>
          <cell r="C332">
            <v>186</v>
          </cell>
          <cell r="D332">
            <v>76</v>
          </cell>
          <cell r="E332">
            <v>110</v>
          </cell>
          <cell r="F332">
            <v>56</v>
          </cell>
          <cell r="G332">
            <v>44</v>
          </cell>
          <cell r="H332">
            <v>12</v>
          </cell>
          <cell r="I332">
            <v>11</v>
          </cell>
          <cell r="J332">
            <v>50</v>
          </cell>
          <cell r="K332">
            <v>34</v>
          </cell>
          <cell r="L332">
            <v>16</v>
          </cell>
          <cell r="M332">
            <v>4</v>
          </cell>
          <cell r="N332">
            <v>240</v>
          </cell>
          <cell r="O332">
            <v>162</v>
          </cell>
          <cell r="P332">
            <v>77</v>
          </cell>
          <cell r="Q332">
            <v>85</v>
          </cell>
          <cell r="R332">
            <v>48</v>
          </cell>
          <cell r="S332">
            <v>19</v>
          </cell>
          <cell r="T332">
            <v>29</v>
          </cell>
          <cell r="U332">
            <v>24</v>
          </cell>
          <cell r="V332">
            <v>34</v>
          </cell>
          <cell r="W332">
            <v>24</v>
          </cell>
          <cell r="X332">
            <v>10</v>
          </cell>
          <cell r="Y332">
            <v>3</v>
          </cell>
          <cell r="Z332">
            <v>165</v>
          </cell>
          <cell r="AA332">
            <v>103</v>
          </cell>
          <cell r="AB332">
            <v>50</v>
          </cell>
          <cell r="AC332">
            <v>53</v>
          </cell>
          <cell r="AD332">
            <v>28</v>
          </cell>
          <cell r="AE332">
            <v>12</v>
          </cell>
          <cell r="AF332">
            <v>16</v>
          </cell>
          <cell r="AG332">
            <v>14</v>
          </cell>
          <cell r="AH332">
            <v>22</v>
          </cell>
          <cell r="AI332">
            <v>15</v>
          </cell>
          <cell r="AJ332">
            <v>7</v>
          </cell>
          <cell r="AK332">
            <v>3</v>
          </cell>
          <cell r="AL332">
            <v>0</v>
          </cell>
        </row>
        <row r="333">
          <cell r="A333" t="str">
            <v>Kempten (Allgäu), Stadt</v>
          </cell>
          <cell r="B333">
            <v>338</v>
          </cell>
          <cell r="C333">
            <v>301</v>
          </cell>
          <cell r="D333">
            <v>113</v>
          </cell>
          <cell r="E333">
            <v>188</v>
          </cell>
          <cell r="F333">
            <v>152</v>
          </cell>
          <cell r="G333">
            <v>101</v>
          </cell>
          <cell r="H333">
            <v>51</v>
          </cell>
          <cell r="I333">
            <v>35</v>
          </cell>
          <cell r="J333">
            <v>36</v>
          </cell>
          <cell r="K333">
            <v>19</v>
          </cell>
          <cell r="L333">
            <v>17</v>
          </cell>
          <cell r="M333">
            <v>0</v>
          </cell>
          <cell r="N333">
            <v>139</v>
          </cell>
          <cell r="O333">
            <v>130</v>
          </cell>
          <cell r="P333">
            <v>74</v>
          </cell>
          <cell r="Q333">
            <v>56</v>
          </cell>
          <cell r="R333">
            <v>45</v>
          </cell>
          <cell r="S333">
            <v>25</v>
          </cell>
          <cell r="T333">
            <v>20</v>
          </cell>
          <cell r="U333">
            <v>13</v>
          </cell>
          <cell r="V333">
            <v>11</v>
          </cell>
          <cell r="W333">
            <v>5</v>
          </cell>
          <cell r="X333">
            <v>6</v>
          </cell>
          <cell r="Y333">
            <v>0</v>
          </cell>
          <cell r="Z333">
            <v>67</v>
          </cell>
          <cell r="AA333">
            <v>64</v>
          </cell>
          <cell r="AB333">
            <v>34</v>
          </cell>
          <cell r="AC333">
            <v>30</v>
          </cell>
          <cell r="AD333">
            <v>25</v>
          </cell>
          <cell r="AE333">
            <v>13</v>
          </cell>
          <cell r="AF333">
            <v>12</v>
          </cell>
          <cell r="AG333">
            <v>7</v>
          </cell>
          <cell r="AH333">
            <v>5</v>
          </cell>
          <cell r="AI333" t="str">
            <v>*</v>
          </cell>
          <cell r="AJ333" t="str">
            <v>*</v>
          </cell>
          <cell r="AK333">
            <v>0</v>
          </cell>
          <cell r="AL333">
            <v>0</v>
          </cell>
        </row>
        <row r="334">
          <cell r="A334" t="str">
            <v>Memmingen, Stadt</v>
          </cell>
          <cell r="B334">
            <v>188</v>
          </cell>
          <cell r="C334">
            <v>175</v>
          </cell>
          <cell r="D334">
            <v>64</v>
          </cell>
          <cell r="E334">
            <v>111</v>
          </cell>
          <cell r="F334">
            <v>93</v>
          </cell>
          <cell r="G334">
            <v>68</v>
          </cell>
          <cell r="H334">
            <v>25</v>
          </cell>
          <cell r="I334">
            <v>14</v>
          </cell>
          <cell r="J334">
            <v>18</v>
          </cell>
          <cell r="K334">
            <v>7</v>
          </cell>
          <cell r="L334">
            <v>11</v>
          </cell>
          <cell r="M334">
            <v>0</v>
          </cell>
          <cell r="N334">
            <v>114</v>
          </cell>
          <cell r="O334">
            <v>104</v>
          </cell>
          <cell r="P334">
            <v>44</v>
          </cell>
          <cell r="Q334">
            <v>60</v>
          </cell>
          <cell r="R334">
            <v>53</v>
          </cell>
          <cell r="S334">
            <v>35</v>
          </cell>
          <cell r="T334">
            <v>18</v>
          </cell>
          <cell r="U334">
            <v>13</v>
          </cell>
          <cell r="V334" t="str">
            <v>*</v>
          </cell>
          <cell r="W334" t="str">
            <v>*</v>
          </cell>
          <cell r="X334">
            <v>5</v>
          </cell>
          <cell r="Y334" t="str">
            <v>*</v>
          </cell>
          <cell r="Z334">
            <v>60</v>
          </cell>
          <cell r="AA334">
            <v>54</v>
          </cell>
          <cell r="AB334">
            <v>23</v>
          </cell>
          <cell r="AC334">
            <v>31</v>
          </cell>
          <cell r="AD334">
            <v>27</v>
          </cell>
          <cell r="AE334">
            <v>13</v>
          </cell>
          <cell r="AF334">
            <v>14</v>
          </cell>
          <cell r="AG334">
            <v>12</v>
          </cell>
          <cell r="AH334" t="str">
            <v>*</v>
          </cell>
          <cell r="AI334">
            <v>0</v>
          </cell>
          <cell r="AJ334" t="str">
            <v>*</v>
          </cell>
          <cell r="AK334" t="str">
            <v>*</v>
          </cell>
          <cell r="AL334">
            <v>0</v>
          </cell>
        </row>
        <row r="335">
          <cell r="A335" t="str">
            <v>Aichach-Friedberg</v>
          </cell>
          <cell r="B335">
            <v>292</v>
          </cell>
          <cell r="C335">
            <v>225</v>
          </cell>
          <cell r="D335">
            <v>84</v>
          </cell>
          <cell r="E335">
            <v>141</v>
          </cell>
          <cell r="F335">
            <v>113</v>
          </cell>
          <cell r="G335">
            <v>101</v>
          </cell>
          <cell r="H335">
            <v>12</v>
          </cell>
          <cell r="I335">
            <v>4</v>
          </cell>
          <cell r="J335">
            <v>19</v>
          </cell>
          <cell r="K335">
            <v>10</v>
          </cell>
          <cell r="L335">
            <v>9</v>
          </cell>
          <cell r="M335">
            <v>9</v>
          </cell>
          <cell r="N335">
            <v>122</v>
          </cell>
          <cell r="O335">
            <v>91</v>
          </cell>
          <cell r="P335">
            <v>46</v>
          </cell>
          <cell r="Q335">
            <v>45</v>
          </cell>
          <cell r="R335">
            <v>33</v>
          </cell>
          <cell r="S335">
            <v>28</v>
          </cell>
          <cell r="T335">
            <v>5</v>
          </cell>
          <cell r="U335">
            <v>3</v>
          </cell>
          <cell r="V335">
            <v>5</v>
          </cell>
          <cell r="W335" t="str">
            <v>*</v>
          </cell>
          <cell r="X335" t="str">
            <v>*</v>
          </cell>
          <cell r="Y335">
            <v>7</v>
          </cell>
          <cell r="Z335">
            <v>71</v>
          </cell>
          <cell r="AA335">
            <v>51</v>
          </cell>
          <cell r="AB335">
            <v>25</v>
          </cell>
          <cell r="AC335">
            <v>26</v>
          </cell>
          <cell r="AD335">
            <v>17</v>
          </cell>
          <cell r="AE335">
            <v>14</v>
          </cell>
          <cell r="AF335">
            <v>3</v>
          </cell>
          <cell r="AG335" t="str">
            <v>*</v>
          </cell>
          <cell r="AH335">
            <v>4</v>
          </cell>
          <cell r="AI335" t="str">
            <v>*</v>
          </cell>
          <cell r="AJ335" t="str">
            <v>*</v>
          </cell>
          <cell r="AK335">
            <v>5</v>
          </cell>
          <cell r="AL335">
            <v>0</v>
          </cell>
        </row>
        <row r="336">
          <cell r="A336" t="str">
            <v>Augsburg</v>
          </cell>
          <cell r="B336">
            <v>773</v>
          </cell>
          <cell r="C336">
            <v>646</v>
          </cell>
          <cell r="D336">
            <v>287</v>
          </cell>
          <cell r="E336">
            <v>359</v>
          </cell>
          <cell r="F336">
            <v>285</v>
          </cell>
          <cell r="G336">
            <v>235</v>
          </cell>
          <cell r="H336">
            <v>50</v>
          </cell>
          <cell r="I336">
            <v>22</v>
          </cell>
          <cell r="J336">
            <v>63</v>
          </cell>
          <cell r="K336">
            <v>36</v>
          </cell>
          <cell r="L336">
            <v>27</v>
          </cell>
          <cell r="M336">
            <v>11</v>
          </cell>
          <cell r="N336">
            <v>275</v>
          </cell>
          <cell r="O336">
            <v>223</v>
          </cell>
          <cell r="P336">
            <v>139</v>
          </cell>
          <cell r="Q336">
            <v>84</v>
          </cell>
          <cell r="R336">
            <v>64</v>
          </cell>
          <cell r="S336">
            <v>38</v>
          </cell>
          <cell r="T336">
            <v>26</v>
          </cell>
          <cell r="U336">
            <v>12</v>
          </cell>
          <cell r="V336" t="str">
            <v>*</v>
          </cell>
          <cell r="W336" t="str">
            <v>*</v>
          </cell>
          <cell r="X336">
            <v>11</v>
          </cell>
          <cell r="Y336" t="str">
            <v>*</v>
          </cell>
          <cell r="Z336">
            <v>126</v>
          </cell>
          <cell r="AA336">
            <v>102</v>
          </cell>
          <cell r="AB336">
            <v>68</v>
          </cell>
          <cell r="AC336">
            <v>34</v>
          </cell>
          <cell r="AD336">
            <v>24</v>
          </cell>
          <cell r="AE336">
            <v>10</v>
          </cell>
          <cell r="AF336">
            <v>14</v>
          </cell>
          <cell r="AG336">
            <v>5</v>
          </cell>
          <cell r="AH336" t="str">
            <v>*</v>
          </cell>
          <cell r="AI336" t="str">
            <v>*</v>
          </cell>
          <cell r="AJ336">
            <v>6</v>
          </cell>
          <cell r="AK336" t="str">
            <v>*</v>
          </cell>
          <cell r="AL336">
            <v>0</v>
          </cell>
        </row>
        <row r="337">
          <cell r="A337" t="str">
            <v>Dillingen a.d.Donau</v>
          </cell>
          <cell r="B337">
            <v>290</v>
          </cell>
          <cell r="C337">
            <v>266</v>
          </cell>
          <cell r="D337">
            <v>109</v>
          </cell>
          <cell r="E337">
            <v>157</v>
          </cell>
          <cell r="F337">
            <v>138</v>
          </cell>
          <cell r="G337">
            <v>119</v>
          </cell>
          <cell r="H337">
            <v>19</v>
          </cell>
          <cell r="I337">
            <v>12</v>
          </cell>
          <cell r="J337">
            <v>19</v>
          </cell>
          <cell r="K337">
            <v>9</v>
          </cell>
          <cell r="L337">
            <v>10</v>
          </cell>
          <cell r="M337">
            <v>0</v>
          </cell>
          <cell r="N337">
            <v>99</v>
          </cell>
          <cell r="O337">
            <v>79</v>
          </cell>
          <cell r="P337">
            <v>43</v>
          </cell>
          <cell r="Q337">
            <v>36</v>
          </cell>
          <cell r="R337">
            <v>29</v>
          </cell>
          <cell r="S337">
            <v>18</v>
          </cell>
          <cell r="T337">
            <v>11</v>
          </cell>
          <cell r="U337">
            <v>7</v>
          </cell>
          <cell r="V337">
            <v>7</v>
          </cell>
          <cell r="W337" t="str">
            <v>*</v>
          </cell>
          <cell r="X337" t="str">
            <v>*</v>
          </cell>
          <cell r="Y337">
            <v>0</v>
          </cell>
          <cell r="Z337">
            <v>55</v>
          </cell>
          <cell r="AA337">
            <v>45</v>
          </cell>
          <cell r="AB337">
            <v>23</v>
          </cell>
          <cell r="AC337">
            <v>22</v>
          </cell>
          <cell r="AD337">
            <v>17</v>
          </cell>
          <cell r="AE337">
            <v>8</v>
          </cell>
          <cell r="AF337">
            <v>9</v>
          </cell>
          <cell r="AG337">
            <v>5</v>
          </cell>
          <cell r="AH337">
            <v>5</v>
          </cell>
          <cell r="AI337" t="str">
            <v>*</v>
          </cell>
          <cell r="AJ337" t="str">
            <v>*</v>
          </cell>
          <cell r="AK337">
            <v>0</v>
          </cell>
          <cell r="AL337">
            <v>0</v>
          </cell>
        </row>
        <row r="338">
          <cell r="A338" t="str">
            <v>Günzburg</v>
          </cell>
          <cell r="B338">
            <v>231</v>
          </cell>
          <cell r="C338">
            <v>204</v>
          </cell>
          <cell r="D338">
            <v>67</v>
          </cell>
          <cell r="E338">
            <v>137</v>
          </cell>
          <cell r="F338">
            <v>107</v>
          </cell>
          <cell r="G338">
            <v>91</v>
          </cell>
          <cell r="H338">
            <v>16</v>
          </cell>
          <cell r="I338">
            <v>7</v>
          </cell>
          <cell r="J338" t="str">
            <v>*</v>
          </cell>
          <cell r="K338">
            <v>25</v>
          </cell>
          <cell r="L338" t="str">
            <v>*</v>
          </cell>
          <cell r="M338" t="str">
            <v>*</v>
          </cell>
          <cell r="N338">
            <v>177</v>
          </cell>
          <cell r="O338">
            <v>158</v>
          </cell>
          <cell r="P338">
            <v>88</v>
          </cell>
          <cell r="Q338">
            <v>70</v>
          </cell>
          <cell r="R338">
            <v>53</v>
          </cell>
          <cell r="S338">
            <v>33</v>
          </cell>
          <cell r="T338">
            <v>20</v>
          </cell>
          <cell r="U338">
            <v>9</v>
          </cell>
          <cell r="V338">
            <v>17</v>
          </cell>
          <cell r="W338">
            <v>10</v>
          </cell>
          <cell r="X338">
            <v>7</v>
          </cell>
          <cell r="Y338">
            <v>0</v>
          </cell>
          <cell r="Z338">
            <v>103</v>
          </cell>
          <cell r="AA338">
            <v>88</v>
          </cell>
          <cell r="AB338">
            <v>46</v>
          </cell>
          <cell r="AC338">
            <v>42</v>
          </cell>
          <cell r="AD338">
            <v>29</v>
          </cell>
          <cell r="AE338">
            <v>16</v>
          </cell>
          <cell r="AF338">
            <v>13</v>
          </cell>
          <cell r="AG338">
            <v>6</v>
          </cell>
          <cell r="AH338">
            <v>13</v>
          </cell>
          <cell r="AI338">
            <v>7</v>
          </cell>
          <cell r="AJ338">
            <v>6</v>
          </cell>
          <cell r="AK338">
            <v>0</v>
          </cell>
          <cell r="AL338">
            <v>0</v>
          </cell>
        </row>
        <row r="339">
          <cell r="A339" t="str">
            <v>Neu-Ulm</v>
          </cell>
          <cell r="B339">
            <v>583</v>
          </cell>
          <cell r="C339">
            <v>545</v>
          </cell>
          <cell r="D339">
            <v>193</v>
          </cell>
          <cell r="E339">
            <v>352</v>
          </cell>
          <cell r="F339">
            <v>275</v>
          </cell>
          <cell r="G339">
            <v>221</v>
          </cell>
          <cell r="H339">
            <v>54</v>
          </cell>
          <cell r="I339">
            <v>28</v>
          </cell>
          <cell r="J339">
            <v>73</v>
          </cell>
          <cell r="K339">
            <v>31</v>
          </cell>
          <cell r="L339">
            <v>42</v>
          </cell>
          <cell r="M339">
            <v>4</v>
          </cell>
          <cell r="N339">
            <v>178</v>
          </cell>
          <cell r="O339">
            <v>156</v>
          </cell>
          <cell r="P339">
            <v>68</v>
          </cell>
          <cell r="Q339">
            <v>88</v>
          </cell>
          <cell r="R339">
            <v>65</v>
          </cell>
          <cell r="S339">
            <v>45</v>
          </cell>
          <cell r="T339">
            <v>20</v>
          </cell>
          <cell r="U339">
            <v>11</v>
          </cell>
          <cell r="V339" t="str">
            <v>*</v>
          </cell>
          <cell r="W339">
            <v>12</v>
          </cell>
          <cell r="X339" t="str">
            <v>*</v>
          </cell>
          <cell r="Y339" t="str">
            <v>*</v>
          </cell>
          <cell r="Z339">
            <v>80</v>
          </cell>
          <cell r="AA339">
            <v>70</v>
          </cell>
          <cell r="AB339">
            <v>36</v>
          </cell>
          <cell r="AC339">
            <v>34</v>
          </cell>
          <cell r="AD339">
            <v>26</v>
          </cell>
          <cell r="AE339">
            <v>14</v>
          </cell>
          <cell r="AF339">
            <v>12</v>
          </cell>
          <cell r="AG339">
            <v>4</v>
          </cell>
          <cell r="AH339" t="str">
            <v>*</v>
          </cell>
          <cell r="AI339">
            <v>5</v>
          </cell>
          <cell r="AJ339" t="str">
            <v>*</v>
          </cell>
          <cell r="AK339" t="str">
            <v>*</v>
          </cell>
          <cell r="AL339">
            <v>0</v>
          </cell>
        </row>
        <row r="340">
          <cell r="A340" t="str">
            <v>Lindau (Bodensee)</v>
          </cell>
          <cell r="B340">
            <v>243</v>
          </cell>
          <cell r="C340">
            <v>195</v>
          </cell>
          <cell r="D340">
            <v>72</v>
          </cell>
          <cell r="E340">
            <v>123</v>
          </cell>
          <cell r="F340">
            <v>105</v>
          </cell>
          <cell r="G340">
            <v>97</v>
          </cell>
          <cell r="H340">
            <v>8</v>
          </cell>
          <cell r="I340">
            <v>3</v>
          </cell>
          <cell r="J340">
            <v>18</v>
          </cell>
          <cell r="K340">
            <v>14</v>
          </cell>
          <cell r="L340">
            <v>4</v>
          </cell>
          <cell r="M340">
            <v>0</v>
          </cell>
          <cell r="N340">
            <v>121</v>
          </cell>
          <cell r="O340">
            <v>97</v>
          </cell>
          <cell r="P340">
            <v>51</v>
          </cell>
          <cell r="Q340">
            <v>46</v>
          </cell>
          <cell r="R340">
            <v>36</v>
          </cell>
          <cell r="S340">
            <v>31</v>
          </cell>
          <cell r="T340">
            <v>5</v>
          </cell>
          <cell r="U340" t="str">
            <v>*</v>
          </cell>
          <cell r="V340" t="str">
            <v>*</v>
          </cell>
          <cell r="W340">
            <v>5</v>
          </cell>
          <cell r="X340" t="str">
            <v>*</v>
          </cell>
          <cell r="Y340" t="str">
            <v>*</v>
          </cell>
          <cell r="Z340">
            <v>54</v>
          </cell>
          <cell r="AA340">
            <v>43</v>
          </cell>
          <cell r="AB340">
            <v>25</v>
          </cell>
          <cell r="AC340">
            <v>18</v>
          </cell>
          <cell r="AD340">
            <v>13</v>
          </cell>
          <cell r="AE340">
            <v>10</v>
          </cell>
          <cell r="AF340">
            <v>3</v>
          </cell>
          <cell r="AG340">
            <v>0</v>
          </cell>
          <cell r="AH340" t="str">
            <v>*</v>
          </cell>
          <cell r="AI340">
            <v>3</v>
          </cell>
          <cell r="AJ340" t="str">
            <v>*</v>
          </cell>
          <cell r="AK340" t="str">
            <v>*</v>
          </cell>
          <cell r="AL340">
            <v>0</v>
          </cell>
        </row>
        <row r="341">
          <cell r="A341" t="str">
            <v>Ostallgäu</v>
          </cell>
          <cell r="B341">
            <v>307</v>
          </cell>
          <cell r="C341">
            <v>267</v>
          </cell>
          <cell r="D341">
            <v>110</v>
          </cell>
          <cell r="E341">
            <v>157</v>
          </cell>
          <cell r="F341">
            <v>133</v>
          </cell>
          <cell r="G341">
            <v>125</v>
          </cell>
          <cell r="H341">
            <v>8</v>
          </cell>
          <cell r="I341">
            <v>3</v>
          </cell>
          <cell r="J341" t="str">
            <v>*</v>
          </cell>
          <cell r="K341" t="str">
            <v>*</v>
          </cell>
          <cell r="L341">
            <v>14</v>
          </cell>
          <cell r="M341" t="str">
            <v>*</v>
          </cell>
          <cell r="N341">
            <v>206</v>
          </cell>
          <cell r="O341">
            <v>177</v>
          </cell>
          <cell r="P341">
            <v>121</v>
          </cell>
          <cell r="Q341">
            <v>56</v>
          </cell>
          <cell r="R341">
            <v>42</v>
          </cell>
          <cell r="S341">
            <v>32</v>
          </cell>
          <cell r="T341">
            <v>10</v>
          </cell>
          <cell r="U341" t="str">
            <v>*</v>
          </cell>
          <cell r="V341">
            <v>14</v>
          </cell>
          <cell r="W341">
            <v>8</v>
          </cell>
          <cell r="X341">
            <v>6</v>
          </cell>
          <cell r="Y341">
            <v>0</v>
          </cell>
          <cell r="Z341">
            <v>111</v>
          </cell>
          <cell r="AA341">
            <v>96</v>
          </cell>
          <cell r="AB341">
            <v>73</v>
          </cell>
          <cell r="AC341">
            <v>23</v>
          </cell>
          <cell r="AD341">
            <v>16</v>
          </cell>
          <cell r="AE341" t="str">
            <v>*</v>
          </cell>
          <cell r="AF341" t="str">
            <v>*</v>
          </cell>
          <cell r="AG341">
            <v>0</v>
          </cell>
          <cell r="AH341">
            <v>7</v>
          </cell>
          <cell r="AI341">
            <v>4</v>
          </cell>
          <cell r="AJ341">
            <v>3</v>
          </cell>
          <cell r="AK341">
            <v>0</v>
          </cell>
          <cell r="AL341">
            <v>0</v>
          </cell>
        </row>
        <row r="342">
          <cell r="A342" t="str">
            <v>Unterallgäu</v>
          </cell>
          <cell r="B342">
            <v>269</v>
          </cell>
          <cell r="C342">
            <v>252</v>
          </cell>
          <cell r="D342">
            <v>110</v>
          </cell>
          <cell r="E342">
            <v>142</v>
          </cell>
          <cell r="F342">
            <v>124</v>
          </cell>
          <cell r="G342">
            <v>106</v>
          </cell>
          <cell r="H342">
            <v>18</v>
          </cell>
          <cell r="I342">
            <v>8</v>
          </cell>
          <cell r="J342">
            <v>18</v>
          </cell>
          <cell r="K342">
            <v>9</v>
          </cell>
          <cell r="L342">
            <v>9</v>
          </cell>
          <cell r="M342">
            <v>0</v>
          </cell>
          <cell r="N342">
            <v>159</v>
          </cell>
          <cell r="O342">
            <v>140</v>
          </cell>
          <cell r="P342">
            <v>80</v>
          </cell>
          <cell r="Q342">
            <v>60</v>
          </cell>
          <cell r="R342">
            <v>49</v>
          </cell>
          <cell r="S342">
            <v>40</v>
          </cell>
          <cell r="T342">
            <v>9</v>
          </cell>
          <cell r="U342">
            <v>3</v>
          </cell>
          <cell r="V342" t="str">
            <v>*</v>
          </cell>
          <cell r="W342" t="str">
            <v>*</v>
          </cell>
          <cell r="X342">
            <v>7</v>
          </cell>
          <cell r="Y342" t="str">
            <v>*</v>
          </cell>
          <cell r="Z342">
            <v>75</v>
          </cell>
          <cell r="AA342">
            <v>64</v>
          </cell>
          <cell r="AB342">
            <v>38</v>
          </cell>
          <cell r="AC342">
            <v>26</v>
          </cell>
          <cell r="AD342">
            <v>20</v>
          </cell>
          <cell r="AE342">
            <v>15</v>
          </cell>
          <cell r="AF342">
            <v>5</v>
          </cell>
          <cell r="AG342" t="str">
            <v>*</v>
          </cell>
          <cell r="AH342">
            <v>6</v>
          </cell>
          <cell r="AI342" t="str">
            <v>*</v>
          </cell>
          <cell r="AJ342" t="str">
            <v>*</v>
          </cell>
          <cell r="AK342">
            <v>0</v>
          </cell>
          <cell r="AL342">
            <v>0</v>
          </cell>
        </row>
        <row r="343">
          <cell r="A343" t="str">
            <v>Donau-Ries</v>
          </cell>
          <cell r="B343">
            <v>309</v>
          </cell>
          <cell r="C343">
            <v>277</v>
          </cell>
          <cell r="D343">
            <v>125</v>
          </cell>
          <cell r="E343">
            <v>152</v>
          </cell>
          <cell r="F343">
            <v>135</v>
          </cell>
          <cell r="G343">
            <v>117</v>
          </cell>
          <cell r="H343">
            <v>18</v>
          </cell>
          <cell r="I343">
            <v>11</v>
          </cell>
          <cell r="J343" t="str">
            <v>*</v>
          </cell>
          <cell r="K343" t="str">
            <v>*</v>
          </cell>
          <cell r="L343">
            <v>9</v>
          </cell>
          <cell r="M343" t="str">
            <v>*</v>
          </cell>
          <cell r="N343">
            <v>174</v>
          </cell>
          <cell r="O343">
            <v>147</v>
          </cell>
          <cell r="P343">
            <v>92</v>
          </cell>
          <cell r="Q343">
            <v>55</v>
          </cell>
          <cell r="R343">
            <v>47</v>
          </cell>
          <cell r="S343">
            <v>33</v>
          </cell>
          <cell r="T343">
            <v>14</v>
          </cell>
          <cell r="U343">
            <v>11</v>
          </cell>
          <cell r="V343">
            <v>8</v>
          </cell>
          <cell r="W343">
            <v>3</v>
          </cell>
          <cell r="X343">
            <v>5</v>
          </cell>
          <cell r="Y343">
            <v>0</v>
          </cell>
          <cell r="Z343">
            <v>90</v>
          </cell>
          <cell r="AA343">
            <v>71</v>
          </cell>
          <cell r="AB343">
            <v>49</v>
          </cell>
          <cell r="AC343">
            <v>22</v>
          </cell>
          <cell r="AD343" t="str">
            <v>*</v>
          </cell>
          <cell r="AE343" t="str">
            <v>*</v>
          </cell>
          <cell r="AF343">
            <v>10</v>
          </cell>
          <cell r="AG343">
            <v>7</v>
          </cell>
          <cell r="AH343" t="str">
            <v>*</v>
          </cell>
          <cell r="AI343" t="str">
            <v>*</v>
          </cell>
          <cell r="AJ343" t="str">
            <v>*</v>
          </cell>
          <cell r="AK343">
            <v>0</v>
          </cell>
          <cell r="AL343">
            <v>0</v>
          </cell>
        </row>
        <row r="344">
          <cell r="A344" t="str">
            <v>Oberallgäu</v>
          </cell>
          <cell r="B344">
            <v>330</v>
          </cell>
          <cell r="C344">
            <v>160</v>
          </cell>
          <cell r="D344">
            <v>66</v>
          </cell>
          <cell r="E344">
            <v>94</v>
          </cell>
          <cell r="F344">
            <v>81</v>
          </cell>
          <cell r="G344">
            <v>68</v>
          </cell>
          <cell r="H344">
            <v>13</v>
          </cell>
          <cell r="I344">
            <v>3</v>
          </cell>
          <cell r="J344" t="str">
            <v>*</v>
          </cell>
          <cell r="K344">
            <v>11</v>
          </cell>
          <cell r="L344" t="str">
            <v>*</v>
          </cell>
          <cell r="M344" t="str">
            <v>*</v>
          </cell>
          <cell r="N344">
            <v>269</v>
          </cell>
          <cell r="O344">
            <v>111</v>
          </cell>
          <cell r="P344">
            <v>56</v>
          </cell>
          <cell r="Q344">
            <v>55</v>
          </cell>
          <cell r="R344">
            <v>50</v>
          </cell>
          <cell r="S344">
            <v>42</v>
          </cell>
          <cell r="T344">
            <v>8</v>
          </cell>
          <cell r="U344" t="str">
            <v>*</v>
          </cell>
          <cell r="V344" t="str">
            <v>*</v>
          </cell>
          <cell r="W344" t="str">
            <v>*</v>
          </cell>
          <cell r="X344">
            <v>0</v>
          </cell>
          <cell r="Y344" t="str">
            <v>*</v>
          </cell>
          <cell r="Z344">
            <v>156</v>
          </cell>
          <cell r="AA344">
            <v>57</v>
          </cell>
          <cell r="AB344">
            <v>38</v>
          </cell>
          <cell r="AC344">
            <v>19</v>
          </cell>
          <cell r="AD344" t="str">
            <v>*</v>
          </cell>
          <cell r="AE344">
            <v>15</v>
          </cell>
          <cell r="AF344" t="str">
            <v>*</v>
          </cell>
          <cell r="AG344">
            <v>0</v>
          </cell>
          <cell r="AH344" t="str">
            <v>*</v>
          </cell>
          <cell r="AI344" t="str">
            <v>*</v>
          </cell>
          <cell r="AJ344">
            <v>0</v>
          </cell>
          <cell r="AK344">
            <v>0</v>
          </cell>
          <cell r="AL344">
            <v>0</v>
          </cell>
        </row>
        <row r="345">
          <cell r="A345" t="str">
            <v>Regionalverband Saarbrücken</v>
          </cell>
          <cell r="B345">
            <v>6971</v>
          </cell>
          <cell r="C345">
            <v>5139</v>
          </cell>
          <cell r="D345">
            <v>1929</v>
          </cell>
          <cell r="E345">
            <v>3210</v>
          </cell>
          <cell r="F345">
            <v>2340</v>
          </cell>
          <cell r="G345">
            <v>2025</v>
          </cell>
          <cell r="H345">
            <v>314</v>
          </cell>
          <cell r="I345">
            <v>81</v>
          </cell>
          <cell r="J345">
            <v>579</v>
          </cell>
          <cell r="K345">
            <v>424</v>
          </cell>
          <cell r="L345">
            <v>155</v>
          </cell>
          <cell r="M345">
            <v>291</v>
          </cell>
          <cell r="N345">
            <v>4883</v>
          </cell>
          <cell r="O345">
            <v>3259</v>
          </cell>
          <cell r="P345">
            <v>1734</v>
          </cell>
          <cell r="Q345">
            <v>1525</v>
          </cell>
          <cell r="R345">
            <v>1132</v>
          </cell>
          <cell r="S345">
            <v>837</v>
          </cell>
          <cell r="T345">
            <v>294</v>
          </cell>
          <cell r="U345">
            <v>96</v>
          </cell>
          <cell r="V345">
            <v>300</v>
          </cell>
          <cell r="W345">
            <v>174</v>
          </cell>
          <cell r="X345">
            <v>126</v>
          </cell>
          <cell r="Y345">
            <v>93</v>
          </cell>
          <cell r="Z345">
            <v>2654</v>
          </cell>
          <cell r="AA345">
            <v>1685</v>
          </cell>
          <cell r="AB345">
            <v>974</v>
          </cell>
          <cell r="AC345">
            <v>711</v>
          </cell>
          <cell r="AD345">
            <v>561</v>
          </cell>
          <cell r="AE345">
            <v>393</v>
          </cell>
          <cell r="AF345">
            <v>167</v>
          </cell>
          <cell r="AG345">
            <v>52</v>
          </cell>
          <cell r="AH345">
            <v>126</v>
          </cell>
          <cell r="AI345">
            <v>57</v>
          </cell>
          <cell r="AJ345">
            <v>69</v>
          </cell>
          <cell r="AK345">
            <v>24</v>
          </cell>
          <cell r="AL345">
            <v>0</v>
          </cell>
        </row>
        <row r="346">
          <cell r="A346" t="str">
            <v>Merzig-Wadern</v>
          </cell>
          <cell r="B346">
            <v>783</v>
          </cell>
          <cell r="C346">
            <v>714</v>
          </cell>
          <cell r="D346">
            <v>361</v>
          </cell>
          <cell r="E346">
            <v>353</v>
          </cell>
          <cell r="F346">
            <v>303</v>
          </cell>
          <cell r="G346">
            <v>255</v>
          </cell>
          <cell r="H346">
            <v>48</v>
          </cell>
          <cell r="I346">
            <v>21</v>
          </cell>
          <cell r="J346">
            <v>47</v>
          </cell>
          <cell r="K346">
            <v>15</v>
          </cell>
          <cell r="L346">
            <v>32</v>
          </cell>
          <cell r="M346">
            <v>3</v>
          </cell>
          <cell r="N346">
            <v>504</v>
          </cell>
          <cell r="O346">
            <v>439</v>
          </cell>
          <cell r="P346">
            <v>292</v>
          </cell>
          <cell r="Q346">
            <v>147</v>
          </cell>
          <cell r="R346" t="str">
            <v>*</v>
          </cell>
          <cell r="S346">
            <v>77</v>
          </cell>
          <cell r="T346" t="str">
            <v>*</v>
          </cell>
          <cell r="U346">
            <v>19</v>
          </cell>
          <cell r="V346" t="str">
            <v>*</v>
          </cell>
          <cell r="W346" t="str">
            <v>*</v>
          </cell>
          <cell r="X346">
            <v>24</v>
          </cell>
          <cell r="Y346">
            <v>0</v>
          </cell>
          <cell r="Z346">
            <v>273</v>
          </cell>
          <cell r="AA346">
            <v>235</v>
          </cell>
          <cell r="AB346">
            <v>159</v>
          </cell>
          <cell r="AC346">
            <v>76</v>
          </cell>
          <cell r="AD346">
            <v>59</v>
          </cell>
          <cell r="AE346">
            <v>36</v>
          </cell>
          <cell r="AF346">
            <v>23</v>
          </cell>
          <cell r="AG346">
            <v>12</v>
          </cell>
          <cell r="AH346">
            <v>17</v>
          </cell>
          <cell r="AI346">
            <v>3</v>
          </cell>
          <cell r="AJ346">
            <v>14</v>
          </cell>
          <cell r="AK346">
            <v>0</v>
          </cell>
          <cell r="AL346">
            <v>0</v>
          </cell>
        </row>
        <row r="347">
          <cell r="A347" t="str">
            <v>Neunkirchen</v>
          </cell>
          <cell r="B347">
            <v>1866</v>
          </cell>
          <cell r="C347">
            <v>1477</v>
          </cell>
          <cell r="D347">
            <v>733</v>
          </cell>
          <cell r="E347">
            <v>744</v>
          </cell>
          <cell r="F347">
            <v>626</v>
          </cell>
          <cell r="G347">
            <v>559</v>
          </cell>
          <cell r="H347">
            <v>65</v>
          </cell>
          <cell r="I347">
            <v>33</v>
          </cell>
          <cell r="J347">
            <v>81</v>
          </cell>
          <cell r="K347">
            <v>56</v>
          </cell>
          <cell r="L347">
            <v>25</v>
          </cell>
          <cell r="M347">
            <v>37</v>
          </cell>
          <cell r="N347">
            <v>1201</v>
          </cell>
          <cell r="O347">
            <v>914</v>
          </cell>
          <cell r="P347">
            <v>617</v>
          </cell>
          <cell r="Q347">
            <v>297</v>
          </cell>
          <cell r="R347">
            <v>241</v>
          </cell>
          <cell r="S347">
            <v>184</v>
          </cell>
          <cell r="T347">
            <v>54</v>
          </cell>
          <cell r="U347">
            <v>25</v>
          </cell>
          <cell r="V347">
            <v>43</v>
          </cell>
          <cell r="W347">
            <v>22</v>
          </cell>
          <cell r="X347">
            <v>21</v>
          </cell>
          <cell r="Y347">
            <v>13</v>
          </cell>
          <cell r="Z347">
            <v>623</v>
          </cell>
          <cell r="AA347">
            <v>447</v>
          </cell>
          <cell r="AB347">
            <v>319</v>
          </cell>
          <cell r="AC347">
            <v>128</v>
          </cell>
          <cell r="AD347">
            <v>94</v>
          </cell>
          <cell r="AE347">
            <v>63</v>
          </cell>
          <cell r="AF347">
            <v>29</v>
          </cell>
          <cell r="AG347">
            <v>14</v>
          </cell>
          <cell r="AH347">
            <v>25</v>
          </cell>
          <cell r="AI347">
            <v>13</v>
          </cell>
          <cell r="AJ347">
            <v>12</v>
          </cell>
          <cell r="AK347">
            <v>9</v>
          </cell>
          <cell r="AL347">
            <v>0</v>
          </cell>
        </row>
        <row r="348">
          <cell r="A348" t="str">
            <v>Saarlouis</v>
          </cell>
          <cell r="B348">
            <v>1236</v>
          </cell>
          <cell r="C348" t="str">
            <v>x</v>
          </cell>
          <cell r="D348" t="str">
            <v>x</v>
          </cell>
          <cell r="E348" t="str">
            <v>x</v>
          </cell>
          <cell r="F348" t="str">
            <v>x</v>
          </cell>
          <cell r="G348" t="str">
            <v>x</v>
          </cell>
          <cell r="H348" t="str">
            <v>x</v>
          </cell>
          <cell r="I348" t="str">
            <v>x</v>
          </cell>
          <cell r="J348" t="str">
            <v>x</v>
          </cell>
          <cell r="K348" t="str">
            <v>x</v>
          </cell>
          <cell r="L348" t="str">
            <v>x</v>
          </cell>
          <cell r="M348" t="str">
            <v>x</v>
          </cell>
          <cell r="N348">
            <v>1356</v>
          </cell>
          <cell r="O348" t="str">
            <v>x</v>
          </cell>
          <cell r="P348" t="str">
            <v>x</v>
          </cell>
          <cell r="Q348" t="str">
            <v>x</v>
          </cell>
          <cell r="R348" t="str">
            <v>x</v>
          </cell>
          <cell r="S348" t="str">
            <v>x</v>
          </cell>
          <cell r="T348" t="str">
            <v>x</v>
          </cell>
          <cell r="U348" t="str">
            <v>x</v>
          </cell>
          <cell r="V348" t="str">
            <v>x</v>
          </cell>
          <cell r="W348" t="str">
            <v>x</v>
          </cell>
          <cell r="X348" t="str">
            <v>x</v>
          </cell>
          <cell r="Y348" t="str">
            <v>x</v>
          </cell>
          <cell r="Z348">
            <v>803</v>
          </cell>
          <cell r="AA348" t="str">
            <v>x</v>
          </cell>
          <cell r="AB348" t="str">
            <v>x</v>
          </cell>
          <cell r="AC348" t="str">
            <v>x</v>
          </cell>
          <cell r="AD348" t="str">
            <v>x</v>
          </cell>
          <cell r="AE348" t="str">
            <v>x</v>
          </cell>
          <cell r="AF348" t="str">
            <v>x</v>
          </cell>
          <cell r="AG348" t="str">
            <v>x</v>
          </cell>
          <cell r="AH348" t="str">
            <v>x</v>
          </cell>
          <cell r="AI348" t="str">
            <v>x</v>
          </cell>
          <cell r="AJ348" t="str">
            <v>x</v>
          </cell>
          <cell r="AK348" t="str">
            <v>x</v>
          </cell>
          <cell r="AL348">
            <v>0</v>
          </cell>
        </row>
        <row r="349">
          <cell r="A349" t="str">
            <v>Saarpfalz-Kreis</v>
          </cell>
          <cell r="B349">
            <v>1105</v>
          </cell>
          <cell r="C349">
            <v>1011</v>
          </cell>
          <cell r="D349">
            <v>443</v>
          </cell>
          <cell r="E349">
            <v>568</v>
          </cell>
          <cell r="F349">
            <v>505</v>
          </cell>
          <cell r="G349">
            <v>449</v>
          </cell>
          <cell r="H349">
            <v>56</v>
          </cell>
          <cell r="I349">
            <v>30</v>
          </cell>
          <cell r="J349">
            <v>57</v>
          </cell>
          <cell r="K349">
            <v>19</v>
          </cell>
          <cell r="L349">
            <v>38</v>
          </cell>
          <cell r="M349">
            <v>6</v>
          </cell>
          <cell r="N349">
            <v>914</v>
          </cell>
          <cell r="O349">
            <v>850</v>
          </cell>
          <cell r="P349">
            <v>511</v>
          </cell>
          <cell r="Q349">
            <v>339</v>
          </cell>
          <cell r="R349">
            <v>283</v>
          </cell>
          <cell r="S349">
            <v>207</v>
          </cell>
          <cell r="T349">
            <v>76</v>
          </cell>
          <cell r="U349">
            <v>41</v>
          </cell>
          <cell r="V349">
            <v>53</v>
          </cell>
          <cell r="W349">
            <v>16</v>
          </cell>
          <cell r="X349">
            <v>37</v>
          </cell>
          <cell r="Y349">
            <v>3</v>
          </cell>
          <cell r="Z349">
            <v>477</v>
          </cell>
          <cell r="AA349">
            <v>452</v>
          </cell>
          <cell r="AB349">
            <v>283</v>
          </cell>
          <cell r="AC349">
            <v>169</v>
          </cell>
          <cell r="AD349">
            <v>132</v>
          </cell>
          <cell r="AE349">
            <v>87</v>
          </cell>
          <cell r="AF349">
            <v>45</v>
          </cell>
          <cell r="AG349">
            <v>24</v>
          </cell>
          <cell r="AH349" t="str">
            <v>*</v>
          </cell>
          <cell r="AI349" t="str">
            <v>*</v>
          </cell>
          <cell r="AJ349">
            <v>26</v>
          </cell>
          <cell r="AK349" t="str">
            <v>*</v>
          </cell>
          <cell r="AL349">
            <v>0</v>
          </cell>
        </row>
        <row r="350">
          <cell r="A350" t="str">
            <v>St. Wendel</v>
          </cell>
          <cell r="B350">
            <v>474</v>
          </cell>
          <cell r="C350">
            <v>365</v>
          </cell>
          <cell r="D350">
            <v>179</v>
          </cell>
          <cell r="E350">
            <v>186</v>
          </cell>
          <cell r="F350">
            <v>177</v>
          </cell>
          <cell r="G350">
            <v>142</v>
          </cell>
          <cell r="H350">
            <v>35</v>
          </cell>
          <cell r="I350">
            <v>20</v>
          </cell>
          <cell r="J350" t="str">
            <v>*</v>
          </cell>
          <cell r="K350">
            <v>5</v>
          </cell>
          <cell r="L350" t="str">
            <v>*</v>
          </cell>
          <cell r="M350" t="str">
            <v>*</v>
          </cell>
          <cell r="N350">
            <v>225</v>
          </cell>
          <cell r="O350">
            <v>186</v>
          </cell>
          <cell r="P350">
            <v>125</v>
          </cell>
          <cell r="Q350">
            <v>61</v>
          </cell>
          <cell r="R350" t="str">
            <v>*</v>
          </cell>
          <cell r="S350">
            <v>46</v>
          </cell>
          <cell r="T350" t="str">
            <v>*</v>
          </cell>
          <cell r="U350">
            <v>9</v>
          </cell>
          <cell r="V350" t="str">
            <v>*</v>
          </cell>
          <cell r="W350" t="str">
            <v>*</v>
          </cell>
          <cell r="X350" t="str">
            <v>*</v>
          </cell>
          <cell r="Y350">
            <v>0</v>
          </cell>
          <cell r="Z350">
            <v>103</v>
          </cell>
          <cell r="AA350">
            <v>86</v>
          </cell>
          <cell r="AB350">
            <v>58</v>
          </cell>
          <cell r="AC350">
            <v>28</v>
          </cell>
          <cell r="AD350" t="str">
            <v>*</v>
          </cell>
          <cell r="AE350">
            <v>20</v>
          </cell>
          <cell r="AF350" t="str">
            <v>*</v>
          </cell>
          <cell r="AG350">
            <v>6</v>
          </cell>
          <cell r="AH350" t="str">
            <v>*</v>
          </cell>
          <cell r="AI350" t="str">
            <v>*</v>
          </cell>
          <cell r="AJ350">
            <v>0</v>
          </cell>
          <cell r="AK350">
            <v>0</v>
          </cell>
          <cell r="AL350">
            <v>0</v>
          </cell>
        </row>
        <row r="351">
          <cell r="A351" t="str">
            <v>Berlin, Stadt</v>
          </cell>
          <cell r="B351">
            <v>71415</v>
          </cell>
          <cell r="C351">
            <v>56521</v>
          </cell>
          <cell r="D351">
            <v>19749</v>
          </cell>
          <cell r="E351">
            <v>36772</v>
          </cell>
          <cell r="F351">
            <v>27439</v>
          </cell>
          <cell r="G351">
            <v>22205</v>
          </cell>
          <cell r="H351">
            <v>5162</v>
          </cell>
          <cell r="I351">
            <v>1597</v>
          </cell>
          <cell r="J351">
            <v>7811</v>
          </cell>
          <cell r="K351">
            <v>4002</v>
          </cell>
          <cell r="L351">
            <v>3791</v>
          </cell>
          <cell r="M351">
            <v>1522</v>
          </cell>
          <cell r="N351">
            <v>34590</v>
          </cell>
          <cell r="O351">
            <v>26315</v>
          </cell>
          <cell r="P351">
            <v>12055</v>
          </cell>
          <cell r="Q351">
            <v>14260</v>
          </cell>
          <cell r="R351">
            <v>10216</v>
          </cell>
          <cell r="S351">
            <v>7146</v>
          </cell>
          <cell r="T351">
            <v>3035</v>
          </cell>
          <cell r="U351">
            <v>868</v>
          </cell>
          <cell r="V351">
            <v>3412</v>
          </cell>
          <cell r="W351">
            <v>1531</v>
          </cell>
          <cell r="X351">
            <v>1867</v>
          </cell>
          <cell r="Y351">
            <v>632</v>
          </cell>
          <cell r="Z351">
            <v>16151</v>
          </cell>
          <cell r="AA351">
            <v>12087</v>
          </cell>
          <cell r="AB351">
            <v>6094</v>
          </cell>
          <cell r="AC351">
            <v>5993</v>
          </cell>
          <cell r="AD351">
            <v>4326</v>
          </cell>
          <cell r="AE351">
            <v>2823</v>
          </cell>
          <cell r="AF351">
            <v>1482</v>
          </cell>
          <cell r="AG351">
            <v>417</v>
          </cell>
          <cell r="AH351">
            <v>1406</v>
          </cell>
          <cell r="AI351">
            <v>598</v>
          </cell>
          <cell r="AJ351">
            <v>803</v>
          </cell>
          <cell r="AK351">
            <v>261</v>
          </cell>
          <cell r="AL351">
            <v>0</v>
          </cell>
        </row>
        <row r="352">
          <cell r="A352" t="str">
            <v>Brandenburg an der Havel, St.</v>
          </cell>
          <cell r="B352">
            <v>1152</v>
          </cell>
          <cell r="C352">
            <v>899</v>
          </cell>
          <cell r="D352">
            <v>601</v>
          </cell>
          <cell r="E352">
            <v>298</v>
          </cell>
          <cell r="F352">
            <v>222</v>
          </cell>
          <cell r="G352">
            <v>195</v>
          </cell>
          <cell r="H352">
            <v>26</v>
          </cell>
          <cell r="I352">
            <v>13</v>
          </cell>
          <cell r="J352">
            <v>70</v>
          </cell>
          <cell r="K352">
            <v>53</v>
          </cell>
          <cell r="L352">
            <v>17</v>
          </cell>
          <cell r="M352">
            <v>6</v>
          </cell>
          <cell r="N352">
            <v>917</v>
          </cell>
          <cell r="O352">
            <v>679</v>
          </cell>
          <cell r="P352">
            <v>548</v>
          </cell>
          <cell r="Q352">
            <v>131</v>
          </cell>
          <cell r="R352">
            <v>95</v>
          </cell>
          <cell r="S352">
            <v>67</v>
          </cell>
          <cell r="T352">
            <v>28</v>
          </cell>
          <cell r="U352">
            <v>14</v>
          </cell>
          <cell r="V352" t="str">
            <v>*</v>
          </cell>
          <cell r="W352" t="str">
            <v>*</v>
          </cell>
          <cell r="X352">
            <v>17</v>
          </cell>
          <cell r="Y352" t="str">
            <v>*</v>
          </cell>
          <cell r="Z352">
            <v>511</v>
          </cell>
          <cell r="AA352">
            <v>365</v>
          </cell>
          <cell r="AB352">
            <v>316</v>
          </cell>
          <cell r="AC352">
            <v>49</v>
          </cell>
          <cell r="AD352">
            <v>29</v>
          </cell>
          <cell r="AE352">
            <v>12</v>
          </cell>
          <cell r="AF352">
            <v>17</v>
          </cell>
          <cell r="AG352">
            <v>9</v>
          </cell>
          <cell r="AH352">
            <v>20</v>
          </cell>
          <cell r="AI352">
            <v>8</v>
          </cell>
          <cell r="AJ352">
            <v>12</v>
          </cell>
          <cell r="AK352">
            <v>0</v>
          </cell>
          <cell r="AL352">
            <v>0</v>
          </cell>
        </row>
        <row r="353">
          <cell r="A353" t="str">
            <v>Cottbus, Stadt</v>
          </cell>
          <cell r="B353">
            <v>1789</v>
          </cell>
          <cell r="C353">
            <v>1352</v>
          </cell>
          <cell r="D353">
            <v>848</v>
          </cell>
          <cell r="E353">
            <v>504</v>
          </cell>
          <cell r="F353">
            <v>425</v>
          </cell>
          <cell r="G353">
            <v>386</v>
          </cell>
          <cell r="H353">
            <v>37</v>
          </cell>
          <cell r="I353">
            <v>17</v>
          </cell>
          <cell r="J353">
            <v>75</v>
          </cell>
          <cell r="K353">
            <v>32</v>
          </cell>
          <cell r="L353">
            <v>41</v>
          </cell>
          <cell r="M353">
            <v>4</v>
          </cell>
          <cell r="N353">
            <v>1118</v>
          </cell>
          <cell r="O353">
            <v>786</v>
          </cell>
          <cell r="P353">
            <v>615</v>
          </cell>
          <cell r="Q353">
            <v>171</v>
          </cell>
          <cell r="R353">
            <v>125</v>
          </cell>
          <cell r="S353">
            <v>85</v>
          </cell>
          <cell r="T353">
            <v>38</v>
          </cell>
          <cell r="U353">
            <v>22</v>
          </cell>
          <cell r="V353">
            <v>42</v>
          </cell>
          <cell r="W353">
            <v>6</v>
          </cell>
          <cell r="X353">
            <v>36</v>
          </cell>
          <cell r="Y353">
            <v>4</v>
          </cell>
          <cell r="Z353">
            <v>578</v>
          </cell>
          <cell r="AA353">
            <v>385</v>
          </cell>
          <cell r="AB353">
            <v>310</v>
          </cell>
          <cell r="AC353">
            <v>75</v>
          </cell>
          <cell r="AD353">
            <v>49</v>
          </cell>
          <cell r="AE353">
            <v>28</v>
          </cell>
          <cell r="AF353">
            <v>20</v>
          </cell>
          <cell r="AG353">
            <v>13</v>
          </cell>
          <cell r="AH353" t="str">
            <v>*</v>
          </cell>
          <cell r="AI353" t="str">
            <v>*</v>
          </cell>
          <cell r="AJ353">
            <v>22</v>
          </cell>
          <cell r="AK353" t="str">
            <v>*</v>
          </cell>
          <cell r="AL353">
            <v>0</v>
          </cell>
        </row>
        <row r="354">
          <cell r="A354" t="str">
            <v>Frankfurt (Oder), Stadt</v>
          </cell>
          <cell r="B354">
            <v>887</v>
          </cell>
          <cell r="C354">
            <v>739</v>
          </cell>
          <cell r="D354">
            <v>475</v>
          </cell>
          <cell r="E354">
            <v>264</v>
          </cell>
          <cell r="F354">
            <v>186</v>
          </cell>
          <cell r="G354">
            <v>149</v>
          </cell>
          <cell r="H354">
            <v>37</v>
          </cell>
          <cell r="I354">
            <v>24</v>
          </cell>
          <cell r="J354">
            <v>73</v>
          </cell>
          <cell r="K354">
            <v>61</v>
          </cell>
          <cell r="L354">
            <v>12</v>
          </cell>
          <cell r="M354">
            <v>5</v>
          </cell>
          <cell r="N354">
            <v>646</v>
          </cell>
          <cell r="O354">
            <v>515</v>
          </cell>
          <cell r="P354">
            <v>414</v>
          </cell>
          <cell r="Q354">
            <v>101</v>
          </cell>
          <cell r="R354">
            <v>80</v>
          </cell>
          <cell r="S354">
            <v>51</v>
          </cell>
          <cell r="T354">
            <v>29</v>
          </cell>
          <cell r="U354">
            <v>14</v>
          </cell>
          <cell r="V354">
            <v>21</v>
          </cell>
          <cell r="W354">
            <v>9</v>
          </cell>
          <cell r="X354">
            <v>12</v>
          </cell>
          <cell r="Y354">
            <v>0</v>
          </cell>
          <cell r="Z354">
            <v>347</v>
          </cell>
          <cell r="AA354">
            <v>276</v>
          </cell>
          <cell r="AB354">
            <v>231</v>
          </cell>
          <cell r="AC354">
            <v>45</v>
          </cell>
          <cell r="AD354">
            <v>34</v>
          </cell>
          <cell r="AE354">
            <v>18</v>
          </cell>
          <cell r="AF354">
            <v>16</v>
          </cell>
          <cell r="AG354">
            <v>8</v>
          </cell>
          <cell r="AH354">
            <v>11</v>
          </cell>
          <cell r="AI354">
            <v>3</v>
          </cell>
          <cell r="AJ354">
            <v>8</v>
          </cell>
          <cell r="AK354">
            <v>0</v>
          </cell>
          <cell r="AL354">
            <v>0</v>
          </cell>
        </row>
        <row r="355">
          <cell r="A355" t="str">
            <v>Potsdam, Stadt</v>
          </cell>
          <cell r="B355">
            <v>1860</v>
          </cell>
          <cell r="C355">
            <v>1597</v>
          </cell>
          <cell r="D355">
            <v>796</v>
          </cell>
          <cell r="E355">
            <v>801</v>
          </cell>
          <cell r="F355">
            <v>656</v>
          </cell>
          <cell r="G355">
            <v>599</v>
          </cell>
          <cell r="H355">
            <v>53</v>
          </cell>
          <cell r="I355">
            <v>15</v>
          </cell>
          <cell r="J355">
            <v>102</v>
          </cell>
          <cell r="K355">
            <v>87</v>
          </cell>
          <cell r="L355">
            <v>15</v>
          </cell>
          <cell r="M355">
            <v>43</v>
          </cell>
          <cell r="N355">
            <v>1326</v>
          </cell>
          <cell r="O355">
            <v>1039</v>
          </cell>
          <cell r="P355">
            <v>748</v>
          </cell>
          <cell r="Q355">
            <v>291</v>
          </cell>
          <cell r="R355">
            <v>244</v>
          </cell>
          <cell r="S355">
            <v>199</v>
          </cell>
          <cell r="T355">
            <v>43</v>
          </cell>
          <cell r="U355">
            <v>15</v>
          </cell>
          <cell r="V355">
            <v>32</v>
          </cell>
          <cell r="W355">
            <v>21</v>
          </cell>
          <cell r="X355">
            <v>11</v>
          </cell>
          <cell r="Y355">
            <v>15</v>
          </cell>
          <cell r="Z355">
            <v>787</v>
          </cell>
          <cell r="AA355">
            <v>614</v>
          </cell>
          <cell r="AB355">
            <v>462</v>
          </cell>
          <cell r="AC355">
            <v>152</v>
          </cell>
          <cell r="AD355">
            <v>133</v>
          </cell>
          <cell r="AE355">
            <v>109</v>
          </cell>
          <cell r="AF355">
            <v>24</v>
          </cell>
          <cell r="AG355">
            <v>9</v>
          </cell>
          <cell r="AH355">
            <v>14</v>
          </cell>
          <cell r="AI355">
            <v>8</v>
          </cell>
          <cell r="AJ355">
            <v>6</v>
          </cell>
          <cell r="AK355">
            <v>5</v>
          </cell>
          <cell r="AL355">
            <v>0</v>
          </cell>
        </row>
        <row r="356">
          <cell r="A356" t="str">
            <v>Barnim</v>
          </cell>
          <cell r="B356">
            <v>1754</v>
          </cell>
          <cell r="C356">
            <v>1121</v>
          </cell>
          <cell r="D356">
            <v>826</v>
          </cell>
          <cell r="E356">
            <v>295</v>
          </cell>
          <cell r="F356">
            <v>225</v>
          </cell>
          <cell r="G356">
            <v>171</v>
          </cell>
          <cell r="H356">
            <v>54</v>
          </cell>
          <cell r="I356">
            <v>27</v>
          </cell>
          <cell r="J356">
            <v>43</v>
          </cell>
          <cell r="K356">
            <v>21</v>
          </cell>
          <cell r="L356">
            <v>22</v>
          </cell>
          <cell r="M356">
            <v>27</v>
          </cell>
          <cell r="N356">
            <v>1558</v>
          </cell>
          <cell r="O356">
            <v>1037</v>
          </cell>
          <cell r="P356">
            <v>878</v>
          </cell>
          <cell r="Q356">
            <v>159</v>
          </cell>
          <cell r="R356">
            <v>130</v>
          </cell>
          <cell r="S356">
            <v>74</v>
          </cell>
          <cell r="T356">
            <v>55</v>
          </cell>
          <cell r="U356">
            <v>34</v>
          </cell>
          <cell r="V356">
            <v>16</v>
          </cell>
          <cell r="W356">
            <v>6</v>
          </cell>
          <cell r="X356">
            <v>10</v>
          </cell>
          <cell r="Y356">
            <v>13</v>
          </cell>
          <cell r="Z356">
            <v>895</v>
          </cell>
          <cell r="AA356">
            <v>603</v>
          </cell>
          <cell r="AB356">
            <v>521</v>
          </cell>
          <cell r="AC356">
            <v>82</v>
          </cell>
          <cell r="AD356">
            <v>67</v>
          </cell>
          <cell r="AE356">
            <v>35</v>
          </cell>
          <cell r="AF356">
            <v>31</v>
          </cell>
          <cell r="AG356">
            <v>20</v>
          </cell>
          <cell r="AH356">
            <v>11</v>
          </cell>
          <cell r="AI356">
            <v>4</v>
          </cell>
          <cell r="AJ356">
            <v>7</v>
          </cell>
          <cell r="AK356">
            <v>4</v>
          </cell>
          <cell r="AL356">
            <v>0</v>
          </cell>
        </row>
        <row r="357">
          <cell r="A357" t="str">
            <v>Dahme-Spreewald</v>
          </cell>
          <cell r="B357">
            <v>1200</v>
          </cell>
          <cell r="C357">
            <v>933</v>
          </cell>
          <cell r="D357">
            <v>668</v>
          </cell>
          <cell r="E357">
            <v>265</v>
          </cell>
          <cell r="F357">
            <v>226</v>
          </cell>
          <cell r="G357">
            <v>186</v>
          </cell>
          <cell r="H357">
            <v>40</v>
          </cell>
          <cell r="I357">
            <v>18</v>
          </cell>
          <cell r="J357">
            <v>30</v>
          </cell>
          <cell r="K357">
            <v>20</v>
          </cell>
          <cell r="L357">
            <v>10</v>
          </cell>
          <cell r="M357">
            <v>9</v>
          </cell>
          <cell r="N357">
            <v>884</v>
          </cell>
          <cell r="O357">
            <v>647</v>
          </cell>
          <cell r="P357">
            <v>539</v>
          </cell>
          <cell r="Q357">
            <v>108</v>
          </cell>
          <cell r="R357">
            <v>80</v>
          </cell>
          <cell r="S357">
            <v>53</v>
          </cell>
          <cell r="T357">
            <v>27</v>
          </cell>
          <cell r="U357">
            <v>14</v>
          </cell>
          <cell r="V357">
            <v>24</v>
          </cell>
          <cell r="W357">
            <v>9</v>
          </cell>
          <cell r="X357">
            <v>15</v>
          </cell>
          <cell r="Y357">
            <v>4</v>
          </cell>
          <cell r="Z357">
            <v>498</v>
          </cell>
          <cell r="AA357">
            <v>377</v>
          </cell>
          <cell r="AB357">
            <v>320</v>
          </cell>
          <cell r="AC357">
            <v>57</v>
          </cell>
          <cell r="AD357">
            <v>37</v>
          </cell>
          <cell r="AE357">
            <v>22</v>
          </cell>
          <cell r="AF357">
            <v>15</v>
          </cell>
          <cell r="AG357">
            <v>9</v>
          </cell>
          <cell r="AH357" t="str">
            <v>*</v>
          </cell>
          <cell r="AI357" t="str">
            <v>*</v>
          </cell>
          <cell r="AJ357">
            <v>12</v>
          </cell>
          <cell r="AK357" t="str">
            <v>*</v>
          </cell>
          <cell r="AL357">
            <v>0</v>
          </cell>
        </row>
        <row r="358">
          <cell r="A358" t="str">
            <v>Elbe-Elster</v>
          </cell>
          <cell r="B358">
            <v>1106</v>
          </cell>
          <cell r="C358">
            <v>854</v>
          </cell>
          <cell r="D358">
            <v>655</v>
          </cell>
          <cell r="E358">
            <v>199</v>
          </cell>
          <cell r="F358">
            <v>159</v>
          </cell>
          <cell r="G358">
            <v>132</v>
          </cell>
          <cell r="H358">
            <v>27</v>
          </cell>
          <cell r="I358">
            <v>15</v>
          </cell>
          <cell r="J358">
            <v>36</v>
          </cell>
          <cell r="K358">
            <v>19</v>
          </cell>
          <cell r="L358">
            <v>17</v>
          </cell>
          <cell r="M358">
            <v>4</v>
          </cell>
          <cell r="N358">
            <v>1079</v>
          </cell>
          <cell r="O358">
            <v>782</v>
          </cell>
          <cell r="P358">
            <v>689</v>
          </cell>
          <cell r="Q358">
            <v>93</v>
          </cell>
          <cell r="R358">
            <v>66</v>
          </cell>
          <cell r="S358">
            <v>29</v>
          </cell>
          <cell r="T358">
            <v>37</v>
          </cell>
          <cell r="U358">
            <v>23</v>
          </cell>
          <cell r="V358" t="str">
            <v>*</v>
          </cell>
          <cell r="W358" t="str">
            <v>*</v>
          </cell>
          <cell r="X358">
            <v>22</v>
          </cell>
          <cell r="Y358" t="str">
            <v>*</v>
          </cell>
          <cell r="Z358">
            <v>704</v>
          </cell>
          <cell r="AA358">
            <v>494</v>
          </cell>
          <cell r="AB358">
            <v>438</v>
          </cell>
          <cell r="AC358">
            <v>56</v>
          </cell>
          <cell r="AD358">
            <v>37</v>
          </cell>
          <cell r="AE358">
            <v>11</v>
          </cell>
          <cell r="AF358">
            <v>26</v>
          </cell>
          <cell r="AG358">
            <v>16</v>
          </cell>
          <cell r="AH358">
            <v>19</v>
          </cell>
          <cell r="AI358">
            <v>0</v>
          </cell>
          <cell r="AJ358">
            <v>19</v>
          </cell>
          <cell r="AK358">
            <v>0</v>
          </cell>
          <cell r="AL358">
            <v>0</v>
          </cell>
        </row>
        <row r="359">
          <cell r="A359" t="str">
            <v>Havelland</v>
          </cell>
          <cell r="B359">
            <v>1228</v>
          </cell>
          <cell r="C359">
            <v>1015</v>
          </cell>
          <cell r="D359">
            <v>676</v>
          </cell>
          <cell r="E359">
            <v>339</v>
          </cell>
          <cell r="F359">
            <v>269</v>
          </cell>
          <cell r="G359">
            <v>246</v>
          </cell>
          <cell r="H359">
            <v>23</v>
          </cell>
          <cell r="I359">
            <v>19</v>
          </cell>
          <cell r="J359" t="str">
            <v>*</v>
          </cell>
          <cell r="K359">
            <v>41</v>
          </cell>
          <cell r="L359" t="str">
            <v>*</v>
          </cell>
          <cell r="M359" t="str">
            <v>*</v>
          </cell>
          <cell r="N359">
            <v>1393</v>
          </cell>
          <cell r="O359">
            <v>1122</v>
          </cell>
          <cell r="P359">
            <v>946</v>
          </cell>
          <cell r="Q359">
            <v>176</v>
          </cell>
          <cell r="R359">
            <v>119</v>
          </cell>
          <cell r="S359">
            <v>91</v>
          </cell>
          <cell r="T359">
            <v>28</v>
          </cell>
          <cell r="U359">
            <v>18</v>
          </cell>
          <cell r="V359">
            <v>52</v>
          </cell>
          <cell r="W359">
            <v>25</v>
          </cell>
          <cell r="X359">
            <v>27</v>
          </cell>
          <cell r="Y359">
            <v>5</v>
          </cell>
          <cell r="Z359">
            <v>783</v>
          </cell>
          <cell r="AA359">
            <v>630</v>
          </cell>
          <cell r="AB359">
            <v>567</v>
          </cell>
          <cell r="AC359">
            <v>63</v>
          </cell>
          <cell r="AD359">
            <v>40</v>
          </cell>
          <cell r="AE359">
            <v>26</v>
          </cell>
          <cell r="AF359">
            <v>14</v>
          </cell>
          <cell r="AG359">
            <v>10</v>
          </cell>
          <cell r="AH359">
            <v>23</v>
          </cell>
          <cell r="AI359">
            <v>12</v>
          </cell>
          <cell r="AJ359">
            <v>11</v>
          </cell>
          <cell r="AK359">
            <v>0</v>
          </cell>
          <cell r="AL359">
            <v>0</v>
          </cell>
        </row>
        <row r="360">
          <cell r="A360" t="str">
            <v>Märkisch-Oderland</v>
          </cell>
          <cell r="B360">
            <v>1634</v>
          </cell>
          <cell r="C360">
            <v>1399</v>
          </cell>
          <cell r="D360">
            <v>1120</v>
          </cell>
          <cell r="E360">
            <v>279</v>
          </cell>
          <cell r="F360">
            <v>220</v>
          </cell>
          <cell r="G360">
            <v>160</v>
          </cell>
          <cell r="H360">
            <v>58</v>
          </cell>
          <cell r="I360">
            <v>30</v>
          </cell>
          <cell r="J360">
            <v>56</v>
          </cell>
          <cell r="K360">
            <v>23</v>
          </cell>
          <cell r="L360">
            <v>33</v>
          </cell>
          <cell r="M360">
            <v>3</v>
          </cell>
          <cell r="N360">
            <v>1503</v>
          </cell>
          <cell r="O360">
            <v>1294</v>
          </cell>
          <cell r="P360">
            <v>1132</v>
          </cell>
          <cell r="Q360">
            <v>162</v>
          </cell>
          <cell r="R360">
            <v>123</v>
          </cell>
          <cell r="S360">
            <v>72</v>
          </cell>
          <cell r="T360">
            <v>50</v>
          </cell>
          <cell r="U360">
            <v>31</v>
          </cell>
          <cell r="V360">
            <v>39</v>
          </cell>
          <cell r="W360">
            <v>6</v>
          </cell>
          <cell r="X360">
            <v>33</v>
          </cell>
          <cell r="Y360">
            <v>0</v>
          </cell>
          <cell r="Z360">
            <v>933</v>
          </cell>
          <cell r="AA360">
            <v>808</v>
          </cell>
          <cell r="AB360">
            <v>733</v>
          </cell>
          <cell r="AC360">
            <v>75</v>
          </cell>
          <cell r="AD360">
            <v>49</v>
          </cell>
          <cell r="AE360">
            <v>28</v>
          </cell>
          <cell r="AF360">
            <v>21</v>
          </cell>
          <cell r="AG360">
            <v>13</v>
          </cell>
          <cell r="AH360">
            <v>26</v>
          </cell>
          <cell r="AI360" t="str">
            <v>*</v>
          </cell>
          <cell r="AJ360" t="str">
            <v>*</v>
          </cell>
          <cell r="AK360">
            <v>0</v>
          </cell>
          <cell r="AL360">
            <v>0</v>
          </cell>
        </row>
        <row r="361">
          <cell r="A361" t="str">
            <v>Oberhavel</v>
          </cell>
          <cell r="B361">
            <v>1426</v>
          </cell>
          <cell r="C361">
            <v>1166</v>
          </cell>
          <cell r="D361">
            <v>777</v>
          </cell>
          <cell r="E361">
            <v>389</v>
          </cell>
          <cell r="F361">
            <v>333</v>
          </cell>
          <cell r="G361">
            <v>280</v>
          </cell>
          <cell r="H361">
            <v>53</v>
          </cell>
          <cell r="I361">
            <v>17</v>
          </cell>
          <cell r="J361">
            <v>41</v>
          </cell>
          <cell r="K361">
            <v>17</v>
          </cell>
          <cell r="L361">
            <v>24</v>
          </cell>
          <cell r="M361">
            <v>15</v>
          </cell>
          <cell r="N361">
            <v>1826</v>
          </cell>
          <cell r="O361">
            <v>1463</v>
          </cell>
          <cell r="P361">
            <v>1198</v>
          </cell>
          <cell r="Q361">
            <v>265</v>
          </cell>
          <cell r="R361">
            <v>224</v>
          </cell>
          <cell r="S361">
            <v>142</v>
          </cell>
          <cell r="T361">
            <v>82</v>
          </cell>
          <cell r="U361">
            <v>51</v>
          </cell>
          <cell r="V361">
            <v>31</v>
          </cell>
          <cell r="W361">
            <v>6</v>
          </cell>
          <cell r="X361">
            <v>25</v>
          </cell>
          <cell r="Y361">
            <v>10</v>
          </cell>
          <cell r="Z361">
            <v>1159</v>
          </cell>
          <cell r="AA361">
            <v>922</v>
          </cell>
          <cell r="AB361">
            <v>769</v>
          </cell>
          <cell r="AC361">
            <v>153</v>
          </cell>
          <cell r="AD361">
            <v>130</v>
          </cell>
          <cell r="AE361">
            <v>69</v>
          </cell>
          <cell r="AF361">
            <v>61</v>
          </cell>
          <cell r="AG361">
            <v>39</v>
          </cell>
          <cell r="AH361">
            <v>16</v>
          </cell>
          <cell r="AI361" t="str">
            <v>*</v>
          </cell>
          <cell r="AJ361" t="str">
            <v>*</v>
          </cell>
          <cell r="AK361">
            <v>7</v>
          </cell>
          <cell r="AL361">
            <v>0</v>
          </cell>
        </row>
        <row r="362">
          <cell r="A362" t="str">
            <v>Oberspreewald-Lausitz</v>
          </cell>
          <cell r="B362">
            <v>1548</v>
          </cell>
          <cell r="C362">
            <v>1274</v>
          </cell>
          <cell r="D362">
            <v>1056</v>
          </cell>
          <cell r="E362">
            <v>218</v>
          </cell>
          <cell r="F362">
            <v>143</v>
          </cell>
          <cell r="G362">
            <v>108</v>
          </cell>
          <cell r="H362">
            <v>35</v>
          </cell>
          <cell r="I362">
            <v>23</v>
          </cell>
          <cell r="J362">
            <v>68</v>
          </cell>
          <cell r="K362">
            <v>32</v>
          </cell>
          <cell r="L362">
            <v>36</v>
          </cell>
          <cell r="M362">
            <v>7</v>
          </cell>
          <cell r="N362">
            <v>1586</v>
          </cell>
          <cell r="O362">
            <v>1364</v>
          </cell>
          <cell r="P362">
            <v>1219</v>
          </cell>
          <cell r="Q362">
            <v>145</v>
          </cell>
          <cell r="R362">
            <v>108</v>
          </cell>
          <cell r="S362">
            <v>46</v>
          </cell>
          <cell r="T362">
            <v>62</v>
          </cell>
          <cell r="U362">
            <v>40</v>
          </cell>
          <cell r="V362">
            <v>32</v>
          </cell>
          <cell r="W362" t="str">
            <v>*</v>
          </cell>
          <cell r="X362" t="str">
            <v>*</v>
          </cell>
          <cell r="Y362">
            <v>5</v>
          </cell>
          <cell r="Z362">
            <v>973</v>
          </cell>
          <cell r="AA362">
            <v>854</v>
          </cell>
          <cell r="AB362">
            <v>766</v>
          </cell>
          <cell r="AC362">
            <v>88</v>
          </cell>
          <cell r="AD362">
            <v>65</v>
          </cell>
          <cell r="AE362">
            <v>26</v>
          </cell>
          <cell r="AF362">
            <v>39</v>
          </cell>
          <cell r="AG362">
            <v>27</v>
          </cell>
          <cell r="AH362">
            <v>19</v>
          </cell>
          <cell r="AI362" t="str">
            <v>*</v>
          </cell>
          <cell r="AJ362" t="str">
            <v>*</v>
          </cell>
          <cell r="AK362">
            <v>4</v>
          </cell>
          <cell r="AL362">
            <v>0</v>
          </cell>
        </row>
        <row r="363">
          <cell r="A363" t="str">
            <v>Oder-Spree</v>
          </cell>
          <cell r="B363">
            <v>1404</v>
          </cell>
          <cell r="C363" t="str">
            <v>x</v>
          </cell>
          <cell r="D363" t="str">
            <v>x</v>
          </cell>
          <cell r="E363" t="str">
            <v>x</v>
          </cell>
          <cell r="F363" t="str">
            <v>x</v>
          </cell>
          <cell r="G363" t="str">
            <v>x</v>
          </cell>
          <cell r="H363" t="str">
            <v>x</v>
          </cell>
          <cell r="I363" t="str">
            <v>x</v>
          </cell>
          <cell r="J363" t="str">
            <v>x</v>
          </cell>
          <cell r="K363" t="str">
            <v>x</v>
          </cell>
          <cell r="L363" t="str">
            <v>x</v>
          </cell>
          <cell r="M363" t="str">
            <v>x</v>
          </cell>
          <cell r="N363">
            <v>2294</v>
          </cell>
          <cell r="O363" t="str">
            <v>x</v>
          </cell>
          <cell r="P363" t="str">
            <v>x</v>
          </cell>
          <cell r="Q363" t="str">
            <v>x</v>
          </cell>
          <cell r="R363" t="str">
            <v>x</v>
          </cell>
          <cell r="S363" t="str">
            <v>x</v>
          </cell>
          <cell r="T363" t="str">
            <v>x</v>
          </cell>
          <cell r="U363" t="str">
            <v>x</v>
          </cell>
          <cell r="V363" t="str">
            <v>x</v>
          </cell>
          <cell r="W363" t="str">
            <v>x</v>
          </cell>
          <cell r="X363" t="str">
            <v>x</v>
          </cell>
          <cell r="Y363" t="str">
            <v>x</v>
          </cell>
          <cell r="Z363">
            <v>1589</v>
          </cell>
          <cell r="AA363" t="str">
            <v>x</v>
          </cell>
          <cell r="AB363" t="str">
            <v>x</v>
          </cell>
          <cell r="AC363" t="str">
            <v>x</v>
          </cell>
          <cell r="AD363" t="str">
            <v>x</v>
          </cell>
          <cell r="AE363" t="str">
            <v>x</v>
          </cell>
          <cell r="AF363" t="str">
            <v>x</v>
          </cell>
          <cell r="AG363" t="str">
            <v>x</v>
          </cell>
          <cell r="AH363" t="str">
            <v>x</v>
          </cell>
          <cell r="AI363" t="str">
            <v>x</v>
          </cell>
          <cell r="AJ363" t="str">
            <v>x</v>
          </cell>
          <cell r="AK363" t="str">
            <v>x</v>
          </cell>
          <cell r="AL363">
            <v>0</v>
          </cell>
        </row>
        <row r="364">
          <cell r="A364" t="str">
            <v>Ostprignitz-Ruppin</v>
          </cell>
          <cell r="B364">
            <v>1094</v>
          </cell>
          <cell r="C364">
            <v>818</v>
          </cell>
          <cell r="D364">
            <v>638</v>
          </cell>
          <cell r="E364">
            <v>180</v>
          </cell>
          <cell r="F364">
            <v>160</v>
          </cell>
          <cell r="G364">
            <v>139</v>
          </cell>
          <cell r="H364">
            <v>21</v>
          </cell>
          <cell r="I364">
            <v>13</v>
          </cell>
          <cell r="J364">
            <v>15</v>
          </cell>
          <cell r="K364" t="str">
            <v>*</v>
          </cell>
          <cell r="L364" t="str">
            <v>*</v>
          </cell>
          <cell r="M364">
            <v>5</v>
          </cell>
          <cell r="N364">
            <v>782</v>
          </cell>
          <cell r="O364">
            <v>567</v>
          </cell>
          <cell r="P364">
            <v>479</v>
          </cell>
          <cell r="Q364">
            <v>88</v>
          </cell>
          <cell r="R364">
            <v>61</v>
          </cell>
          <cell r="S364">
            <v>40</v>
          </cell>
          <cell r="T364">
            <v>21</v>
          </cell>
          <cell r="U364">
            <v>14</v>
          </cell>
          <cell r="V364">
            <v>27</v>
          </cell>
          <cell r="W364" t="str">
            <v>*</v>
          </cell>
          <cell r="X364" t="str">
            <v>*</v>
          </cell>
          <cell r="Y364">
            <v>0</v>
          </cell>
          <cell r="Z364">
            <v>408</v>
          </cell>
          <cell r="AA364">
            <v>285</v>
          </cell>
          <cell r="AB364">
            <v>246</v>
          </cell>
          <cell r="AC364">
            <v>39</v>
          </cell>
          <cell r="AD364">
            <v>26</v>
          </cell>
          <cell r="AE364">
            <v>19</v>
          </cell>
          <cell r="AF364">
            <v>7</v>
          </cell>
          <cell r="AG364">
            <v>6</v>
          </cell>
          <cell r="AH364">
            <v>13</v>
          </cell>
          <cell r="AI364">
            <v>0</v>
          </cell>
          <cell r="AJ364">
            <v>13</v>
          </cell>
          <cell r="AK364">
            <v>0</v>
          </cell>
          <cell r="AL364">
            <v>0</v>
          </cell>
        </row>
        <row r="365">
          <cell r="A365" t="str">
            <v>Potsdam-Mittelmark</v>
          </cell>
          <cell r="B365">
            <v>1244</v>
          </cell>
          <cell r="C365">
            <v>858</v>
          </cell>
          <cell r="D365">
            <v>541</v>
          </cell>
          <cell r="E365">
            <v>317</v>
          </cell>
          <cell r="F365">
            <v>263</v>
          </cell>
          <cell r="G365">
            <v>249</v>
          </cell>
          <cell r="H365">
            <v>14</v>
          </cell>
          <cell r="I365">
            <v>6</v>
          </cell>
          <cell r="J365">
            <v>49</v>
          </cell>
          <cell r="K365">
            <v>38</v>
          </cell>
          <cell r="L365">
            <v>11</v>
          </cell>
          <cell r="M365">
            <v>5</v>
          </cell>
          <cell r="N365">
            <v>1341</v>
          </cell>
          <cell r="O365">
            <v>593</v>
          </cell>
          <cell r="P365">
            <v>486</v>
          </cell>
          <cell r="Q365">
            <v>107</v>
          </cell>
          <cell r="R365">
            <v>74</v>
          </cell>
          <cell r="S365">
            <v>60</v>
          </cell>
          <cell r="T365">
            <v>14</v>
          </cell>
          <cell r="U365">
            <v>4</v>
          </cell>
          <cell r="V365">
            <v>27</v>
          </cell>
          <cell r="W365">
            <v>22</v>
          </cell>
          <cell r="X365">
            <v>5</v>
          </cell>
          <cell r="Y365">
            <v>6</v>
          </cell>
          <cell r="Z365">
            <v>842</v>
          </cell>
          <cell r="AA365">
            <v>311</v>
          </cell>
          <cell r="AB365">
            <v>266</v>
          </cell>
          <cell r="AC365">
            <v>45</v>
          </cell>
          <cell r="AD365">
            <v>33</v>
          </cell>
          <cell r="AE365">
            <v>25</v>
          </cell>
          <cell r="AF365">
            <v>8</v>
          </cell>
          <cell r="AG365">
            <v>4</v>
          </cell>
          <cell r="AH365" t="str">
            <v>*</v>
          </cell>
          <cell r="AI365">
            <v>10</v>
          </cell>
          <cell r="AJ365" t="str">
            <v>*</v>
          </cell>
          <cell r="AK365" t="str">
            <v>*</v>
          </cell>
          <cell r="AL365">
            <v>0</v>
          </cell>
        </row>
        <row r="366">
          <cell r="A366" t="str">
            <v>Prignitz</v>
          </cell>
          <cell r="B366">
            <v>974</v>
          </cell>
          <cell r="C366">
            <v>799</v>
          </cell>
          <cell r="D366">
            <v>608</v>
          </cell>
          <cell r="E366">
            <v>191</v>
          </cell>
          <cell r="F366">
            <v>162</v>
          </cell>
          <cell r="G366">
            <v>138</v>
          </cell>
          <cell r="H366">
            <v>22</v>
          </cell>
          <cell r="I366">
            <v>11</v>
          </cell>
          <cell r="J366" t="str">
            <v>*</v>
          </cell>
          <cell r="K366">
            <v>19</v>
          </cell>
          <cell r="L366" t="str">
            <v>*</v>
          </cell>
          <cell r="M366" t="str">
            <v>*</v>
          </cell>
          <cell r="N366">
            <v>850</v>
          </cell>
          <cell r="O366">
            <v>672</v>
          </cell>
          <cell r="P366">
            <v>615</v>
          </cell>
          <cell r="Q366">
            <v>57</v>
          </cell>
          <cell r="R366">
            <v>38</v>
          </cell>
          <cell r="S366">
            <v>27</v>
          </cell>
          <cell r="T366">
            <v>11</v>
          </cell>
          <cell r="U366">
            <v>4</v>
          </cell>
          <cell r="V366">
            <v>19</v>
          </cell>
          <cell r="W366">
            <v>8</v>
          </cell>
          <cell r="X366">
            <v>11</v>
          </cell>
          <cell r="Y366">
            <v>0</v>
          </cell>
          <cell r="Z366">
            <v>494</v>
          </cell>
          <cell r="AA366">
            <v>392</v>
          </cell>
          <cell r="AB366">
            <v>362</v>
          </cell>
          <cell r="AC366">
            <v>30</v>
          </cell>
          <cell r="AD366">
            <v>20</v>
          </cell>
          <cell r="AE366">
            <v>13</v>
          </cell>
          <cell r="AF366">
            <v>7</v>
          </cell>
          <cell r="AG366">
            <v>3</v>
          </cell>
          <cell r="AH366">
            <v>10</v>
          </cell>
          <cell r="AI366">
            <v>3</v>
          </cell>
          <cell r="AJ366">
            <v>7</v>
          </cell>
          <cell r="AK366">
            <v>0</v>
          </cell>
          <cell r="AL366">
            <v>0</v>
          </cell>
        </row>
        <row r="367">
          <cell r="A367" t="str">
            <v>Spree-Neiße</v>
          </cell>
          <cell r="B367">
            <v>1311</v>
          </cell>
          <cell r="C367">
            <v>1051</v>
          </cell>
          <cell r="D367">
            <v>822</v>
          </cell>
          <cell r="E367">
            <v>229</v>
          </cell>
          <cell r="F367">
            <v>175</v>
          </cell>
          <cell r="G367">
            <v>132</v>
          </cell>
          <cell r="H367">
            <v>43</v>
          </cell>
          <cell r="I367">
            <v>15</v>
          </cell>
          <cell r="J367">
            <v>43</v>
          </cell>
          <cell r="K367" t="str">
            <v>*</v>
          </cell>
          <cell r="L367" t="str">
            <v>*</v>
          </cell>
          <cell r="M367">
            <v>11</v>
          </cell>
          <cell r="N367">
            <v>1206</v>
          </cell>
          <cell r="O367">
            <v>986</v>
          </cell>
          <cell r="P367">
            <v>847</v>
          </cell>
          <cell r="Q367">
            <v>139</v>
          </cell>
          <cell r="R367">
            <v>99</v>
          </cell>
          <cell r="S367">
            <v>44</v>
          </cell>
          <cell r="T367">
            <v>55</v>
          </cell>
          <cell r="U367">
            <v>22</v>
          </cell>
          <cell r="V367" t="str">
            <v>*</v>
          </cell>
          <cell r="W367">
            <v>0</v>
          </cell>
          <cell r="X367" t="str">
            <v>*</v>
          </cell>
          <cell r="Y367" t="str">
            <v>*</v>
          </cell>
          <cell r="Z367">
            <v>739</v>
          </cell>
          <cell r="AA367">
            <v>613</v>
          </cell>
          <cell r="AB367">
            <v>531</v>
          </cell>
          <cell r="AC367">
            <v>82</v>
          </cell>
          <cell r="AD367">
            <v>54</v>
          </cell>
          <cell r="AE367">
            <v>18</v>
          </cell>
          <cell r="AF367">
            <v>36</v>
          </cell>
          <cell r="AG367">
            <v>17</v>
          </cell>
          <cell r="AH367" t="str">
            <v>*</v>
          </cell>
          <cell r="AI367">
            <v>0</v>
          </cell>
          <cell r="AJ367" t="str">
            <v>*</v>
          </cell>
          <cell r="AK367" t="str">
            <v>*</v>
          </cell>
          <cell r="AL367">
            <v>0</v>
          </cell>
        </row>
        <row r="368">
          <cell r="A368" t="str">
            <v>Teltow-Fläming</v>
          </cell>
          <cell r="B368">
            <v>1215</v>
          </cell>
          <cell r="C368">
            <v>1028</v>
          </cell>
          <cell r="D368">
            <v>712</v>
          </cell>
          <cell r="E368">
            <v>316</v>
          </cell>
          <cell r="F368">
            <v>257</v>
          </cell>
          <cell r="G368">
            <v>211</v>
          </cell>
          <cell r="H368">
            <v>43</v>
          </cell>
          <cell r="I368">
            <v>27</v>
          </cell>
          <cell r="J368">
            <v>56</v>
          </cell>
          <cell r="K368">
            <v>34</v>
          </cell>
          <cell r="L368">
            <v>21</v>
          </cell>
          <cell r="M368">
            <v>3</v>
          </cell>
          <cell r="N368">
            <v>1028</v>
          </cell>
          <cell r="O368">
            <v>839</v>
          </cell>
          <cell r="P368">
            <v>731</v>
          </cell>
          <cell r="Q368">
            <v>108</v>
          </cell>
          <cell r="R368">
            <v>82</v>
          </cell>
          <cell r="S368">
            <v>47</v>
          </cell>
          <cell r="T368">
            <v>35</v>
          </cell>
          <cell r="U368">
            <v>23</v>
          </cell>
          <cell r="V368">
            <v>26</v>
          </cell>
          <cell r="W368">
            <v>8</v>
          </cell>
          <cell r="X368">
            <v>18</v>
          </cell>
          <cell r="Y368">
            <v>0</v>
          </cell>
          <cell r="Z368">
            <v>659</v>
          </cell>
          <cell r="AA368">
            <v>541</v>
          </cell>
          <cell r="AB368">
            <v>486</v>
          </cell>
          <cell r="AC368">
            <v>55</v>
          </cell>
          <cell r="AD368">
            <v>41</v>
          </cell>
          <cell r="AE368">
            <v>22</v>
          </cell>
          <cell r="AF368">
            <v>19</v>
          </cell>
          <cell r="AG368">
            <v>12</v>
          </cell>
          <cell r="AH368">
            <v>14</v>
          </cell>
          <cell r="AI368">
            <v>3</v>
          </cell>
          <cell r="AJ368">
            <v>11</v>
          </cell>
          <cell r="AK368">
            <v>0</v>
          </cell>
          <cell r="AL368">
            <v>0</v>
          </cell>
        </row>
        <row r="369">
          <cell r="A369" t="str">
            <v>Uckermark</v>
          </cell>
          <cell r="B369">
            <v>1568</v>
          </cell>
          <cell r="C369">
            <v>1239</v>
          </cell>
          <cell r="D369">
            <v>984</v>
          </cell>
          <cell r="E369">
            <v>255</v>
          </cell>
          <cell r="F369">
            <v>221</v>
          </cell>
          <cell r="G369">
            <v>176</v>
          </cell>
          <cell r="H369">
            <v>45</v>
          </cell>
          <cell r="I369">
            <v>25</v>
          </cell>
          <cell r="J369">
            <v>28</v>
          </cell>
          <cell r="K369">
            <v>9</v>
          </cell>
          <cell r="L369">
            <v>19</v>
          </cell>
          <cell r="M369">
            <v>6</v>
          </cell>
          <cell r="N369">
            <v>3028</v>
          </cell>
          <cell r="O369">
            <v>2218</v>
          </cell>
          <cell r="P369">
            <v>1908</v>
          </cell>
          <cell r="Q369">
            <v>310</v>
          </cell>
          <cell r="R369">
            <v>264</v>
          </cell>
          <cell r="S369">
            <v>161</v>
          </cell>
          <cell r="T369">
            <v>102</v>
          </cell>
          <cell r="U369">
            <v>61</v>
          </cell>
          <cell r="V369">
            <v>42</v>
          </cell>
          <cell r="W369">
            <v>8</v>
          </cell>
          <cell r="X369">
            <v>34</v>
          </cell>
          <cell r="Y369">
            <v>4</v>
          </cell>
          <cell r="Z369">
            <v>2035</v>
          </cell>
          <cell r="AA369">
            <v>1476</v>
          </cell>
          <cell r="AB369">
            <v>1299</v>
          </cell>
          <cell r="AC369">
            <v>177</v>
          </cell>
          <cell r="AD369">
            <v>146</v>
          </cell>
          <cell r="AE369">
            <v>71</v>
          </cell>
          <cell r="AF369">
            <v>75</v>
          </cell>
          <cell r="AG369">
            <v>45</v>
          </cell>
          <cell r="AH369" t="str">
            <v>*</v>
          </cell>
          <cell r="AI369" t="str">
            <v>*</v>
          </cell>
          <cell r="AJ369">
            <v>26</v>
          </cell>
          <cell r="AK369" t="str">
            <v>*</v>
          </cell>
          <cell r="AL369">
            <v>0</v>
          </cell>
        </row>
        <row r="370">
          <cell r="A370" t="str">
            <v>Rostock, Hansestadt</v>
          </cell>
          <cell r="B370">
            <v>2913</v>
          </cell>
          <cell r="C370">
            <v>2477</v>
          </cell>
          <cell r="D370">
            <v>1765</v>
          </cell>
          <cell r="E370">
            <v>712</v>
          </cell>
          <cell r="F370">
            <v>578</v>
          </cell>
          <cell r="G370">
            <v>460</v>
          </cell>
          <cell r="H370">
            <v>114</v>
          </cell>
          <cell r="I370">
            <v>68</v>
          </cell>
          <cell r="J370" t="str">
            <v>*</v>
          </cell>
          <cell r="K370">
            <v>78</v>
          </cell>
          <cell r="L370">
            <v>51</v>
          </cell>
          <cell r="M370" t="str">
            <v>*</v>
          </cell>
          <cell r="N370">
            <v>1810</v>
          </cell>
          <cell r="O370">
            <v>1485</v>
          </cell>
          <cell r="P370">
            <v>1197</v>
          </cell>
          <cell r="Q370">
            <v>288</v>
          </cell>
          <cell r="R370">
            <v>226</v>
          </cell>
          <cell r="S370">
            <v>155</v>
          </cell>
          <cell r="T370">
            <v>70</v>
          </cell>
          <cell r="U370">
            <v>39</v>
          </cell>
          <cell r="V370">
            <v>56</v>
          </cell>
          <cell r="W370">
            <v>26</v>
          </cell>
          <cell r="X370">
            <v>30</v>
          </cell>
          <cell r="Y370">
            <v>6</v>
          </cell>
          <cell r="Z370">
            <v>964</v>
          </cell>
          <cell r="AA370">
            <v>782</v>
          </cell>
          <cell r="AB370">
            <v>647</v>
          </cell>
          <cell r="AC370">
            <v>135</v>
          </cell>
          <cell r="AD370">
            <v>98</v>
          </cell>
          <cell r="AE370">
            <v>57</v>
          </cell>
          <cell r="AF370">
            <v>40</v>
          </cell>
          <cell r="AG370">
            <v>24</v>
          </cell>
          <cell r="AH370">
            <v>33</v>
          </cell>
          <cell r="AI370">
            <v>15</v>
          </cell>
          <cell r="AJ370">
            <v>18</v>
          </cell>
          <cell r="AK370">
            <v>4</v>
          </cell>
          <cell r="AL370">
            <v>0</v>
          </cell>
        </row>
        <row r="371">
          <cell r="A371" t="str">
            <v>Schwerin, Landeshauptstadt</v>
          </cell>
          <cell r="B371">
            <v>1821</v>
          </cell>
          <cell r="C371">
            <v>1578</v>
          </cell>
          <cell r="D371">
            <v>882</v>
          </cell>
          <cell r="E371">
            <v>696</v>
          </cell>
          <cell r="F371">
            <v>593</v>
          </cell>
          <cell r="G371">
            <v>548</v>
          </cell>
          <cell r="H371">
            <v>44</v>
          </cell>
          <cell r="I371">
            <v>20</v>
          </cell>
          <cell r="J371">
            <v>95</v>
          </cell>
          <cell r="K371">
            <v>71</v>
          </cell>
          <cell r="L371" t="str">
            <v>*</v>
          </cell>
          <cell r="M371">
            <v>8</v>
          </cell>
          <cell r="N371">
            <v>1215</v>
          </cell>
          <cell r="O371">
            <v>1010</v>
          </cell>
          <cell r="P371">
            <v>730</v>
          </cell>
          <cell r="Q371">
            <v>280</v>
          </cell>
          <cell r="R371">
            <v>235</v>
          </cell>
          <cell r="S371">
            <v>171</v>
          </cell>
          <cell r="T371">
            <v>64</v>
          </cell>
          <cell r="U371">
            <v>38</v>
          </cell>
          <cell r="V371" t="str">
            <v>*</v>
          </cell>
          <cell r="W371" t="str">
            <v>*</v>
          </cell>
          <cell r="X371">
            <v>25</v>
          </cell>
          <cell r="Y371" t="str">
            <v>*</v>
          </cell>
          <cell r="Z371">
            <v>634</v>
          </cell>
          <cell r="AA371">
            <v>528</v>
          </cell>
          <cell r="AB371">
            <v>379</v>
          </cell>
          <cell r="AC371">
            <v>149</v>
          </cell>
          <cell r="AD371">
            <v>125</v>
          </cell>
          <cell r="AE371">
            <v>82</v>
          </cell>
          <cell r="AF371">
            <v>43</v>
          </cell>
          <cell r="AG371">
            <v>28</v>
          </cell>
          <cell r="AH371">
            <v>24</v>
          </cell>
          <cell r="AI371">
            <v>8</v>
          </cell>
          <cell r="AJ371">
            <v>16</v>
          </cell>
          <cell r="AK371">
            <v>0</v>
          </cell>
          <cell r="AL371">
            <v>0</v>
          </cell>
        </row>
        <row r="372">
          <cell r="A372" t="str">
            <v>Mecklenburgische Seenplatte</v>
          </cell>
          <cell r="B372">
            <v>3575</v>
          </cell>
          <cell r="C372">
            <v>3099</v>
          </cell>
          <cell r="D372">
            <v>2580</v>
          </cell>
          <cell r="E372">
            <v>519</v>
          </cell>
          <cell r="F372">
            <v>406</v>
          </cell>
          <cell r="G372">
            <v>332</v>
          </cell>
          <cell r="H372">
            <v>73</v>
          </cell>
          <cell r="I372">
            <v>33</v>
          </cell>
          <cell r="J372">
            <v>97</v>
          </cell>
          <cell r="K372">
            <v>45</v>
          </cell>
          <cell r="L372">
            <v>52</v>
          </cell>
          <cell r="M372">
            <v>16</v>
          </cell>
          <cell r="N372">
            <v>3918</v>
          </cell>
          <cell r="O372">
            <v>3412</v>
          </cell>
          <cell r="P372">
            <v>3103</v>
          </cell>
          <cell r="Q372">
            <v>309</v>
          </cell>
          <cell r="R372">
            <v>206</v>
          </cell>
          <cell r="S372">
            <v>111</v>
          </cell>
          <cell r="T372">
            <v>94</v>
          </cell>
          <cell r="U372">
            <v>60</v>
          </cell>
          <cell r="V372">
            <v>98</v>
          </cell>
          <cell r="W372">
            <v>12</v>
          </cell>
          <cell r="X372">
            <v>86</v>
          </cell>
          <cell r="Y372">
            <v>5</v>
          </cell>
          <cell r="Z372">
            <v>2525</v>
          </cell>
          <cell r="AA372">
            <v>2219</v>
          </cell>
          <cell r="AB372">
            <v>2047</v>
          </cell>
          <cell r="AC372">
            <v>172</v>
          </cell>
          <cell r="AD372">
            <v>111</v>
          </cell>
          <cell r="AE372">
            <v>45</v>
          </cell>
          <cell r="AF372">
            <v>65</v>
          </cell>
          <cell r="AG372">
            <v>43</v>
          </cell>
          <cell r="AH372">
            <v>58</v>
          </cell>
          <cell r="AI372" t="str">
            <v>*</v>
          </cell>
          <cell r="AJ372" t="str">
            <v>*</v>
          </cell>
          <cell r="AK372">
            <v>3</v>
          </cell>
          <cell r="AL372">
            <v>0</v>
          </cell>
        </row>
        <row r="373">
          <cell r="A373" t="str">
            <v>Landkreis Rostock</v>
          </cell>
          <cell r="B373">
            <v>1917</v>
          </cell>
          <cell r="C373">
            <v>1593</v>
          </cell>
          <cell r="D373">
            <v>1261</v>
          </cell>
          <cell r="E373">
            <v>332</v>
          </cell>
          <cell r="F373">
            <v>224</v>
          </cell>
          <cell r="G373">
            <v>173</v>
          </cell>
          <cell r="H373">
            <v>50</v>
          </cell>
          <cell r="I373">
            <v>23</v>
          </cell>
          <cell r="J373">
            <v>102</v>
          </cell>
          <cell r="K373">
            <v>76</v>
          </cell>
          <cell r="L373">
            <v>26</v>
          </cell>
          <cell r="M373">
            <v>6</v>
          </cell>
          <cell r="N373">
            <v>1555</v>
          </cell>
          <cell r="O373">
            <v>1288</v>
          </cell>
          <cell r="P373">
            <v>1134</v>
          </cell>
          <cell r="Q373">
            <v>154</v>
          </cell>
          <cell r="R373">
            <v>105</v>
          </cell>
          <cell r="S373">
            <v>50</v>
          </cell>
          <cell r="T373">
            <v>54</v>
          </cell>
          <cell r="U373">
            <v>20</v>
          </cell>
          <cell r="V373" t="str">
            <v>*</v>
          </cell>
          <cell r="W373">
            <v>20</v>
          </cell>
          <cell r="X373">
            <v>26</v>
          </cell>
          <cell r="Y373" t="str">
            <v>*</v>
          </cell>
          <cell r="Z373">
            <v>905</v>
          </cell>
          <cell r="AA373">
            <v>762</v>
          </cell>
          <cell r="AB373">
            <v>682</v>
          </cell>
          <cell r="AC373">
            <v>80</v>
          </cell>
          <cell r="AD373">
            <v>60</v>
          </cell>
          <cell r="AE373">
            <v>24</v>
          </cell>
          <cell r="AF373">
            <v>36</v>
          </cell>
          <cell r="AG373">
            <v>15</v>
          </cell>
          <cell r="AH373" t="str">
            <v>*</v>
          </cell>
          <cell r="AI373" t="str">
            <v>*</v>
          </cell>
          <cell r="AJ373">
            <v>16</v>
          </cell>
          <cell r="AK373" t="str">
            <v>*</v>
          </cell>
          <cell r="AL373">
            <v>0</v>
          </cell>
        </row>
        <row r="374">
          <cell r="A374" t="str">
            <v>Vorpommern-Rügen</v>
          </cell>
          <cell r="B374">
            <v>3398</v>
          </cell>
          <cell r="C374">
            <v>2558</v>
          </cell>
          <cell r="D374">
            <v>2089</v>
          </cell>
          <cell r="E374">
            <v>469</v>
          </cell>
          <cell r="F374">
            <v>434</v>
          </cell>
          <cell r="G374">
            <v>372</v>
          </cell>
          <cell r="H374">
            <v>60</v>
          </cell>
          <cell r="I374">
            <v>26</v>
          </cell>
          <cell r="J374" t="str">
            <v>*</v>
          </cell>
          <cell r="K374" t="str">
            <v>*</v>
          </cell>
          <cell r="L374">
            <v>25</v>
          </cell>
          <cell r="M374" t="str">
            <v>*</v>
          </cell>
          <cell r="N374">
            <v>1990</v>
          </cell>
          <cell r="O374">
            <v>1411</v>
          </cell>
          <cell r="P374">
            <v>1280</v>
          </cell>
          <cell r="Q374">
            <v>131</v>
          </cell>
          <cell r="R374">
            <v>103</v>
          </cell>
          <cell r="S374">
            <v>63</v>
          </cell>
          <cell r="T374">
            <v>40</v>
          </cell>
          <cell r="U374">
            <v>22</v>
          </cell>
          <cell r="V374" t="str">
            <v>*</v>
          </cell>
          <cell r="W374" t="str">
            <v>*</v>
          </cell>
          <cell r="X374">
            <v>26</v>
          </cell>
          <cell r="Y374" t="str">
            <v>*</v>
          </cell>
          <cell r="Z374">
            <v>1071</v>
          </cell>
          <cell r="AA374">
            <v>733</v>
          </cell>
          <cell r="AB374">
            <v>672</v>
          </cell>
          <cell r="AC374">
            <v>61</v>
          </cell>
          <cell r="AD374">
            <v>46</v>
          </cell>
          <cell r="AE374">
            <v>26</v>
          </cell>
          <cell r="AF374">
            <v>20</v>
          </cell>
          <cell r="AG374">
            <v>13</v>
          </cell>
          <cell r="AH374" t="str">
            <v>*</v>
          </cell>
          <cell r="AI374">
            <v>0</v>
          </cell>
          <cell r="AJ374" t="str">
            <v>*</v>
          </cell>
          <cell r="AK374" t="str">
            <v>*</v>
          </cell>
          <cell r="AL374">
            <v>0</v>
          </cell>
        </row>
        <row r="375">
          <cell r="A375" t="str">
            <v>Nordwestmecklenburg</v>
          </cell>
          <cell r="B375">
            <v>1408</v>
          </cell>
          <cell r="C375">
            <v>1108</v>
          </cell>
          <cell r="D375">
            <v>812</v>
          </cell>
          <cell r="E375">
            <v>296</v>
          </cell>
          <cell r="F375">
            <v>240</v>
          </cell>
          <cell r="G375">
            <v>213</v>
          </cell>
          <cell r="H375">
            <v>26</v>
          </cell>
          <cell r="I375">
            <v>10</v>
          </cell>
          <cell r="J375">
            <v>52</v>
          </cell>
          <cell r="K375" t="str">
            <v>*</v>
          </cell>
          <cell r="L375" t="str">
            <v>*</v>
          </cell>
          <cell r="M375">
            <v>4</v>
          </cell>
          <cell r="N375">
            <v>1470</v>
          </cell>
          <cell r="O375">
            <v>1102</v>
          </cell>
          <cell r="P375">
            <v>968</v>
          </cell>
          <cell r="Q375">
            <v>134</v>
          </cell>
          <cell r="R375">
            <v>116</v>
          </cell>
          <cell r="S375">
            <v>89</v>
          </cell>
          <cell r="T375">
            <v>27</v>
          </cell>
          <cell r="U375">
            <v>14</v>
          </cell>
          <cell r="V375">
            <v>18</v>
          </cell>
          <cell r="W375">
            <v>6</v>
          </cell>
          <cell r="X375">
            <v>11</v>
          </cell>
          <cell r="Y375">
            <v>0</v>
          </cell>
          <cell r="Z375">
            <v>922</v>
          </cell>
          <cell r="AA375">
            <v>700</v>
          </cell>
          <cell r="AB375">
            <v>615</v>
          </cell>
          <cell r="AC375">
            <v>85</v>
          </cell>
          <cell r="AD375">
            <v>76</v>
          </cell>
          <cell r="AE375">
            <v>57</v>
          </cell>
          <cell r="AF375">
            <v>19</v>
          </cell>
          <cell r="AG375">
            <v>11</v>
          </cell>
          <cell r="AH375">
            <v>9</v>
          </cell>
          <cell r="AI375" t="str">
            <v>*</v>
          </cell>
          <cell r="AJ375">
            <v>6</v>
          </cell>
          <cell r="AK375">
            <v>0</v>
          </cell>
          <cell r="AL375">
            <v>0</v>
          </cell>
        </row>
        <row r="376">
          <cell r="A376" t="str">
            <v>Vorpommern-Greifswald</v>
          </cell>
          <cell r="B376">
            <v>3272</v>
          </cell>
          <cell r="C376">
            <v>2843</v>
          </cell>
          <cell r="D376">
            <v>2322</v>
          </cell>
          <cell r="E376">
            <v>521</v>
          </cell>
          <cell r="F376">
            <v>411</v>
          </cell>
          <cell r="G376">
            <v>335</v>
          </cell>
          <cell r="H376">
            <v>75</v>
          </cell>
          <cell r="I376">
            <v>38</v>
          </cell>
          <cell r="J376">
            <v>99</v>
          </cell>
          <cell r="K376">
            <v>27</v>
          </cell>
          <cell r="L376">
            <v>72</v>
          </cell>
          <cell r="M376">
            <v>11</v>
          </cell>
          <cell r="N376">
            <v>3037</v>
          </cell>
          <cell r="O376">
            <v>2603</v>
          </cell>
          <cell r="P376">
            <v>2310</v>
          </cell>
          <cell r="Q376">
            <v>293</v>
          </cell>
          <cell r="R376">
            <v>229</v>
          </cell>
          <cell r="S376">
            <v>124</v>
          </cell>
          <cell r="T376">
            <v>105</v>
          </cell>
          <cell r="U376">
            <v>53</v>
          </cell>
          <cell r="V376">
            <v>61</v>
          </cell>
          <cell r="W376">
            <v>21</v>
          </cell>
          <cell r="X376">
            <v>40</v>
          </cell>
          <cell r="Y376">
            <v>3</v>
          </cell>
          <cell r="Z376">
            <v>1777</v>
          </cell>
          <cell r="AA376">
            <v>1522</v>
          </cell>
          <cell r="AB376">
            <v>1374</v>
          </cell>
          <cell r="AC376">
            <v>148</v>
          </cell>
          <cell r="AD376">
            <v>111</v>
          </cell>
          <cell r="AE376">
            <v>45</v>
          </cell>
          <cell r="AF376">
            <v>66</v>
          </cell>
          <cell r="AG376">
            <v>39</v>
          </cell>
          <cell r="AH376" t="str">
            <v>*</v>
          </cell>
          <cell r="AI376" t="str">
            <v>*</v>
          </cell>
          <cell r="AJ376">
            <v>26</v>
          </cell>
          <cell r="AK376" t="str">
            <v>*</v>
          </cell>
          <cell r="AL376">
            <v>0</v>
          </cell>
        </row>
        <row r="377">
          <cell r="A377" t="str">
            <v>Ludwigslust-Parchim</v>
          </cell>
          <cell r="B377">
            <v>1947</v>
          </cell>
          <cell r="C377">
            <v>1709</v>
          </cell>
          <cell r="D377">
            <v>1344</v>
          </cell>
          <cell r="E377">
            <v>365</v>
          </cell>
          <cell r="F377">
            <v>295</v>
          </cell>
          <cell r="G377">
            <v>254</v>
          </cell>
          <cell r="H377">
            <v>41</v>
          </cell>
          <cell r="I377">
            <v>24</v>
          </cell>
          <cell r="J377">
            <v>64</v>
          </cell>
          <cell r="K377">
            <v>30</v>
          </cell>
          <cell r="L377">
            <v>34</v>
          </cell>
          <cell r="M377">
            <v>6</v>
          </cell>
          <cell r="N377">
            <v>1610</v>
          </cell>
          <cell r="O377">
            <v>1392</v>
          </cell>
          <cell r="P377">
            <v>1237</v>
          </cell>
          <cell r="Q377">
            <v>155</v>
          </cell>
          <cell r="R377">
            <v>116</v>
          </cell>
          <cell r="S377">
            <v>71</v>
          </cell>
          <cell r="T377">
            <v>44</v>
          </cell>
          <cell r="U377">
            <v>30</v>
          </cell>
          <cell r="V377" t="str">
            <v>*</v>
          </cell>
          <cell r="W377" t="str">
            <v>*</v>
          </cell>
          <cell r="X377">
            <v>33</v>
          </cell>
          <cell r="Y377" t="str">
            <v>*</v>
          </cell>
          <cell r="Z377">
            <v>883</v>
          </cell>
          <cell r="AA377">
            <v>767</v>
          </cell>
          <cell r="AB377">
            <v>690</v>
          </cell>
          <cell r="AC377">
            <v>77</v>
          </cell>
          <cell r="AD377">
            <v>54</v>
          </cell>
          <cell r="AE377">
            <v>29</v>
          </cell>
          <cell r="AF377">
            <v>24</v>
          </cell>
          <cell r="AG377">
            <v>14</v>
          </cell>
          <cell r="AH377">
            <v>23</v>
          </cell>
          <cell r="AI377">
            <v>3</v>
          </cell>
          <cell r="AJ377">
            <v>20</v>
          </cell>
          <cell r="AK377">
            <v>0</v>
          </cell>
          <cell r="AL377">
            <v>0</v>
          </cell>
        </row>
        <row r="378">
          <cell r="A378" t="str">
            <v>Chemnitz, Stadt</v>
          </cell>
          <cell r="B378">
            <v>3561</v>
          </cell>
          <cell r="C378">
            <v>2944</v>
          </cell>
          <cell r="D378">
            <v>1603</v>
          </cell>
          <cell r="E378">
            <v>1341</v>
          </cell>
          <cell r="F378">
            <v>1175</v>
          </cell>
          <cell r="G378">
            <v>1023</v>
          </cell>
          <cell r="H378">
            <v>147</v>
          </cell>
          <cell r="I378">
            <v>85</v>
          </cell>
          <cell r="J378">
            <v>151</v>
          </cell>
          <cell r="K378">
            <v>92</v>
          </cell>
          <cell r="L378">
            <v>59</v>
          </cell>
          <cell r="M378">
            <v>15</v>
          </cell>
          <cell r="N378">
            <v>2178</v>
          </cell>
          <cell r="O378">
            <v>1664</v>
          </cell>
          <cell r="P378">
            <v>1236</v>
          </cell>
          <cell r="Q378">
            <v>428</v>
          </cell>
          <cell r="R378">
            <v>351</v>
          </cell>
          <cell r="S378">
            <v>243</v>
          </cell>
          <cell r="T378">
            <v>104</v>
          </cell>
          <cell r="U378">
            <v>60</v>
          </cell>
          <cell r="V378">
            <v>74</v>
          </cell>
          <cell r="W378">
            <v>15</v>
          </cell>
          <cell r="X378">
            <v>57</v>
          </cell>
          <cell r="Y378">
            <v>3</v>
          </cell>
          <cell r="Z378">
            <v>1275</v>
          </cell>
          <cell r="AA378">
            <v>959</v>
          </cell>
          <cell r="AB378">
            <v>735</v>
          </cell>
          <cell r="AC378">
            <v>224</v>
          </cell>
          <cell r="AD378">
            <v>185</v>
          </cell>
          <cell r="AE378">
            <v>115</v>
          </cell>
          <cell r="AF378">
            <v>69</v>
          </cell>
          <cell r="AG378">
            <v>38</v>
          </cell>
          <cell r="AH378" t="str">
            <v>*</v>
          </cell>
          <cell r="AI378">
            <v>5</v>
          </cell>
          <cell r="AJ378">
            <v>32</v>
          </cell>
          <cell r="AK378" t="str">
            <v>*</v>
          </cell>
          <cell r="AL378">
            <v>0</v>
          </cell>
        </row>
        <row r="379">
          <cell r="A379" t="str">
            <v>Erzgebirgskreis</v>
          </cell>
          <cell r="B379">
            <v>2176</v>
          </cell>
          <cell r="C379">
            <v>1892</v>
          </cell>
          <cell r="D379">
            <v>1624</v>
          </cell>
          <cell r="E379">
            <v>268</v>
          </cell>
          <cell r="F379">
            <v>253</v>
          </cell>
          <cell r="G379">
            <v>212</v>
          </cell>
          <cell r="H379">
            <v>41</v>
          </cell>
          <cell r="I379">
            <v>14</v>
          </cell>
          <cell r="J379" t="str">
            <v>*</v>
          </cell>
          <cell r="K379" t="str">
            <v>*</v>
          </cell>
          <cell r="L379">
            <v>11</v>
          </cell>
          <cell r="M379" t="str">
            <v>*</v>
          </cell>
          <cell r="N379">
            <v>2142</v>
          </cell>
          <cell r="O379">
            <v>1928</v>
          </cell>
          <cell r="P379">
            <v>1791</v>
          </cell>
          <cell r="Q379">
            <v>137</v>
          </cell>
          <cell r="R379">
            <v>127</v>
          </cell>
          <cell r="S379">
            <v>92</v>
          </cell>
          <cell r="T379">
            <v>35</v>
          </cell>
          <cell r="U379">
            <v>9</v>
          </cell>
          <cell r="V379" t="str">
            <v>*</v>
          </cell>
          <cell r="W379" t="str">
            <v>*</v>
          </cell>
          <cell r="X379">
            <v>8</v>
          </cell>
          <cell r="Y379" t="str">
            <v>*</v>
          </cell>
          <cell r="Z379">
            <v>1295</v>
          </cell>
          <cell r="AA379">
            <v>1192</v>
          </cell>
          <cell r="AB379">
            <v>1112</v>
          </cell>
          <cell r="AC379">
            <v>80</v>
          </cell>
          <cell r="AD379">
            <v>71</v>
          </cell>
          <cell r="AE379">
            <v>49</v>
          </cell>
          <cell r="AF379">
            <v>22</v>
          </cell>
          <cell r="AG379">
            <v>4</v>
          </cell>
          <cell r="AH379" t="str">
            <v>*</v>
          </cell>
          <cell r="AI379" t="str">
            <v>*</v>
          </cell>
          <cell r="AJ379">
            <v>7</v>
          </cell>
          <cell r="AK379" t="str">
            <v>*</v>
          </cell>
          <cell r="AL379">
            <v>0</v>
          </cell>
        </row>
        <row r="380">
          <cell r="A380" t="str">
            <v>Mittelsachsen</v>
          </cell>
          <cell r="B380">
            <v>2058</v>
          </cell>
          <cell r="C380" t="str">
            <v>x</v>
          </cell>
          <cell r="D380" t="str">
            <v>x</v>
          </cell>
          <cell r="E380" t="str">
            <v>x</v>
          </cell>
          <cell r="F380" t="str">
            <v>x</v>
          </cell>
          <cell r="G380" t="str">
            <v>x</v>
          </cell>
          <cell r="H380" t="str">
            <v>x</v>
          </cell>
          <cell r="I380" t="str">
            <v>x</v>
          </cell>
          <cell r="J380" t="str">
            <v>x</v>
          </cell>
          <cell r="K380" t="str">
            <v>x</v>
          </cell>
          <cell r="L380" t="str">
            <v>x</v>
          </cell>
          <cell r="M380" t="str">
            <v>x</v>
          </cell>
          <cell r="N380">
            <v>2559</v>
          </cell>
          <cell r="O380" t="str">
            <v>x</v>
          </cell>
          <cell r="P380" t="str">
            <v>x</v>
          </cell>
          <cell r="Q380" t="str">
            <v>x</v>
          </cell>
          <cell r="R380" t="str">
            <v>x</v>
          </cell>
          <cell r="S380" t="str">
            <v>x</v>
          </cell>
          <cell r="T380" t="str">
            <v>x</v>
          </cell>
          <cell r="U380" t="str">
            <v>x</v>
          </cell>
          <cell r="V380" t="str">
            <v>x</v>
          </cell>
          <cell r="W380" t="str">
            <v>x</v>
          </cell>
          <cell r="X380" t="str">
            <v>x</v>
          </cell>
          <cell r="Y380" t="str">
            <v>x</v>
          </cell>
          <cell r="Z380">
            <v>1722</v>
          </cell>
          <cell r="AA380" t="str">
            <v>x</v>
          </cell>
          <cell r="AB380" t="str">
            <v>x</v>
          </cell>
          <cell r="AC380" t="str">
            <v>x</v>
          </cell>
          <cell r="AD380" t="str">
            <v>x</v>
          </cell>
          <cell r="AE380" t="str">
            <v>x</v>
          </cell>
          <cell r="AF380" t="str">
            <v>x</v>
          </cell>
          <cell r="AG380" t="str">
            <v>x</v>
          </cell>
          <cell r="AH380" t="str">
            <v>x</v>
          </cell>
          <cell r="AI380" t="str">
            <v>x</v>
          </cell>
          <cell r="AJ380" t="str">
            <v>x</v>
          </cell>
          <cell r="AK380" t="str">
            <v>x</v>
          </cell>
          <cell r="AL380">
            <v>0</v>
          </cell>
        </row>
        <row r="381">
          <cell r="A381" t="str">
            <v>Vogtlandkreis</v>
          </cell>
          <cell r="B381">
            <v>2132</v>
          </cell>
          <cell r="C381">
            <v>1583</v>
          </cell>
          <cell r="D381">
            <v>1101</v>
          </cell>
          <cell r="E381">
            <v>482</v>
          </cell>
          <cell r="F381">
            <v>400</v>
          </cell>
          <cell r="G381">
            <v>328</v>
          </cell>
          <cell r="H381">
            <v>72</v>
          </cell>
          <cell r="I381">
            <v>47</v>
          </cell>
          <cell r="J381">
            <v>75</v>
          </cell>
          <cell r="K381">
            <v>28</v>
          </cell>
          <cell r="L381">
            <v>47</v>
          </cell>
          <cell r="M381">
            <v>7</v>
          </cell>
          <cell r="N381">
            <v>1352</v>
          </cell>
          <cell r="O381">
            <v>997</v>
          </cell>
          <cell r="P381">
            <v>804</v>
          </cell>
          <cell r="Q381">
            <v>193</v>
          </cell>
          <cell r="R381">
            <v>147</v>
          </cell>
          <cell r="S381">
            <v>92</v>
          </cell>
          <cell r="T381">
            <v>52</v>
          </cell>
          <cell r="U381">
            <v>40</v>
          </cell>
          <cell r="V381" t="str">
            <v>*</v>
          </cell>
          <cell r="W381" t="str">
            <v>*</v>
          </cell>
          <cell r="X381">
            <v>29</v>
          </cell>
          <cell r="Y381" t="str">
            <v>*</v>
          </cell>
          <cell r="Z381">
            <v>707</v>
          </cell>
          <cell r="AA381">
            <v>533</v>
          </cell>
          <cell r="AB381">
            <v>449</v>
          </cell>
          <cell r="AC381">
            <v>84</v>
          </cell>
          <cell r="AD381">
            <v>63</v>
          </cell>
          <cell r="AE381">
            <v>32</v>
          </cell>
          <cell r="AF381">
            <v>30</v>
          </cell>
          <cell r="AG381">
            <v>22</v>
          </cell>
          <cell r="AH381" t="str">
            <v>*</v>
          </cell>
          <cell r="AI381" t="str">
            <v>*</v>
          </cell>
          <cell r="AJ381">
            <v>14</v>
          </cell>
          <cell r="AK381" t="str">
            <v>*</v>
          </cell>
          <cell r="AL381">
            <v>0</v>
          </cell>
        </row>
        <row r="382">
          <cell r="A382" t="str">
            <v>Zwickau</v>
          </cell>
          <cell r="B382">
            <v>2533</v>
          </cell>
          <cell r="C382">
            <v>1777</v>
          </cell>
          <cell r="D382">
            <v>1244</v>
          </cell>
          <cell r="E382">
            <v>533</v>
          </cell>
          <cell r="F382">
            <v>427</v>
          </cell>
          <cell r="G382">
            <v>371</v>
          </cell>
          <cell r="H382">
            <v>56</v>
          </cell>
          <cell r="I382">
            <v>32</v>
          </cell>
          <cell r="J382">
            <v>70</v>
          </cell>
          <cell r="K382">
            <v>22</v>
          </cell>
          <cell r="L382">
            <v>48</v>
          </cell>
          <cell r="M382">
            <v>36</v>
          </cell>
          <cell r="N382">
            <v>1775</v>
          </cell>
          <cell r="O382">
            <v>1128</v>
          </cell>
          <cell r="P382">
            <v>969</v>
          </cell>
          <cell r="Q382">
            <v>159</v>
          </cell>
          <cell r="R382">
            <v>96</v>
          </cell>
          <cell r="S382">
            <v>49</v>
          </cell>
          <cell r="T382">
            <v>47</v>
          </cell>
          <cell r="U382">
            <v>28</v>
          </cell>
          <cell r="V382">
            <v>63</v>
          </cell>
          <cell r="W382">
            <v>7</v>
          </cell>
          <cell r="X382">
            <v>56</v>
          </cell>
          <cell r="Y382">
            <v>0</v>
          </cell>
          <cell r="Z382">
            <v>969</v>
          </cell>
          <cell r="AA382">
            <v>614</v>
          </cell>
          <cell r="AB382">
            <v>532</v>
          </cell>
          <cell r="AC382">
            <v>82</v>
          </cell>
          <cell r="AD382">
            <v>46</v>
          </cell>
          <cell r="AE382">
            <v>22</v>
          </cell>
          <cell r="AF382">
            <v>24</v>
          </cell>
          <cell r="AG382">
            <v>14</v>
          </cell>
          <cell r="AH382">
            <v>36</v>
          </cell>
          <cell r="AI382">
            <v>6</v>
          </cell>
          <cell r="AJ382">
            <v>30</v>
          </cell>
          <cell r="AK382">
            <v>0</v>
          </cell>
          <cell r="AL382">
            <v>0</v>
          </cell>
        </row>
        <row r="383">
          <cell r="A383" t="str">
            <v>Dresden, Stadt</v>
          </cell>
          <cell r="B383">
            <v>6436</v>
          </cell>
          <cell r="C383">
            <v>5769</v>
          </cell>
          <cell r="D383">
            <v>3233</v>
          </cell>
          <cell r="E383">
            <v>2536</v>
          </cell>
          <cell r="F383">
            <v>2254</v>
          </cell>
          <cell r="G383">
            <v>1987</v>
          </cell>
          <cell r="H383">
            <v>262</v>
          </cell>
          <cell r="I383">
            <v>140</v>
          </cell>
          <cell r="J383">
            <v>241</v>
          </cell>
          <cell r="K383">
            <v>131</v>
          </cell>
          <cell r="L383">
            <v>110</v>
          </cell>
          <cell r="M383">
            <v>41</v>
          </cell>
          <cell r="N383">
            <v>4468</v>
          </cell>
          <cell r="O383">
            <v>3865</v>
          </cell>
          <cell r="P383">
            <v>2935</v>
          </cell>
          <cell r="Q383">
            <v>930</v>
          </cell>
          <cell r="R383">
            <v>796</v>
          </cell>
          <cell r="S383">
            <v>553</v>
          </cell>
          <cell r="T383">
            <v>240</v>
          </cell>
          <cell r="U383">
            <v>143</v>
          </cell>
          <cell r="V383">
            <v>126</v>
          </cell>
          <cell r="W383">
            <v>40</v>
          </cell>
          <cell r="X383">
            <v>86</v>
          </cell>
          <cell r="Y383">
            <v>8</v>
          </cell>
          <cell r="Z383">
            <v>2640</v>
          </cell>
          <cell r="AA383">
            <v>2288</v>
          </cell>
          <cell r="AB383">
            <v>1795</v>
          </cell>
          <cell r="AC383">
            <v>493</v>
          </cell>
          <cell r="AD383">
            <v>413</v>
          </cell>
          <cell r="AE383">
            <v>251</v>
          </cell>
          <cell r="AF383">
            <v>160</v>
          </cell>
          <cell r="AG383">
            <v>101</v>
          </cell>
          <cell r="AH383">
            <v>77</v>
          </cell>
          <cell r="AI383">
            <v>24</v>
          </cell>
          <cell r="AJ383">
            <v>53</v>
          </cell>
          <cell r="AK383">
            <v>3</v>
          </cell>
          <cell r="AL383">
            <v>0</v>
          </cell>
        </row>
        <row r="384">
          <cell r="A384" t="str">
            <v>Bautzen</v>
          </cell>
          <cell r="B384">
            <v>2096</v>
          </cell>
          <cell r="C384">
            <v>1637</v>
          </cell>
          <cell r="D384">
            <v>1239</v>
          </cell>
          <cell r="E384">
            <v>398</v>
          </cell>
          <cell r="F384">
            <v>359</v>
          </cell>
          <cell r="G384">
            <v>246</v>
          </cell>
          <cell r="H384">
            <v>112</v>
          </cell>
          <cell r="I384">
            <v>61</v>
          </cell>
          <cell r="J384">
            <v>30</v>
          </cell>
          <cell r="K384">
            <v>8</v>
          </cell>
          <cell r="L384">
            <v>22</v>
          </cell>
          <cell r="M384">
            <v>9</v>
          </cell>
          <cell r="N384">
            <v>2722</v>
          </cell>
          <cell r="O384">
            <v>2076</v>
          </cell>
          <cell r="P384">
            <v>1771</v>
          </cell>
          <cell r="Q384">
            <v>305</v>
          </cell>
          <cell r="R384">
            <v>261</v>
          </cell>
          <cell r="S384">
            <v>117</v>
          </cell>
          <cell r="T384">
            <v>144</v>
          </cell>
          <cell r="U384">
            <v>80</v>
          </cell>
          <cell r="V384">
            <v>32</v>
          </cell>
          <cell r="W384">
            <v>9</v>
          </cell>
          <cell r="X384">
            <v>23</v>
          </cell>
          <cell r="Y384">
            <v>12</v>
          </cell>
          <cell r="Z384">
            <v>1836</v>
          </cell>
          <cell r="AA384">
            <v>1382</v>
          </cell>
          <cell r="AB384">
            <v>1197</v>
          </cell>
          <cell r="AC384">
            <v>185</v>
          </cell>
          <cell r="AD384">
            <v>161</v>
          </cell>
          <cell r="AE384">
            <v>61</v>
          </cell>
          <cell r="AF384">
            <v>100</v>
          </cell>
          <cell r="AG384">
            <v>56</v>
          </cell>
          <cell r="AH384">
            <v>20</v>
          </cell>
          <cell r="AI384">
            <v>3</v>
          </cell>
          <cell r="AJ384">
            <v>17</v>
          </cell>
          <cell r="AK384">
            <v>4</v>
          </cell>
          <cell r="AL384">
            <v>0</v>
          </cell>
        </row>
        <row r="385">
          <cell r="A385" t="str">
            <v>Görlitz</v>
          </cell>
          <cell r="B385">
            <v>2888</v>
          </cell>
          <cell r="C385">
            <v>1369</v>
          </cell>
          <cell r="D385">
            <v>889</v>
          </cell>
          <cell r="E385">
            <v>480</v>
          </cell>
          <cell r="F385">
            <v>414</v>
          </cell>
          <cell r="G385">
            <v>238</v>
          </cell>
          <cell r="H385">
            <v>128</v>
          </cell>
          <cell r="I385">
            <v>55</v>
          </cell>
          <cell r="J385">
            <v>49</v>
          </cell>
          <cell r="K385">
            <v>7</v>
          </cell>
          <cell r="L385">
            <v>42</v>
          </cell>
          <cell r="M385">
            <v>17</v>
          </cell>
          <cell r="N385">
            <v>3695</v>
          </cell>
          <cell r="O385">
            <v>1582</v>
          </cell>
          <cell r="P385">
            <v>1079</v>
          </cell>
          <cell r="Q385">
            <v>503</v>
          </cell>
          <cell r="R385">
            <v>413</v>
          </cell>
          <cell r="S385">
            <v>134</v>
          </cell>
          <cell r="T385">
            <v>231</v>
          </cell>
          <cell r="U385">
            <v>109</v>
          </cell>
          <cell r="V385">
            <v>72</v>
          </cell>
          <cell r="W385">
            <v>4</v>
          </cell>
          <cell r="X385">
            <v>68</v>
          </cell>
          <cell r="Y385">
            <v>18</v>
          </cell>
          <cell r="Z385">
            <v>2514</v>
          </cell>
          <cell r="AA385">
            <v>1027</v>
          </cell>
          <cell r="AB385">
            <v>721</v>
          </cell>
          <cell r="AC385">
            <v>306</v>
          </cell>
          <cell r="AD385">
            <v>236</v>
          </cell>
          <cell r="AE385">
            <v>58</v>
          </cell>
          <cell r="AF385">
            <v>154</v>
          </cell>
          <cell r="AG385">
            <v>77</v>
          </cell>
          <cell r="AH385">
            <v>58</v>
          </cell>
          <cell r="AI385" t="str">
            <v>*</v>
          </cell>
          <cell r="AJ385" t="str">
            <v>*</v>
          </cell>
          <cell r="AK385">
            <v>12</v>
          </cell>
          <cell r="AL385">
            <v>0</v>
          </cell>
        </row>
        <row r="386">
          <cell r="A386" t="str">
            <v>Meißen</v>
          </cell>
          <cell r="B386">
            <v>2196</v>
          </cell>
          <cell r="C386">
            <v>1893</v>
          </cell>
          <cell r="D386">
            <v>1580</v>
          </cell>
          <cell r="E386">
            <v>313</v>
          </cell>
          <cell r="F386">
            <v>270</v>
          </cell>
          <cell r="G386">
            <v>206</v>
          </cell>
          <cell r="H386">
            <v>64</v>
          </cell>
          <cell r="I386">
            <v>41</v>
          </cell>
          <cell r="J386">
            <v>30</v>
          </cell>
          <cell r="K386">
            <v>4</v>
          </cell>
          <cell r="L386">
            <v>26</v>
          </cell>
          <cell r="M386">
            <v>13</v>
          </cell>
          <cell r="N386">
            <v>2104</v>
          </cell>
          <cell r="O386">
            <v>1779</v>
          </cell>
          <cell r="P386">
            <v>1538</v>
          </cell>
          <cell r="Q386">
            <v>241</v>
          </cell>
          <cell r="R386">
            <v>189</v>
          </cell>
          <cell r="S386">
            <v>112</v>
          </cell>
          <cell r="T386">
            <v>77</v>
          </cell>
          <cell r="U386">
            <v>59</v>
          </cell>
          <cell r="V386">
            <v>42</v>
          </cell>
          <cell r="W386">
            <v>4</v>
          </cell>
          <cell r="X386">
            <v>38</v>
          </cell>
          <cell r="Y386">
            <v>10</v>
          </cell>
          <cell r="Z386">
            <v>1303</v>
          </cell>
          <cell r="AA386">
            <v>1108</v>
          </cell>
          <cell r="AB386">
            <v>962</v>
          </cell>
          <cell r="AC386">
            <v>146</v>
          </cell>
          <cell r="AD386">
            <v>105</v>
          </cell>
          <cell r="AE386">
            <v>52</v>
          </cell>
          <cell r="AF386">
            <v>53</v>
          </cell>
          <cell r="AG386">
            <v>41</v>
          </cell>
          <cell r="AH386">
            <v>35</v>
          </cell>
          <cell r="AI386" t="str">
            <v>*</v>
          </cell>
          <cell r="AJ386" t="str">
            <v>*</v>
          </cell>
          <cell r="AK386">
            <v>6</v>
          </cell>
          <cell r="AL386">
            <v>0</v>
          </cell>
        </row>
        <row r="387">
          <cell r="A387" t="str">
            <v>Sächs. Schweiz-Osterzgebirge</v>
          </cell>
          <cell r="B387">
            <v>1742</v>
          </cell>
          <cell r="C387">
            <v>1362</v>
          </cell>
          <cell r="D387">
            <v>1040</v>
          </cell>
          <cell r="E387">
            <v>322</v>
          </cell>
          <cell r="F387">
            <v>285</v>
          </cell>
          <cell r="G387">
            <v>210</v>
          </cell>
          <cell r="H387">
            <v>74</v>
          </cell>
          <cell r="I387">
            <v>46</v>
          </cell>
          <cell r="J387" t="str">
            <v>*</v>
          </cell>
          <cell r="K387">
            <v>8</v>
          </cell>
          <cell r="L387">
            <v>26</v>
          </cell>
          <cell r="M387" t="str">
            <v>*</v>
          </cell>
          <cell r="N387">
            <v>1594</v>
          </cell>
          <cell r="O387">
            <v>1253</v>
          </cell>
          <cell r="P387">
            <v>1078</v>
          </cell>
          <cell r="Q387">
            <v>175</v>
          </cell>
          <cell r="R387">
            <v>128</v>
          </cell>
          <cell r="S387">
            <v>61</v>
          </cell>
          <cell r="T387">
            <v>67</v>
          </cell>
          <cell r="U387">
            <v>42</v>
          </cell>
          <cell r="V387" t="str">
            <v>*</v>
          </cell>
          <cell r="W387" t="str">
            <v>*</v>
          </cell>
          <cell r="X387">
            <v>37</v>
          </cell>
          <cell r="Y387" t="str">
            <v>*</v>
          </cell>
          <cell r="Z387">
            <v>1024</v>
          </cell>
          <cell r="AA387">
            <v>790</v>
          </cell>
          <cell r="AB387">
            <v>688</v>
          </cell>
          <cell r="AC387">
            <v>102</v>
          </cell>
          <cell r="AD387">
            <v>71</v>
          </cell>
          <cell r="AE387">
            <v>30</v>
          </cell>
          <cell r="AF387">
            <v>41</v>
          </cell>
          <cell r="AG387">
            <v>26</v>
          </cell>
          <cell r="AH387" t="str">
            <v>*</v>
          </cell>
          <cell r="AI387" t="str">
            <v>*</v>
          </cell>
          <cell r="AJ387">
            <v>28</v>
          </cell>
          <cell r="AK387" t="str">
            <v>*</v>
          </cell>
          <cell r="AL387">
            <v>0</v>
          </cell>
        </row>
        <row r="388">
          <cell r="A388" t="str">
            <v>Leipzig, Stadt</v>
          </cell>
          <cell r="B388">
            <v>8273</v>
          </cell>
          <cell r="C388">
            <v>6945</v>
          </cell>
          <cell r="D388">
            <v>4086</v>
          </cell>
          <cell r="E388">
            <v>2859</v>
          </cell>
          <cell r="F388">
            <v>2450</v>
          </cell>
          <cell r="G388">
            <v>2154</v>
          </cell>
          <cell r="H388">
            <v>290</v>
          </cell>
          <cell r="I388">
            <v>99</v>
          </cell>
          <cell r="J388">
            <v>320</v>
          </cell>
          <cell r="K388">
            <v>174</v>
          </cell>
          <cell r="L388">
            <v>145</v>
          </cell>
          <cell r="M388">
            <v>89</v>
          </cell>
          <cell r="N388">
            <v>4098</v>
          </cell>
          <cell r="O388">
            <v>3406</v>
          </cell>
          <cell r="P388">
            <v>2632</v>
          </cell>
          <cell r="Q388">
            <v>774</v>
          </cell>
          <cell r="R388">
            <v>622</v>
          </cell>
          <cell r="S388">
            <v>430</v>
          </cell>
          <cell r="T388">
            <v>190</v>
          </cell>
          <cell r="U388">
            <v>71</v>
          </cell>
          <cell r="V388">
            <v>134</v>
          </cell>
          <cell r="W388">
            <v>34</v>
          </cell>
          <cell r="X388">
            <v>100</v>
          </cell>
          <cell r="Y388">
            <v>18</v>
          </cell>
          <cell r="Z388">
            <v>2089</v>
          </cell>
          <cell r="AA388">
            <v>1714</v>
          </cell>
          <cell r="AB388">
            <v>1361</v>
          </cell>
          <cell r="AC388">
            <v>353</v>
          </cell>
          <cell r="AD388">
            <v>281</v>
          </cell>
          <cell r="AE388">
            <v>171</v>
          </cell>
          <cell r="AF388">
            <v>109</v>
          </cell>
          <cell r="AG388">
            <v>48</v>
          </cell>
          <cell r="AH388">
            <v>67</v>
          </cell>
          <cell r="AI388">
            <v>18</v>
          </cell>
          <cell r="AJ388">
            <v>49</v>
          </cell>
          <cell r="AK388">
            <v>5</v>
          </cell>
          <cell r="AL388">
            <v>0</v>
          </cell>
        </row>
        <row r="389">
          <cell r="A389" t="str">
            <v>Leipzig</v>
          </cell>
          <cell r="B389">
            <v>2313</v>
          </cell>
          <cell r="C389" t="str">
            <v>x</v>
          </cell>
          <cell r="D389" t="str">
            <v>x</v>
          </cell>
          <cell r="E389" t="str">
            <v>x</v>
          </cell>
          <cell r="F389" t="str">
            <v>x</v>
          </cell>
          <cell r="G389" t="str">
            <v>x</v>
          </cell>
          <cell r="H389" t="str">
            <v>x</v>
          </cell>
          <cell r="I389" t="str">
            <v>x</v>
          </cell>
          <cell r="J389" t="str">
            <v>x</v>
          </cell>
          <cell r="K389" t="str">
            <v>x</v>
          </cell>
          <cell r="L389" t="str">
            <v>x</v>
          </cell>
          <cell r="M389" t="str">
            <v>x</v>
          </cell>
          <cell r="N389">
            <v>1985</v>
          </cell>
          <cell r="O389" t="str">
            <v>x</v>
          </cell>
          <cell r="P389" t="str">
            <v>x</v>
          </cell>
          <cell r="Q389" t="str">
            <v>x</v>
          </cell>
          <cell r="R389" t="str">
            <v>x</v>
          </cell>
          <cell r="S389" t="str">
            <v>x</v>
          </cell>
          <cell r="T389" t="str">
            <v>x</v>
          </cell>
          <cell r="U389" t="str">
            <v>x</v>
          </cell>
          <cell r="V389" t="str">
            <v>x</v>
          </cell>
          <cell r="W389" t="str">
            <v>x</v>
          </cell>
          <cell r="X389" t="str">
            <v>x</v>
          </cell>
          <cell r="Y389" t="str">
            <v>x</v>
          </cell>
          <cell r="Z389">
            <v>1086</v>
          </cell>
          <cell r="AA389" t="str">
            <v>x</v>
          </cell>
          <cell r="AB389" t="str">
            <v>x</v>
          </cell>
          <cell r="AC389" t="str">
            <v>x</v>
          </cell>
          <cell r="AD389" t="str">
            <v>x</v>
          </cell>
          <cell r="AE389" t="str">
            <v>x</v>
          </cell>
          <cell r="AF389" t="str">
            <v>x</v>
          </cell>
          <cell r="AG389" t="str">
            <v>x</v>
          </cell>
          <cell r="AH389" t="str">
            <v>x</v>
          </cell>
          <cell r="AI389" t="str">
            <v>x</v>
          </cell>
          <cell r="AJ389" t="str">
            <v>x</v>
          </cell>
          <cell r="AK389" t="str">
            <v>x</v>
          </cell>
          <cell r="AL389">
            <v>0</v>
          </cell>
        </row>
        <row r="390">
          <cell r="A390" t="str">
            <v>Nordsachsen</v>
          </cell>
          <cell r="B390">
            <v>1990</v>
          </cell>
          <cell r="C390">
            <v>1737</v>
          </cell>
          <cell r="D390">
            <v>1371</v>
          </cell>
          <cell r="E390">
            <v>366</v>
          </cell>
          <cell r="F390">
            <v>284</v>
          </cell>
          <cell r="G390">
            <v>208</v>
          </cell>
          <cell r="H390">
            <v>75</v>
          </cell>
          <cell r="I390">
            <v>43</v>
          </cell>
          <cell r="J390">
            <v>67</v>
          </cell>
          <cell r="K390">
            <v>27</v>
          </cell>
          <cell r="L390">
            <v>39</v>
          </cell>
          <cell r="M390">
            <v>15</v>
          </cell>
          <cell r="N390">
            <v>2076</v>
          </cell>
          <cell r="O390">
            <v>1810</v>
          </cell>
          <cell r="P390">
            <v>1547</v>
          </cell>
          <cell r="Q390">
            <v>263</v>
          </cell>
          <cell r="R390">
            <v>185</v>
          </cell>
          <cell r="S390">
            <v>87</v>
          </cell>
          <cell r="T390">
            <v>98</v>
          </cell>
          <cell r="U390">
            <v>60</v>
          </cell>
          <cell r="V390">
            <v>72</v>
          </cell>
          <cell r="W390">
            <v>6</v>
          </cell>
          <cell r="X390">
            <v>66</v>
          </cell>
          <cell r="Y390">
            <v>6</v>
          </cell>
          <cell r="Z390">
            <v>1325</v>
          </cell>
          <cell r="AA390">
            <v>1150</v>
          </cell>
          <cell r="AB390">
            <v>983</v>
          </cell>
          <cell r="AC390">
            <v>167</v>
          </cell>
          <cell r="AD390">
            <v>116</v>
          </cell>
          <cell r="AE390">
            <v>46</v>
          </cell>
          <cell r="AF390">
            <v>70</v>
          </cell>
          <cell r="AG390">
            <v>46</v>
          </cell>
          <cell r="AH390" t="str">
            <v>*</v>
          </cell>
          <cell r="AI390" t="str">
            <v>*</v>
          </cell>
          <cell r="AJ390">
            <v>47</v>
          </cell>
          <cell r="AK390" t="str">
            <v>*</v>
          </cell>
          <cell r="AL390">
            <v>0</v>
          </cell>
        </row>
        <row r="391">
          <cell r="A391" t="str">
            <v>Dessau-Roßlau, Stadt</v>
          </cell>
          <cell r="B391">
            <v>1209</v>
          </cell>
          <cell r="C391">
            <v>1063</v>
          </cell>
          <cell r="D391">
            <v>685</v>
          </cell>
          <cell r="E391">
            <v>378</v>
          </cell>
          <cell r="F391">
            <v>347</v>
          </cell>
          <cell r="G391">
            <v>321</v>
          </cell>
          <cell r="H391">
            <v>22</v>
          </cell>
          <cell r="I391">
            <v>12</v>
          </cell>
          <cell r="J391">
            <v>27</v>
          </cell>
          <cell r="K391">
            <v>18</v>
          </cell>
          <cell r="L391">
            <v>8</v>
          </cell>
          <cell r="M391">
            <v>4</v>
          </cell>
          <cell r="N391">
            <v>835</v>
          </cell>
          <cell r="O391">
            <v>702</v>
          </cell>
          <cell r="P391">
            <v>599</v>
          </cell>
          <cell r="Q391">
            <v>103</v>
          </cell>
          <cell r="R391">
            <v>83</v>
          </cell>
          <cell r="S391">
            <v>56</v>
          </cell>
          <cell r="T391">
            <v>24</v>
          </cell>
          <cell r="U391">
            <v>12</v>
          </cell>
          <cell r="V391" t="str">
            <v>*</v>
          </cell>
          <cell r="W391">
            <v>6</v>
          </cell>
          <cell r="X391">
            <v>10</v>
          </cell>
          <cell r="Y391" t="str">
            <v>*</v>
          </cell>
          <cell r="Z391">
            <v>470</v>
          </cell>
          <cell r="AA391">
            <v>404</v>
          </cell>
          <cell r="AB391">
            <v>357</v>
          </cell>
          <cell r="AC391">
            <v>47</v>
          </cell>
          <cell r="AD391">
            <v>33</v>
          </cell>
          <cell r="AE391">
            <v>23</v>
          </cell>
          <cell r="AF391">
            <v>10</v>
          </cell>
          <cell r="AG391">
            <v>6</v>
          </cell>
          <cell r="AH391" t="str">
            <v>*</v>
          </cell>
          <cell r="AI391" t="str">
            <v>*</v>
          </cell>
          <cell r="AJ391">
            <v>9</v>
          </cell>
          <cell r="AK391" t="str">
            <v>*</v>
          </cell>
          <cell r="AL391">
            <v>0</v>
          </cell>
        </row>
        <row r="392">
          <cell r="A392" t="str">
            <v>Halle (Saale), Stadt</v>
          </cell>
          <cell r="B392">
            <v>4463</v>
          </cell>
          <cell r="C392">
            <v>3881</v>
          </cell>
          <cell r="D392">
            <v>2198</v>
          </cell>
          <cell r="E392">
            <v>1683</v>
          </cell>
          <cell r="F392">
            <v>1492</v>
          </cell>
          <cell r="G392">
            <v>1396</v>
          </cell>
          <cell r="H392">
            <v>93</v>
          </cell>
          <cell r="I392">
            <v>34</v>
          </cell>
          <cell r="J392">
            <v>154</v>
          </cell>
          <cell r="K392">
            <v>108</v>
          </cell>
          <cell r="L392">
            <v>46</v>
          </cell>
          <cell r="M392">
            <v>37</v>
          </cell>
          <cell r="N392">
            <v>2370</v>
          </cell>
          <cell r="O392">
            <v>1986</v>
          </cell>
          <cell r="P392">
            <v>1558</v>
          </cell>
          <cell r="Q392">
            <v>428</v>
          </cell>
          <cell r="R392">
            <v>354</v>
          </cell>
          <cell r="S392">
            <v>266</v>
          </cell>
          <cell r="T392">
            <v>87</v>
          </cell>
          <cell r="U392">
            <v>40</v>
          </cell>
          <cell r="V392">
            <v>68</v>
          </cell>
          <cell r="W392">
            <v>30</v>
          </cell>
          <cell r="X392">
            <v>38</v>
          </cell>
          <cell r="Y392">
            <v>6</v>
          </cell>
          <cell r="Z392">
            <v>1270</v>
          </cell>
          <cell r="AA392">
            <v>1047</v>
          </cell>
          <cell r="AB392">
            <v>849</v>
          </cell>
          <cell r="AC392">
            <v>198</v>
          </cell>
          <cell r="AD392">
            <v>164</v>
          </cell>
          <cell r="AE392">
            <v>115</v>
          </cell>
          <cell r="AF392">
            <v>49</v>
          </cell>
          <cell r="AG392">
            <v>22</v>
          </cell>
          <cell r="AH392" t="str">
            <v>*</v>
          </cell>
          <cell r="AI392" t="str">
            <v>*</v>
          </cell>
          <cell r="AJ392">
            <v>21</v>
          </cell>
          <cell r="AK392" t="str">
            <v>*</v>
          </cell>
          <cell r="AL392">
            <v>0</v>
          </cell>
        </row>
        <row r="393">
          <cell r="A393" t="str">
            <v>Magdeburg, Landeshauptstadt</v>
          </cell>
          <cell r="B393">
            <v>4645</v>
          </cell>
          <cell r="C393">
            <v>4070</v>
          </cell>
          <cell r="D393">
            <v>2411</v>
          </cell>
          <cell r="E393">
            <v>1659</v>
          </cell>
          <cell r="F393">
            <v>1494</v>
          </cell>
          <cell r="G393">
            <v>1365</v>
          </cell>
          <cell r="H393">
            <v>127</v>
          </cell>
          <cell r="I393">
            <v>56</v>
          </cell>
          <cell r="J393">
            <v>151</v>
          </cell>
          <cell r="K393">
            <v>99</v>
          </cell>
          <cell r="L393">
            <v>52</v>
          </cell>
          <cell r="M393">
            <v>14</v>
          </cell>
          <cell r="N393">
            <v>2657</v>
          </cell>
          <cell r="O393">
            <v>2264</v>
          </cell>
          <cell r="P393">
            <v>1761</v>
          </cell>
          <cell r="Q393">
            <v>503</v>
          </cell>
          <cell r="R393">
            <v>430</v>
          </cell>
          <cell r="S393">
            <v>343</v>
          </cell>
          <cell r="T393">
            <v>87</v>
          </cell>
          <cell r="U393">
            <v>47</v>
          </cell>
          <cell r="V393">
            <v>67</v>
          </cell>
          <cell r="W393">
            <v>31</v>
          </cell>
          <cell r="X393">
            <v>36</v>
          </cell>
          <cell r="Y393">
            <v>6</v>
          </cell>
          <cell r="Z393">
            <v>1464</v>
          </cell>
          <cell r="AA393">
            <v>1233</v>
          </cell>
          <cell r="AB393">
            <v>1008</v>
          </cell>
          <cell r="AC393">
            <v>225</v>
          </cell>
          <cell r="AD393">
            <v>194</v>
          </cell>
          <cell r="AE393">
            <v>145</v>
          </cell>
          <cell r="AF393">
            <v>49</v>
          </cell>
          <cell r="AG393">
            <v>28</v>
          </cell>
          <cell r="AH393" t="str">
            <v>*</v>
          </cell>
          <cell r="AI393" t="str">
            <v>*</v>
          </cell>
          <cell r="AJ393">
            <v>19</v>
          </cell>
          <cell r="AK393" t="str">
            <v>*</v>
          </cell>
          <cell r="AL393">
            <v>0</v>
          </cell>
        </row>
        <row r="394">
          <cell r="A394" t="str">
            <v>Altmarkkreis Salzwedel</v>
          </cell>
          <cell r="B394">
            <v>900</v>
          </cell>
          <cell r="C394">
            <v>801</v>
          </cell>
          <cell r="D394">
            <v>612</v>
          </cell>
          <cell r="E394">
            <v>189</v>
          </cell>
          <cell r="F394">
            <v>150</v>
          </cell>
          <cell r="G394">
            <v>134</v>
          </cell>
          <cell r="H394">
            <v>16</v>
          </cell>
          <cell r="I394">
            <v>5</v>
          </cell>
          <cell r="J394" t="str">
            <v>*</v>
          </cell>
          <cell r="K394" t="str">
            <v>*</v>
          </cell>
          <cell r="L394">
            <v>20</v>
          </cell>
          <cell r="M394" t="str">
            <v>*</v>
          </cell>
          <cell r="N394">
            <v>994</v>
          </cell>
          <cell r="O394">
            <v>898</v>
          </cell>
          <cell r="P394">
            <v>781</v>
          </cell>
          <cell r="Q394">
            <v>117</v>
          </cell>
          <cell r="R394">
            <v>76</v>
          </cell>
          <cell r="S394">
            <v>60</v>
          </cell>
          <cell r="T394">
            <v>16</v>
          </cell>
          <cell r="U394">
            <v>7</v>
          </cell>
          <cell r="V394" t="str">
            <v>*</v>
          </cell>
          <cell r="W394" t="str">
            <v>*</v>
          </cell>
          <cell r="X394">
            <v>26</v>
          </cell>
          <cell r="Y394" t="str">
            <v>*</v>
          </cell>
          <cell r="Z394">
            <v>650</v>
          </cell>
          <cell r="AA394">
            <v>586</v>
          </cell>
          <cell r="AB394">
            <v>515</v>
          </cell>
          <cell r="AC394">
            <v>71</v>
          </cell>
          <cell r="AD394">
            <v>43</v>
          </cell>
          <cell r="AE394">
            <v>32</v>
          </cell>
          <cell r="AF394">
            <v>11</v>
          </cell>
          <cell r="AG394">
            <v>7</v>
          </cell>
          <cell r="AH394">
            <v>28</v>
          </cell>
          <cell r="AI394">
            <v>10</v>
          </cell>
          <cell r="AJ394">
            <v>18</v>
          </cell>
          <cell r="AK394">
            <v>0</v>
          </cell>
          <cell r="AL394">
            <v>0</v>
          </cell>
        </row>
        <row r="395">
          <cell r="A395" t="str">
            <v>Anhalt-Bitterfeld</v>
          </cell>
          <cell r="B395">
            <v>2041</v>
          </cell>
          <cell r="C395">
            <v>1478</v>
          </cell>
          <cell r="D395">
            <v>1183</v>
          </cell>
          <cell r="E395">
            <v>295</v>
          </cell>
          <cell r="F395">
            <v>232</v>
          </cell>
          <cell r="G395">
            <v>211</v>
          </cell>
          <cell r="H395">
            <v>21</v>
          </cell>
          <cell r="I395">
            <v>14</v>
          </cell>
          <cell r="J395">
            <v>49</v>
          </cell>
          <cell r="K395">
            <v>15</v>
          </cell>
          <cell r="L395">
            <v>34</v>
          </cell>
          <cell r="M395">
            <v>14</v>
          </cell>
          <cell r="N395">
            <v>1828</v>
          </cell>
          <cell r="O395">
            <v>1227</v>
          </cell>
          <cell r="P395">
            <v>1109</v>
          </cell>
          <cell r="Q395">
            <v>118</v>
          </cell>
          <cell r="R395">
            <v>81</v>
          </cell>
          <cell r="S395">
            <v>53</v>
          </cell>
          <cell r="T395">
            <v>28</v>
          </cell>
          <cell r="U395">
            <v>18</v>
          </cell>
          <cell r="V395">
            <v>29</v>
          </cell>
          <cell r="W395">
            <v>9</v>
          </cell>
          <cell r="X395">
            <v>20</v>
          </cell>
          <cell r="Y395">
            <v>8</v>
          </cell>
          <cell r="Z395">
            <v>1015</v>
          </cell>
          <cell r="AA395">
            <v>671</v>
          </cell>
          <cell r="AB395">
            <v>616</v>
          </cell>
          <cell r="AC395">
            <v>55</v>
          </cell>
          <cell r="AD395">
            <v>39</v>
          </cell>
          <cell r="AE395">
            <v>22</v>
          </cell>
          <cell r="AF395">
            <v>17</v>
          </cell>
          <cell r="AG395">
            <v>10</v>
          </cell>
          <cell r="AH395" t="str">
            <v>*</v>
          </cell>
          <cell r="AI395" t="str">
            <v>*</v>
          </cell>
          <cell r="AJ395">
            <v>10</v>
          </cell>
          <cell r="AK395" t="str">
            <v>*</v>
          </cell>
          <cell r="AL395">
            <v>0</v>
          </cell>
        </row>
        <row r="396">
          <cell r="A396" t="str">
            <v>Börde</v>
          </cell>
          <cell r="B396">
            <v>1410</v>
          </cell>
          <cell r="C396">
            <v>1317</v>
          </cell>
          <cell r="D396">
            <v>1087</v>
          </cell>
          <cell r="E396">
            <v>230</v>
          </cell>
          <cell r="F396">
            <v>192</v>
          </cell>
          <cell r="G396">
            <v>163</v>
          </cell>
          <cell r="H396">
            <v>28</v>
          </cell>
          <cell r="I396">
            <v>19</v>
          </cell>
          <cell r="J396">
            <v>38</v>
          </cell>
          <cell r="K396">
            <v>16</v>
          </cell>
          <cell r="L396">
            <v>22</v>
          </cell>
          <cell r="M396">
            <v>0</v>
          </cell>
          <cell r="N396">
            <v>1056</v>
          </cell>
          <cell r="O396">
            <v>967</v>
          </cell>
          <cell r="P396">
            <v>890</v>
          </cell>
          <cell r="Q396">
            <v>77</v>
          </cell>
          <cell r="R396">
            <v>58</v>
          </cell>
          <cell r="S396">
            <v>35</v>
          </cell>
          <cell r="T396">
            <v>23</v>
          </cell>
          <cell r="U396">
            <v>18</v>
          </cell>
          <cell r="V396" t="str">
            <v>*</v>
          </cell>
          <cell r="W396">
            <v>0</v>
          </cell>
          <cell r="X396" t="str">
            <v>*</v>
          </cell>
          <cell r="Y396" t="str">
            <v>*</v>
          </cell>
          <cell r="Z396">
            <v>643</v>
          </cell>
          <cell r="AA396">
            <v>585</v>
          </cell>
          <cell r="AB396">
            <v>541</v>
          </cell>
          <cell r="AC396">
            <v>44</v>
          </cell>
          <cell r="AD396">
            <v>28</v>
          </cell>
          <cell r="AE396">
            <v>14</v>
          </cell>
          <cell r="AF396">
            <v>14</v>
          </cell>
          <cell r="AG396">
            <v>12</v>
          </cell>
          <cell r="AH396" t="str">
            <v>*</v>
          </cell>
          <cell r="AI396">
            <v>0</v>
          </cell>
          <cell r="AJ396" t="str">
            <v>*</v>
          </cell>
          <cell r="AK396" t="str">
            <v>*</v>
          </cell>
          <cell r="AL396">
            <v>0</v>
          </cell>
        </row>
        <row r="397">
          <cell r="A397" t="str">
            <v>Burgenlandkreis</v>
          </cell>
          <cell r="B397">
            <v>2026</v>
          </cell>
          <cell r="C397">
            <v>1340</v>
          </cell>
          <cell r="D397">
            <v>995</v>
          </cell>
          <cell r="E397">
            <v>345</v>
          </cell>
          <cell r="F397">
            <v>284</v>
          </cell>
          <cell r="G397">
            <v>251</v>
          </cell>
          <cell r="H397">
            <v>33</v>
          </cell>
          <cell r="I397">
            <v>19</v>
          </cell>
          <cell r="J397">
            <v>50</v>
          </cell>
          <cell r="K397">
            <v>16</v>
          </cell>
          <cell r="L397">
            <v>34</v>
          </cell>
          <cell r="M397">
            <v>11</v>
          </cell>
          <cell r="N397">
            <v>1773</v>
          </cell>
          <cell r="O397">
            <v>1022</v>
          </cell>
          <cell r="P397">
            <v>884</v>
          </cell>
          <cell r="Q397">
            <v>138</v>
          </cell>
          <cell r="R397">
            <v>95</v>
          </cell>
          <cell r="S397">
            <v>80</v>
          </cell>
          <cell r="T397">
            <v>15</v>
          </cell>
          <cell r="U397">
            <v>5</v>
          </cell>
          <cell r="V397">
            <v>33</v>
          </cell>
          <cell r="W397">
            <v>4</v>
          </cell>
          <cell r="X397">
            <v>29</v>
          </cell>
          <cell r="Y397">
            <v>10</v>
          </cell>
          <cell r="Z397">
            <v>1083</v>
          </cell>
          <cell r="AA397">
            <v>590</v>
          </cell>
          <cell r="AB397">
            <v>519</v>
          </cell>
          <cell r="AC397">
            <v>71</v>
          </cell>
          <cell r="AD397">
            <v>43</v>
          </cell>
          <cell r="AE397">
            <v>34</v>
          </cell>
          <cell r="AF397">
            <v>9</v>
          </cell>
          <cell r="AG397">
            <v>3</v>
          </cell>
          <cell r="AH397">
            <v>21</v>
          </cell>
          <cell r="AI397">
            <v>3</v>
          </cell>
          <cell r="AJ397">
            <v>18</v>
          </cell>
          <cell r="AK397">
            <v>7</v>
          </cell>
          <cell r="AL397">
            <v>0</v>
          </cell>
        </row>
        <row r="398">
          <cell r="A398" t="str">
            <v>Harz</v>
          </cell>
          <cell r="B398">
            <v>1993</v>
          </cell>
          <cell r="C398">
            <v>1590</v>
          </cell>
          <cell r="D398">
            <v>1451</v>
          </cell>
          <cell r="E398">
            <v>139</v>
          </cell>
          <cell r="F398">
            <v>96</v>
          </cell>
          <cell r="G398">
            <v>72</v>
          </cell>
          <cell r="H398">
            <v>24</v>
          </cell>
          <cell r="I398">
            <v>10</v>
          </cell>
          <cell r="J398">
            <v>14</v>
          </cell>
          <cell r="K398">
            <v>0</v>
          </cell>
          <cell r="L398">
            <v>14</v>
          </cell>
          <cell r="M398">
            <v>29</v>
          </cell>
          <cell r="N398">
            <v>1271</v>
          </cell>
          <cell r="O398">
            <v>1045</v>
          </cell>
          <cell r="P398">
            <v>983</v>
          </cell>
          <cell r="Q398">
            <v>62</v>
          </cell>
          <cell r="R398">
            <v>42</v>
          </cell>
          <cell r="S398">
            <v>34</v>
          </cell>
          <cell r="T398">
            <v>8</v>
          </cell>
          <cell r="U398">
            <v>6</v>
          </cell>
          <cell r="V398">
            <v>5</v>
          </cell>
          <cell r="W398">
            <v>0</v>
          </cell>
          <cell r="X398">
            <v>5</v>
          </cell>
          <cell r="Y398">
            <v>15</v>
          </cell>
          <cell r="Z398">
            <v>702</v>
          </cell>
          <cell r="AA398">
            <v>599</v>
          </cell>
          <cell r="AB398">
            <v>560</v>
          </cell>
          <cell r="AC398">
            <v>39</v>
          </cell>
          <cell r="AD398">
            <v>25</v>
          </cell>
          <cell r="AE398">
            <v>20</v>
          </cell>
          <cell r="AF398">
            <v>5</v>
          </cell>
          <cell r="AG398">
            <v>3</v>
          </cell>
          <cell r="AH398">
            <v>3</v>
          </cell>
          <cell r="AI398">
            <v>0</v>
          </cell>
          <cell r="AJ398">
            <v>3</v>
          </cell>
          <cell r="AK398">
            <v>11</v>
          </cell>
          <cell r="AL398">
            <v>0</v>
          </cell>
        </row>
        <row r="399">
          <cell r="A399" t="str">
            <v>Jerichower Land</v>
          </cell>
          <cell r="B399">
            <v>1196</v>
          </cell>
          <cell r="C399">
            <v>1059</v>
          </cell>
          <cell r="D399">
            <v>844</v>
          </cell>
          <cell r="E399">
            <v>215</v>
          </cell>
          <cell r="F399">
            <v>163</v>
          </cell>
          <cell r="G399">
            <v>155</v>
          </cell>
          <cell r="H399">
            <v>8</v>
          </cell>
          <cell r="I399">
            <v>5</v>
          </cell>
          <cell r="J399">
            <v>49</v>
          </cell>
          <cell r="K399">
            <v>21</v>
          </cell>
          <cell r="L399">
            <v>28</v>
          </cell>
          <cell r="M399">
            <v>3</v>
          </cell>
          <cell r="N399">
            <v>925</v>
          </cell>
          <cell r="O399">
            <v>828</v>
          </cell>
          <cell r="P399">
            <v>738</v>
          </cell>
          <cell r="Q399">
            <v>90</v>
          </cell>
          <cell r="R399">
            <v>61</v>
          </cell>
          <cell r="S399">
            <v>51</v>
          </cell>
          <cell r="T399">
            <v>10</v>
          </cell>
          <cell r="U399">
            <v>9</v>
          </cell>
          <cell r="V399" t="str">
            <v>*</v>
          </cell>
          <cell r="W399" t="str">
            <v>*</v>
          </cell>
          <cell r="X399">
            <v>22</v>
          </cell>
          <cell r="Y399" t="str">
            <v>*</v>
          </cell>
          <cell r="Z399">
            <v>506</v>
          </cell>
          <cell r="AA399">
            <v>445</v>
          </cell>
          <cell r="AB399">
            <v>412</v>
          </cell>
          <cell r="AC399">
            <v>33</v>
          </cell>
          <cell r="AD399">
            <v>19</v>
          </cell>
          <cell r="AE399">
            <v>12</v>
          </cell>
          <cell r="AF399">
            <v>7</v>
          </cell>
          <cell r="AG399">
            <v>6</v>
          </cell>
          <cell r="AH399">
            <v>14</v>
          </cell>
          <cell r="AI399" t="str">
            <v>*</v>
          </cell>
          <cell r="AJ399" t="str">
            <v>*</v>
          </cell>
          <cell r="AK399">
            <v>0</v>
          </cell>
          <cell r="AL399">
            <v>0</v>
          </cell>
        </row>
        <row r="400">
          <cell r="A400" t="str">
            <v>Mansfeld-Südharz</v>
          </cell>
          <cell r="B400">
            <v>1887</v>
          </cell>
          <cell r="C400">
            <v>1616</v>
          </cell>
          <cell r="D400">
            <v>1273</v>
          </cell>
          <cell r="E400">
            <v>343</v>
          </cell>
          <cell r="F400">
            <v>275</v>
          </cell>
          <cell r="G400">
            <v>224</v>
          </cell>
          <cell r="H400">
            <v>50</v>
          </cell>
          <cell r="I400">
            <v>29</v>
          </cell>
          <cell r="J400">
            <v>60</v>
          </cell>
          <cell r="K400">
            <v>25</v>
          </cell>
          <cell r="L400">
            <v>35</v>
          </cell>
          <cell r="M400">
            <v>8</v>
          </cell>
          <cell r="N400">
            <v>2379</v>
          </cell>
          <cell r="O400">
            <v>1943</v>
          </cell>
          <cell r="P400">
            <v>1702</v>
          </cell>
          <cell r="Q400">
            <v>241</v>
          </cell>
          <cell r="R400">
            <v>166</v>
          </cell>
          <cell r="S400">
            <v>125</v>
          </cell>
          <cell r="T400">
            <v>40</v>
          </cell>
          <cell r="U400">
            <v>27</v>
          </cell>
          <cell r="V400">
            <v>72</v>
          </cell>
          <cell r="W400">
            <v>16</v>
          </cell>
          <cell r="X400">
            <v>56</v>
          </cell>
          <cell r="Y400">
            <v>3</v>
          </cell>
          <cell r="Z400">
            <v>1581</v>
          </cell>
          <cell r="AA400">
            <v>1284</v>
          </cell>
          <cell r="AB400">
            <v>1135</v>
          </cell>
          <cell r="AC400">
            <v>149</v>
          </cell>
          <cell r="AD400">
            <v>99</v>
          </cell>
          <cell r="AE400">
            <v>69</v>
          </cell>
          <cell r="AF400">
            <v>30</v>
          </cell>
          <cell r="AG400">
            <v>22</v>
          </cell>
          <cell r="AH400" t="str">
            <v>*</v>
          </cell>
          <cell r="AI400" t="str">
            <v>*</v>
          </cell>
          <cell r="AJ400">
            <v>40</v>
          </cell>
          <cell r="AK400" t="str">
            <v>*</v>
          </cell>
          <cell r="AL400">
            <v>0</v>
          </cell>
        </row>
        <row r="401">
          <cell r="A401" t="str">
            <v>Saalekreis</v>
          </cell>
          <cell r="B401">
            <v>2000</v>
          </cell>
          <cell r="C401">
            <v>1668</v>
          </cell>
          <cell r="D401">
            <v>1311</v>
          </cell>
          <cell r="E401">
            <v>357</v>
          </cell>
          <cell r="F401">
            <v>323</v>
          </cell>
          <cell r="G401">
            <v>290</v>
          </cell>
          <cell r="H401">
            <v>33</v>
          </cell>
          <cell r="I401">
            <v>15</v>
          </cell>
          <cell r="J401">
            <v>29</v>
          </cell>
          <cell r="K401">
            <v>7</v>
          </cell>
          <cell r="L401">
            <v>22</v>
          </cell>
          <cell r="M401">
            <v>5</v>
          </cell>
          <cell r="N401">
            <v>1924</v>
          </cell>
          <cell r="O401">
            <v>1604</v>
          </cell>
          <cell r="P401">
            <v>1430</v>
          </cell>
          <cell r="Q401">
            <v>174</v>
          </cell>
          <cell r="R401">
            <v>149</v>
          </cell>
          <cell r="S401">
            <v>106</v>
          </cell>
          <cell r="T401">
            <v>43</v>
          </cell>
          <cell r="U401">
            <v>28</v>
          </cell>
          <cell r="V401">
            <v>18</v>
          </cell>
          <cell r="W401">
            <v>4</v>
          </cell>
          <cell r="X401">
            <v>14</v>
          </cell>
          <cell r="Y401">
            <v>7</v>
          </cell>
          <cell r="Z401">
            <v>1197</v>
          </cell>
          <cell r="AA401">
            <v>994</v>
          </cell>
          <cell r="AB401">
            <v>891</v>
          </cell>
          <cell r="AC401">
            <v>103</v>
          </cell>
          <cell r="AD401">
            <v>87</v>
          </cell>
          <cell r="AE401">
            <v>52</v>
          </cell>
          <cell r="AF401">
            <v>35</v>
          </cell>
          <cell r="AG401">
            <v>24</v>
          </cell>
          <cell r="AH401">
            <v>12</v>
          </cell>
          <cell r="AI401" t="str">
            <v>*</v>
          </cell>
          <cell r="AJ401" t="str">
            <v>*</v>
          </cell>
          <cell r="AK401">
            <v>4</v>
          </cell>
          <cell r="AL401">
            <v>0</v>
          </cell>
        </row>
        <row r="402">
          <cell r="A402" t="str">
            <v>Salzlandkreis</v>
          </cell>
          <cell r="B402">
            <v>3041</v>
          </cell>
          <cell r="C402">
            <v>2959</v>
          </cell>
          <cell r="D402">
            <v>2626</v>
          </cell>
          <cell r="E402">
            <v>333</v>
          </cell>
          <cell r="F402">
            <v>313</v>
          </cell>
          <cell r="G402">
            <v>264</v>
          </cell>
          <cell r="H402">
            <v>48</v>
          </cell>
          <cell r="I402">
            <v>35</v>
          </cell>
          <cell r="J402" t="str">
            <v>*</v>
          </cell>
          <cell r="K402" t="str">
            <v>*</v>
          </cell>
          <cell r="L402">
            <v>16</v>
          </cell>
          <cell r="M402" t="str">
            <v>*</v>
          </cell>
          <cell r="N402">
            <v>2308</v>
          </cell>
          <cell r="O402">
            <v>2273</v>
          </cell>
          <cell r="P402">
            <v>2113</v>
          </cell>
          <cell r="Q402">
            <v>160</v>
          </cell>
          <cell r="R402">
            <v>151</v>
          </cell>
          <cell r="S402">
            <v>103</v>
          </cell>
          <cell r="T402">
            <v>48</v>
          </cell>
          <cell r="U402">
            <v>41</v>
          </cell>
          <cell r="V402">
            <v>9</v>
          </cell>
          <cell r="W402" t="str">
            <v>*</v>
          </cell>
          <cell r="X402" t="str">
            <v>*</v>
          </cell>
          <cell r="Y402">
            <v>0</v>
          </cell>
          <cell r="Z402">
            <v>1251</v>
          </cell>
          <cell r="AA402">
            <v>1232</v>
          </cell>
          <cell r="AB402">
            <v>1148</v>
          </cell>
          <cell r="AC402">
            <v>84</v>
          </cell>
          <cell r="AD402">
            <v>80</v>
          </cell>
          <cell r="AE402">
            <v>54</v>
          </cell>
          <cell r="AF402">
            <v>26</v>
          </cell>
          <cell r="AG402">
            <v>22</v>
          </cell>
          <cell r="AH402">
            <v>4</v>
          </cell>
          <cell r="AI402">
            <v>0</v>
          </cell>
          <cell r="AJ402">
            <v>4</v>
          </cell>
          <cell r="AK402">
            <v>0</v>
          </cell>
          <cell r="AL402">
            <v>0</v>
          </cell>
        </row>
        <row r="403">
          <cell r="A403" t="str">
            <v>Stendal</v>
          </cell>
          <cell r="B403">
            <v>1847</v>
          </cell>
          <cell r="C403">
            <v>1569</v>
          </cell>
          <cell r="D403">
            <v>1238</v>
          </cell>
          <cell r="E403">
            <v>331</v>
          </cell>
          <cell r="F403">
            <v>283</v>
          </cell>
          <cell r="G403">
            <v>237</v>
          </cell>
          <cell r="H403">
            <v>44</v>
          </cell>
          <cell r="I403">
            <v>30</v>
          </cell>
          <cell r="J403" t="str">
            <v>*</v>
          </cell>
          <cell r="K403" t="str">
            <v>*</v>
          </cell>
          <cell r="L403">
            <v>32</v>
          </cell>
          <cell r="M403" t="str">
            <v>*</v>
          </cell>
          <cell r="N403">
            <v>1557</v>
          </cell>
          <cell r="O403">
            <v>1321</v>
          </cell>
          <cell r="P403">
            <v>1179</v>
          </cell>
          <cell r="Q403">
            <v>142</v>
          </cell>
          <cell r="R403">
            <v>114</v>
          </cell>
          <cell r="S403">
            <v>78</v>
          </cell>
          <cell r="T403">
            <v>36</v>
          </cell>
          <cell r="U403">
            <v>24</v>
          </cell>
          <cell r="V403" t="str">
            <v>*</v>
          </cell>
          <cell r="W403" t="str">
            <v>*</v>
          </cell>
          <cell r="X403">
            <v>24</v>
          </cell>
          <cell r="Y403" t="str">
            <v>*</v>
          </cell>
          <cell r="Z403">
            <v>856</v>
          </cell>
          <cell r="AA403">
            <v>738</v>
          </cell>
          <cell r="AB403">
            <v>655</v>
          </cell>
          <cell r="AC403">
            <v>83</v>
          </cell>
          <cell r="AD403">
            <v>69</v>
          </cell>
          <cell r="AE403">
            <v>42</v>
          </cell>
          <cell r="AF403">
            <v>27</v>
          </cell>
          <cell r="AG403">
            <v>19</v>
          </cell>
          <cell r="AH403" t="str">
            <v>*</v>
          </cell>
          <cell r="AI403">
            <v>0</v>
          </cell>
          <cell r="AJ403" t="str">
            <v>*</v>
          </cell>
          <cell r="AK403" t="str">
            <v>*</v>
          </cell>
          <cell r="AL403">
            <v>0</v>
          </cell>
        </row>
        <row r="404">
          <cell r="A404" t="str">
            <v>Wittenberg</v>
          </cell>
          <cell r="B404">
            <v>1401</v>
          </cell>
          <cell r="C404">
            <v>1250</v>
          </cell>
          <cell r="D404">
            <v>951</v>
          </cell>
          <cell r="E404">
            <v>299</v>
          </cell>
          <cell r="F404">
            <v>260</v>
          </cell>
          <cell r="G404">
            <v>223</v>
          </cell>
          <cell r="H404">
            <v>37</v>
          </cell>
          <cell r="I404">
            <v>20</v>
          </cell>
          <cell r="J404">
            <v>33</v>
          </cell>
          <cell r="K404">
            <v>20</v>
          </cell>
          <cell r="L404">
            <v>13</v>
          </cell>
          <cell r="M404">
            <v>6</v>
          </cell>
          <cell r="N404">
            <v>1065</v>
          </cell>
          <cell r="O404">
            <v>923</v>
          </cell>
          <cell r="P404">
            <v>787</v>
          </cell>
          <cell r="Q404">
            <v>136</v>
          </cell>
          <cell r="R404">
            <v>108</v>
          </cell>
          <cell r="S404">
            <v>68</v>
          </cell>
          <cell r="T404">
            <v>40</v>
          </cell>
          <cell r="U404">
            <v>25</v>
          </cell>
          <cell r="V404" t="str">
            <v>*</v>
          </cell>
          <cell r="W404" t="str">
            <v>*</v>
          </cell>
          <cell r="X404">
            <v>20</v>
          </cell>
          <cell r="Y404" t="str">
            <v>*</v>
          </cell>
          <cell r="Z404">
            <v>621</v>
          </cell>
          <cell r="AA404">
            <v>546</v>
          </cell>
          <cell r="AB404">
            <v>481</v>
          </cell>
          <cell r="AC404">
            <v>65</v>
          </cell>
          <cell r="AD404">
            <v>50</v>
          </cell>
          <cell r="AE404">
            <v>24</v>
          </cell>
          <cell r="AF404">
            <v>26</v>
          </cell>
          <cell r="AG404">
            <v>16</v>
          </cell>
          <cell r="AH404">
            <v>15</v>
          </cell>
          <cell r="AI404" t="str">
            <v>*</v>
          </cell>
          <cell r="AJ404" t="str">
            <v>*</v>
          </cell>
          <cell r="AK404">
            <v>0</v>
          </cell>
          <cell r="AL404">
            <v>0</v>
          </cell>
        </row>
        <row r="405">
          <cell r="A405" t="str">
            <v>Erfurt, Stadt</v>
          </cell>
          <cell r="B405">
            <v>2302</v>
          </cell>
          <cell r="C405">
            <v>1960</v>
          </cell>
          <cell r="D405">
            <v>1092</v>
          </cell>
          <cell r="E405">
            <v>868</v>
          </cell>
          <cell r="F405">
            <v>723</v>
          </cell>
          <cell r="G405">
            <v>644</v>
          </cell>
          <cell r="H405">
            <v>75</v>
          </cell>
          <cell r="I405">
            <v>50</v>
          </cell>
          <cell r="J405">
            <v>126</v>
          </cell>
          <cell r="K405">
            <v>94</v>
          </cell>
          <cell r="L405">
            <v>32</v>
          </cell>
          <cell r="M405">
            <v>19</v>
          </cell>
          <cell r="N405">
            <v>1441</v>
          </cell>
          <cell r="O405">
            <v>1216</v>
          </cell>
          <cell r="P405">
            <v>933</v>
          </cell>
          <cell r="Q405">
            <v>283</v>
          </cell>
          <cell r="R405">
            <v>230</v>
          </cell>
          <cell r="S405">
            <v>172</v>
          </cell>
          <cell r="T405">
            <v>58</v>
          </cell>
          <cell r="U405">
            <v>42</v>
          </cell>
          <cell r="V405">
            <v>50</v>
          </cell>
          <cell r="W405">
            <v>18</v>
          </cell>
          <cell r="X405">
            <v>32</v>
          </cell>
          <cell r="Y405">
            <v>3</v>
          </cell>
          <cell r="Z405">
            <v>775</v>
          </cell>
          <cell r="AA405">
            <v>649</v>
          </cell>
          <cell r="AB405">
            <v>520</v>
          </cell>
          <cell r="AC405">
            <v>129</v>
          </cell>
          <cell r="AD405">
            <v>108</v>
          </cell>
          <cell r="AE405">
            <v>78</v>
          </cell>
          <cell r="AF405">
            <v>30</v>
          </cell>
          <cell r="AG405">
            <v>20</v>
          </cell>
          <cell r="AH405">
            <v>21</v>
          </cell>
          <cell r="AI405">
            <v>3</v>
          </cell>
          <cell r="AJ405">
            <v>18</v>
          </cell>
          <cell r="AK405">
            <v>0</v>
          </cell>
          <cell r="AL405">
            <v>0</v>
          </cell>
        </row>
        <row r="406">
          <cell r="A406" t="str">
            <v>Gera, Stadt</v>
          </cell>
          <cell r="B406">
            <v>1447</v>
          </cell>
          <cell r="C406">
            <v>1309</v>
          </cell>
          <cell r="D406">
            <v>799</v>
          </cell>
          <cell r="E406">
            <v>510</v>
          </cell>
          <cell r="F406">
            <v>415</v>
          </cell>
          <cell r="G406">
            <v>389</v>
          </cell>
          <cell r="H406">
            <v>25</v>
          </cell>
          <cell r="I406">
            <v>13</v>
          </cell>
          <cell r="J406">
            <v>88</v>
          </cell>
          <cell r="K406">
            <v>69</v>
          </cell>
          <cell r="L406">
            <v>19</v>
          </cell>
          <cell r="M406">
            <v>7</v>
          </cell>
          <cell r="N406">
            <v>1105</v>
          </cell>
          <cell r="O406">
            <v>1007</v>
          </cell>
          <cell r="P406">
            <v>811</v>
          </cell>
          <cell r="Q406">
            <v>196</v>
          </cell>
          <cell r="R406">
            <v>146</v>
          </cell>
          <cell r="S406">
            <v>84</v>
          </cell>
          <cell r="T406">
            <v>62</v>
          </cell>
          <cell r="U406">
            <v>43</v>
          </cell>
          <cell r="V406">
            <v>47</v>
          </cell>
          <cell r="W406">
            <v>17</v>
          </cell>
          <cell r="X406">
            <v>30</v>
          </cell>
          <cell r="Y406">
            <v>3</v>
          </cell>
          <cell r="Z406">
            <v>660</v>
          </cell>
          <cell r="AA406">
            <v>599</v>
          </cell>
          <cell r="AB406">
            <v>487</v>
          </cell>
          <cell r="AC406">
            <v>112</v>
          </cell>
          <cell r="AD406">
            <v>84</v>
          </cell>
          <cell r="AE406">
            <v>39</v>
          </cell>
          <cell r="AF406">
            <v>45</v>
          </cell>
          <cell r="AG406">
            <v>33</v>
          </cell>
          <cell r="AH406" t="str">
            <v>*</v>
          </cell>
          <cell r="AI406" t="str">
            <v>*</v>
          </cell>
          <cell r="AJ406">
            <v>20</v>
          </cell>
          <cell r="AK406" t="str">
            <v>*</v>
          </cell>
          <cell r="AL406">
            <v>0</v>
          </cell>
        </row>
        <row r="407">
          <cell r="A407" t="str">
            <v>Jena, Stadt</v>
          </cell>
          <cell r="B407">
            <v>950</v>
          </cell>
          <cell r="C407">
            <v>836</v>
          </cell>
          <cell r="D407">
            <v>463</v>
          </cell>
          <cell r="E407">
            <v>373</v>
          </cell>
          <cell r="F407">
            <v>293</v>
          </cell>
          <cell r="G407">
            <v>268</v>
          </cell>
          <cell r="H407">
            <v>24</v>
          </cell>
          <cell r="I407">
            <v>9</v>
          </cell>
          <cell r="J407">
            <v>69</v>
          </cell>
          <cell r="K407">
            <v>65</v>
          </cell>
          <cell r="L407">
            <v>4</v>
          </cell>
          <cell r="M407">
            <v>11</v>
          </cell>
          <cell r="N407">
            <v>823</v>
          </cell>
          <cell r="O407">
            <v>618</v>
          </cell>
          <cell r="P407">
            <v>413</v>
          </cell>
          <cell r="Q407">
            <v>205</v>
          </cell>
          <cell r="R407">
            <v>167</v>
          </cell>
          <cell r="S407">
            <v>139</v>
          </cell>
          <cell r="T407">
            <v>27</v>
          </cell>
          <cell r="U407">
            <v>20</v>
          </cell>
          <cell r="V407">
            <v>31</v>
          </cell>
          <cell r="W407">
            <v>22</v>
          </cell>
          <cell r="X407">
            <v>9</v>
          </cell>
          <cell r="Y407">
            <v>7</v>
          </cell>
          <cell r="Z407">
            <v>490</v>
          </cell>
          <cell r="AA407">
            <v>348</v>
          </cell>
          <cell r="AB407">
            <v>242</v>
          </cell>
          <cell r="AC407">
            <v>106</v>
          </cell>
          <cell r="AD407">
            <v>85</v>
          </cell>
          <cell r="AE407">
            <v>63</v>
          </cell>
          <cell r="AF407">
            <v>21</v>
          </cell>
          <cell r="AG407">
            <v>14</v>
          </cell>
          <cell r="AH407" t="str">
            <v>*</v>
          </cell>
          <cell r="AI407">
            <v>9</v>
          </cell>
          <cell r="AJ407" t="str">
            <v>*</v>
          </cell>
          <cell r="AK407" t="str">
            <v>*</v>
          </cell>
          <cell r="AL407">
            <v>0</v>
          </cell>
        </row>
        <row r="408">
          <cell r="A408" t="str">
            <v>Suhl, Stadt</v>
          </cell>
          <cell r="B408">
            <v>295</v>
          </cell>
          <cell r="C408">
            <v>256</v>
          </cell>
          <cell r="D408">
            <v>193</v>
          </cell>
          <cell r="E408">
            <v>63</v>
          </cell>
          <cell r="F408">
            <v>50</v>
          </cell>
          <cell r="G408">
            <v>37</v>
          </cell>
          <cell r="H408">
            <v>13</v>
          </cell>
          <cell r="I408">
            <v>7</v>
          </cell>
          <cell r="J408">
            <v>13</v>
          </cell>
          <cell r="K408">
            <v>6</v>
          </cell>
          <cell r="L408">
            <v>7</v>
          </cell>
          <cell r="M408">
            <v>0</v>
          </cell>
          <cell r="N408">
            <v>220</v>
          </cell>
          <cell r="O408">
            <v>189</v>
          </cell>
          <cell r="P408">
            <v>158</v>
          </cell>
          <cell r="Q408">
            <v>31</v>
          </cell>
          <cell r="R408">
            <v>25</v>
          </cell>
          <cell r="S408">
            <v>14</v>
          </cell>
          <cell r="T408">
            <v>11</v>
          </cell>
          <cell r="U408">
            <v>3</v>
          </cell>
          <cell r="V408">
            <v>6</v>
          </cell>
          <cell r="W408" t="str">
            <v>*</v>
          </cell>
          <cell r="X408" t="str">
            <v>*</v>
          </cell>
          <cell r="Y408">
            <v>0</v>
          </cell>
          <cell r="Z408">
            <v>99</v>
          </cell>
          <cell r="AA408">
            <v>78</v>
          </cell>
          <cell r="AB408">
            <v>68</v>
          </cell>
          <cell r="AC408">
            <v>10</v>
          </cell>
          <cell r="AD408" t="str">
            <v>*</v>
          </cell>
          <cell r="AE408" t="str">
            <v>*</v>
          </cell>
          <cell r="AF408">
            <v>5</v>
          </cell>
          <cell r="AG408" t="str">
            <v>*</v>
          </cell>
          <cell r="AH408" t="str">
            <v>*</v>
          </cell>
          <cell r="AI408">
            <v>0</v>
          </cell>
          <cell r="AJ408" t="str">
            <v>*</v>
          </cell>
          <cell r="AK408">
            <v>0</v>
          </cell>
          <cell r="AL408">
            <v>0</v>
          </cell>
        </row>
        <row r="409">
          <cell r="A409" t="str">
            <v>Weimar, Stadt</v>
          </cell>
          <cell r="B409">
            <v>576</v>
          </cell>
          <cell r="C409">
            <v>520</v>
          </cell>
          <cell r="D409">
            <v>359</v>
          </cell>
          <cell r="E409">
            <v>161</v>
          </cell>
          <cell r="F409">
            <v>136</v>
          </cell>
          <cell r="G409">
            <v>116</v>
          </cell>
          <cell r="H409">
            <v>20</v>
          </cell>
          <cell r="I409">
            <v>14</v>
          </cell>
          <cell r="J409" t="str">
            <v>*</v>
          </cell>
          <cell r="K409">
            <v>15</v>
          </cell>
          <cell r="L409" t="str">
            <v>*</v>
          </cell>
          <cell r="M409" t="str">
            <v>*</v>
          </cell>
          <cell r="N409">
            <v>429</v>
          </cell>
          <cell r="O409">
            <v>399</v>
          </cell>
          <cell r="P409">
            <v>357</v>
          </cell>
          <cell r="Q409">
            <v>42</v>
          </cell>
          <cell r="R409">
            <v>36</v>
          </cell>
          <cell r="S409">
            <v>25</v>
          </cell>
          <cell r="T409">
            <v>11</v>
          </cell>
          <cell r="U409">
            <v>11</v>
          </cell>
          <cell r="V409">
            <v>6</v>
          </cell>
          <cell r="W409" t="str">
            <v>*</v>
          </cell>
          <cell r="X409" t="str">
            <v>*</v>
          </cell>
          <cell r="Y409">
            <v>0</v>
          </cell>
          <cell r="Z409">
            <v>237</v>
          </cell>
          <cell r="AA409">
            <v>216</v>
          </cell>
          <cell r="AB409">
            <v>193</v>
          </cell>
          <cell r="AC409">
            <v>23</v>
          </cell>
          <cell r="AD409">
            <v>20</v>
          </cell>
          <cell r="AE409">
            <v>10</v>
          </cell>
          <cell r="AF409">
            <v>10</v>
          </cell>
          <cell r="AG409">
            <v>10</v>
          </cell>
          <cell r="AH409">
            <v>3</v>
          </cell>
          <cell r="AI409">
            <v>0</v>
          </cell>
          <cell r="AJ409">
            <v>3</v>
          </cell>
          <cell r="AK409">
            <v>0</v>
          </cell>
          <cell r="AL409">
            <v>0</v>
          </cell>
        </row>
        <row r="410">
          <cell r="A410" t="str">
            <v>Eisenach, Stadt</v>
          </cell>
          <cell r="B410">
            <v>475</v>
          </cell>
          <cell r="C410">
            <v>413</v>
          </cell>
          <cell r="D410">
            <v>283</v>
          </cell>
          <cell r="E410">
            <v>130</v>
          </cell>
          <cell r="F410">
            <v>107</v>
          </cell>
          <cell r="G410">
            <v>96</v>
          </cell>
          <cell r="H410">
            <v>11</v>
          </cell>
          <cell r="I410">
            <v>6</v>
          </cell>
          <cell r="J410">
            <v>23</v>
          </cell>
          <cell r="K410" t="str">
            <v>*</v>
          </cell>
          <cell r="L410" t="str">
            <v>*</v>
          </cell>
          <cell r="M410">
            <v>0</v>
          </cell>
          <cell r="N410">
            <v>338</v>
          </cell>
          <cell r="O410">
            <v>285</v>
          </cell>
          <cell r="P410">
            <v>226</v>
          </cell>
          <cell r="Q410">
            <v>59</v>
          </cell>
          <cell r="R410">
            <v>39</v>
          </cell>
          <cell r="S410">
            <v>31</v>
          </cell>
          <cell r="T410">
            <v>8</v>
          </cell>
          <cell r="U410" t="str">
            <v>*</v>
          </cell>
          <cell r="V410">
            <v>17</v>
          </cell>
          <cell r="W410">
            <v>11</v>
          </cell>
          <cell r="X410">
            <v>6</v>
          </cell>
          <cell r="Y410">
            <v>3</v>
          </cell>
          <cell r="Z410">
            <v>158</v>
          </cell>
          <cell r="AA410">
            <v>135</v>
          </cell>
          <cell r="AB410">
            <v>117</v>
          </cell>
          <cell r="AC410">
            <v>18</v>
          </cell>
          <cell r="AD410">
            <v>12</v>
          </cell>
          <cell r="AE410" t="str">
            <v>*</v>
          </cell>
          <cell r="AF410" t="str">
            <v>*</v>
          </cell>
          <cell r="AG410" t="str">
            <v>*</v>
          </cell>
          <cell r="AH410" t="str">
            <v>*</v>
          </cell>
          <cell r="AI410" t="str">
            <v>*</v>
          </cell>
          <cell r="AJ410">
            <v>3</v>
          </cell>
          <cell r="AK410" t="str">
            <v>*</v>
          </cell>
          <cell r="AL410">
            <v>0</v>
          </cell>
        </row>
        <row r="411">
          <cell r="A411" t="str">
            <v>Eichsfeld</v>
          </cell>
          <cell r="B411">
            <v>536</v>
          </cell>
          <cell r="C411">
            <v>445</v>
          </cell>
          <cell r="D411">
            <v>311</v>
          </cell>
          <cell r="E411">
            <v>134</v>
          </cell>
          <cell r="F411">
            <v>129</v>
          </cell>
          <cell r="G411">
            <v>115</v>
          </cell>
          <cell r="H411">
            <v>14</v>
          </cell>
          <cell r="I411">
            <v>9</v>
          </cell>
          <cell r="J411">
            <v>5</v>
          </cell>
          <cell r="K411" t="str">
            <v>*</v>
          </cell>
          <cell r="L411" t="str">
            <v>*</v>
          </cell>
          <cell r="M411">
            <v>0</v>
          </cell>
          <cell r="N411">
            <v>384</v>
          </cell>
          <cell r="O411">
            <v>313</v>
          </cell>
          <cell r="P411">
            <v>256</v>
          </cell>
          <cell r="Q411">
            <v>57</v>
          </cell>
          <cell r="R411">
            <v>54</v>
          </cell>
          <cell r="S411">
            <v>39</v>
          </cell>
          <cell r="T411">
            <v>15</v>
          </cell>
          <cell r="U411">
            <v>10</v>
          </cell>
          <cell r="V411">
            <v>3</v>
          </cell>
          <cell r="W411" t="str">
            <v>*</v>
          </cell>
          <cell r="X411" t="str">
            <v>*</v>
          </cell>
          <cell r="Y411">
            <v>0</v>
          </cell>
          <cell r="Z411">
            <v>206</v>
          </cell>
          <cell r="AA411">
            <v>165</v>
          </cell>
          <cell r="AB411">
            <v>142</v>
          </cell>
          <cell r="AC411">
            <v>23</v>
          </cell>
          <cell r="AD411">
            <v>23</v>
          </cell>
          <cell r="AE411">
            <v>15</v>
          </cell>
          <cell r="AF411">
            <v>8</v>
          </cell>
          <cell r="AG411">
            <v>5</v>
          </cell>
          <cell r="AH411">
            <v>0</v>
          </cell>
          <cell r="AI411">
            <v>0</v>
          </cell>
          <cell r="AJ411">
            <v>0</v>
          </cell>
          <cell r="AK411">
            <v>0</v>
          </cell>
          <cell r="AL411">
            <v>0</v>
          </cell>
        </row>
        <row r="412">
          <cell r="A412" t="str">
            <v>Nordhausen</v>
          </cell>
          <cell r="B412">
            <v>1049</v>
          </cell>
          <cell r="C412">
            <v>912</v>
          </cell>
          <cell r="D412">
            <v>682</v>
          </cell>
          <cell r="E412">
            <v>230</v>
          </cell>
          <cell r="F412">
            <v>185</v>
          </cell>
          <cell r="G412">
            <v>162</v>
          </cell>
          <cell r="H412">
            <v>22</v>
          </cell>
          <cell r="I412">
            <v>12</v>
          </cell>
          <cell r="J412">
            <v>41</v>
          </cell>
          <cell r="K412">
            <v>23</v>
          </cell>
          <cell r="L412">
            <v>18</v>
          </cell>
          <cell r="M412">
            <v>4</v>
          </cell>
          <cell r="N412">
            <v>840</v>
          </cell>
          <cell r="O412">
            <v>757</v>
          </cell>
          <cell r="P412">
            <v>664</v>
          </cell>
          <cell r="Q412">
            <v>93</v>
          </cell>
          <cell r="R412">
            <v>71</v>
          </cell>
          <cell r="S412">
            <v>52</v>
          </cell>
          <cell r="T412">
            <v>19</v>
          </cell>
          <cell r="U412">
            <v>13</v>
          </cell>
          <cell r="V412">
            <v>22</v>
          </cell>
          <cell r="W412">
            <v>3</v>
          </cell>
          <cell r="X412">
            <v>19</v>
          </cell>
          <cell r="Y412">
            <v>0</v>
          </cell>
          <cell r="Z412">
            <v>447</v>
          </cell>
          <cell r="AA412">
            <v>400</v>
          </cell>
          <cell r="AB412">
            <v>356</v>
          </cell>
          <cell r="AC412">
            <v>44</v>
          </cell>
          <cell r="AD412">
            <v>31</v>
          </cell>
          <cell r="AE412">
            <v>23</v>
          </cell>
          <cell r="AF412">
            <v>8</v>
          </cell>
          <cell r="AG412">
            <v>6</v>
          </cell>
          <cell r="AH412">
            <v>13</v>
          </cell>
          <cell r="AI412" t="str">
            <v>*</v>
          </cell>
          <cell r="AJ412" t="str">
            <v>*</v>
          </cell>
          <cell r="AK412">
            <v>0</v>
          </cell>
          <cell r="AL412">
            <v>0</v>
          </cell>
        </row>
        <row r="413">
          <cell r="A413" t="str">
            <v>Wartburgkreis</v>
          </cell>
          <cell r="B413">
            <v>681</v>
          </cell>
          <cell r="C413">
            <v>602</v>
          </cell>
          <cell r="D413">
            <v>487</v>
          </cell>
          <cell r="E413">
            <v>115</v>
          </cell>
          <cell r="F413">
            <v>89</v>
          </cell>
          <cell r="G413">
            <v>65</v>
          </cell>
          <cell r="H413">
            <v>24</v>
          </cell>
          <cell r="I413">
            <v>19</v>
          </cell>
          <cell r="J413" t="str">
            <v>*</v>
          </cell>
          <cell r="K413">
            <v>16</v>
          </cell>
          <cell r="L413" t="str">
            <v>*</v>
          </cell>
          <cell r="M413" t="str">
            <v>*</v>
          </cell>
          <cell r="N413">
            <v>658</v>
          </cell>
          <cell r="O413">
            <v>599</v>
          </cell>
          <cell r="P413">
            <v>528</v>
          </cell>
          <cell r="Q413">
            <v>71</v>
          </cell>
          <cell r="R413">
            <v>56</v>
          </cell>
          <cell r="S413">
            <v>24</v>
          </cell>
          <cell r="T413">
            <v>32</v>
          </cell>
          <cell r="U413">
            <v>17</v>
          </cell>
          <cell r="V413" t="str">
            <v>*</v>
          </cell>
          <cell r="W413" t="str">
            <v>*</v>
          </cell>
          <cell r="X413">
            <v>11</v>
          </cell>
          <cell r="Y413" t="str">
            <v>*</v>
          </cell>
          <cell r="Z413">
            <v>397</v>
          </cell>
          <cell r="AA413">
            <v>368</v>
          </cell>
          <cell r="AB413">
            <v>320</v>
          </cell>
          <cell r="AC413">
            <v>48</v>
          </cell>
          <cell r="AD413">
            <v>35</v>
          </cell>
          <cell r="AE413">
            <v>13</v>
          </cell>
          <cell r="AF413">
            <v>22</v>
          </cell>
          <cell r="AG413">
            <v>12</v>
          </cell>
          <cell r="AH413" t="str">
            <v>*</v>
          </cell>
          <cell r="AI413" t="str">
            <v>*</v>
          </cell>
          <cell r="AJ413">
            <v>9</v>
          </cell>
          <cell r="AK413" t="str">
            <v>*</v>
          </cell>
          <cell r="AL413">
            <v>0</v>
          </cell>
        </row>
        <row r="414">
          <cell r="A414" t="str">
            <v>Unstrut-Hainich-Kreis</v>
          </cell>
          <cell r="B414">
            <v>1225</v>
          </cell>
          <cell r="C414">
            <v>960</v>
          </cell>
          <cell r="D414">
            <v>699</v>
          </cell>
          <cell r="E414">
            <v>261</v>
          </cell>
          <cell r="F414">
            <v>175</v>
          </cell>
          <cell r="G414">
            <v>137</v>
          </cell>
          <cell r="H414">
            <v>37</v>
          </cell>
          <cell r="I414">
            <v>16</v>
          </cell>
          <cell r="J414">
            <v>76</v>
          </cell>
          <cell r="K414">
            <v>40</v>
          </cell>
          <cell r="L414">
            <v>36</v>
          </cell>
          <cell r="M414">
            <v>10</v>
          </cell>
          <cell r="N414">
            <v>1109</v>
          </cell>
          <cell r="O414">
            <v>854</v>
          </cell>
          <cell r="P414">
            <v>738</v>
          </cell>
          <cell r="Q414">
            <v>116</v>
          </cell>
          <cell r="R414" t="str">
            <v>*</v>
          </cell>
          <cell r="S414" t="str">
            <v>*</v>
          </cell>
          <cell r="T414">
            <v>30</v>
          </cell>
          <cell r="U414">
            <v>17</v>
          </cell>
          <cell r="V414">
            <v>60</v>
          </cell>
          <cell r="W414">
            <v>7</v>
          </cell>
          <cell r="X414">
            <v>52</v>
          </cell>
          <cell r="Y414" t="str">
            <v>*</v>
          </cell>
          <cell r="Z414">
            <v>709</v>
          </cell>
          <cell r="AA414">
            <v>551</v>
          </cell>
          <cell r="AB414">
            <v>480</v>
          </cell>
          <cell r="AC414">
            <v>71</v>
          </cell>
          <cell r="AD414" t="str">
            <v>*</v>
          </cell>
          <cell r="AE414" t="str">
            <v>*</v>
          </cell>
          <cell r="AF414">
            <v>17</v>
          </cell>
          <cell r="AG414">
            <v>12</v>
          </cell>
          <cell r="AH414">
            <v>41</v>
          </cell>
          <cell r="AI414">
            <v>3</v>
          </cell>
          <cell r="AJ414">
            <v>37</v>
          </cell>
          <cell r="AK414" t="str">
            <v>*</v>
          </cell>
          <cell r="AL414">
            <v>0</v>
          </cell>
        </row>
        <row r="415">
          <cell r="A415" t="str">
            <v>Kyffhäuserkreis</v>
          </cell>
          <cell r="B415">
            <v>879</v>
          </cell>
          <cell r="C415">
            <v>750</v>
          </cell>
          <cell r="D415">
            <v>623</v>
          </cell>
          <cell r="E415">
            <v>127</v>
          </cell>
          <cell r="F415">
            <v>86</v>
          </cell>
          <cell r="G415">
            <v>66</v>
          </cell>
          <cell r="H415">
            <v>19</v>
          </cell>
          <cell r="I415">
            <v>12</v>
          </cell>
          <cell r="J415">
            <v>36</v>
          </cell>
          <cell r="K415">
            <v>24</v>
          </cell>
          <cell r="L415">
            <v>12</v>
          </cell>
          <cell r="M415">
            <v>5</v>
          </cell>
          <cell r="N415">
            <v>950</v>
          </cell>
          <cell r="O415">
            <v>799</v>
          </cell>
          <cell r="P415">
            <v>739</v>
          </cell>
          <cell r="Q415">
            <v>60</v>
          </cell>
          <cell r="R415">
            <v>42</v>
          </cell>
          <cell r="S415">
            <v>17</v>
          </cell>
          <cell r="T415">
            <v>25</v>
          </cell>
          <cell r="U415">
            <v>19</v>
          </cell>
          <cell r="V415">
            <v>18</v>
          </cell>
          <cell r="W415">
            <v>5</v>
          </cell>
          <cell r="X415">
            <v>13</v>
          </cell>
          <cell r="Y415">
            <v>0</v>
          </cell>
          <cell r="Z415">
            <v>611</v>
          </cell>
          <cell r="AA415">
            <v>505</v>
          </cell>
          <cell r="AB415">
            <v>468</v>
          </cell>
          <cell r="AC415">
            <v>37</v>
          </cell>
          <cell r="AD415">
            <v>27</v>
          </cell>
          <cell r="AE415">
            <v>10</v>
          </cell>
          <cell r="AF415">
            <v>17</v>
          </cell>
          <cell r="AG415">
            <v>14</v>
          </cell>
          <cell r="AH415">
            <v>10</v>
          </cell>
          <cell r="AI415" t="str">
            <v>*</v>
          </cell>
          <cell r="AJ415" t="str">
            <v>*</v>
          </cell>
          <cell r="AK415">
            <v>0</v>
          </cell>
          <cell r="AL415">
            <v>0</v>
          </cell>
        </row>
        <row r="416">
          <cell r="A416" t="str">
            <v>Schmalkalden-Meiningen</v>
          </cell>
          <cell r="B416">
            <v>824</v>
          </cell>
          <cell r="C416">
            <v>704</v>
          </cell>
          <cell r="D416">
            <v>523</v>
          </cell>
          <cell r="E416">
            <v>181</v>
          </cell>
          <cell r="F416">
            <v>166</v>
          </cell>
          <cell r="G416">
            <v>156</v>
          </cell>
          <cell r="H416">
            <v>10</v>
          </cell>
          <cell r="I416">
            <v>5</v>
          </cell>
          <cell r="J416">
            <v>15</v>
          </cell>
          <cell r="K416">
            <v>6</v>
          </cell>
          <cell r="L416">
            <v>9</v>
          </cell>
          <cell r="M416">
            <v>0</v>
          </cell>
          <cell r="N416">
            <v>745</v>
          </cell>
          <cell r="O416">
            <v>569</v>
          </cell>
          <cell r="P416">
            <v>491</v>
          </cell>
          <cell r="Q416">
            <v>78</v>
          </cell>
          <cell r="R416">
            <v>62</v>
          </cell>
          <cell r="S416">
            <v>46</v>
          </cell>
          <cell r="T416">
            <v>16</v>
          </cell>
          <cell r="U416">
            <v>10</v>
          </cell>
          <cell r="V416">
            <v>16</v>
          </cell>
          <cell r="W416" t="str">
            <v>*</v>
          </cell>
          <cell r="X416" t="str">
            <v>*</v>
          </cell>
          <cell r="Y416">
            <v>0</v>
          </cell>
          <cell r="Z416">
            <v>419</v>
          </cell>
          <cell r="AA416">
            <v>291</v>
          </cell>
          <cell r="AB416">
            <v>259</v>
          </cell>
          <cell r="AC416">
            <v>32</v>
          </cell>
          <cell r="AD416">
            <v>23</v>
          </cell>
          <cell r="AE416">
            <v>13</v>
          </cell>
          <cell r="AF416">
            <v>10</v>
          </cell>
          <cell r="AG416">
            <v>6</v>
          </cell>
          <cell r="AH416">
            <v>9</v>
          </cell>
          <cell r="AI416" t="str">
            <v>*</v>
          </cell>
          <cell r="AJ416" t="str">
            <v>*</v>
          </cell>
          <cell r="AK416">
            <v>0</v>
          </cell>
          <cell r="AL416">
            <v>0</v>
          </cell>
        </row>
        <row r="417">
          <cell r="A417" t="str">
            <v>Gotha</v>
          </cell>
          <cell r="B417">
            <v>1242</v>
          </cell>
          <cell r="C417">
            <v>1102</v>
          </cell>
          <cell r="D417">
            <v>806</v>
          </cell>
          <cell r="E417">
            <v>296</v>
          </cell>
          <cell r="F417">
            <v>241</v>
          </cell>
          <cell r="G417">
            <v>214</v>
          </cell>
          <cell r="H417">
            <v>27</v>
          </cell>
          <cell r="I417">
            <v>16</v>
          </cell>
          <cell r="J417">
            <v>52</v>
          </cell>
          <cell r="K417">
            <v>36</v>
          </cell>
          <cell r="L417">
            <v>16</v>
          </cell>
          <cell r="M417">
            <v>3</v>
          </cell>
          <cell r="N417">
            <v>728</v>
          </cell>
          <cell r="O417">
            <v>627</v>
          </cell>
          <cell r="P417">
            <v>536</v>
          </cell>
          <cell r="Q417">
            <v>91</v>
          </cell>
          <cell r="R417">
            <v>74</v>
          </cell>
          <cell r="S417">
            <v>43</v>
          </cell>
          <cell r="T417">
            <v>29</v>
          </cell>
          <cell r="U417">
            <v>17</v>
          </cell>
          <cell r="V417" t="str">
            <v>*</v>
          </cell>
          <cell r="W417" t="str">
            <v>*</v>
          </cell>
          <cell r="X417">
            <v>11</v>
          </cell>
          <cell r="Y417" t="str">
            <v>*</v>
          </cell>
          <cell r="Z417">
            <v>356</v>
          </cell>
          <cell r="AA417">
            <v>308</v>
          </cell>
          <cell r="AB417">
            <v>270</v>
          </cell>
          <cell r="AC417">
            <v>38</v>
          </cell>
          <cell r="AD417">
            <v>33</v>
          </cell>
          <cell r="AE417">
            <v>15</v>
          </cell>
          <cell r="AF417">
            <v>16</v>
          </cell>
          <cell r="AG417">
            <v>10</v>
          </cell>
          <cell r="AH417">
            <v>5</v>
          </cell>
          <cell r="AI417" t="str">
            <v>*</v>
          </cell>
          <cell r="AJ417" t="str">
            <v>*</v>
          </cell>
          <cell r="AK417">
            <v>0</v>
          </cell>
          <cell r="AL417">
            <v>0</v>
          </cell>
        </row>
        <row r="418">
          <cell r="A418" t="str">
            <v>Sömmerda</v>
          </cell>
          <cell r="B418">
            <v>537</v>
          </cell>
          <cell r="C418">
            <v>454</v>
          </cell>
          <cell r="D418">
            <v>377</v>
          </cell>
          <cell r="E418">
            <v>77</v>
          </cell>
          <cell r="F418">
            <v>50</v>
          </cell>
          <cell r="G418">
            <v>42</v>
          </cell>
          <cell r="H418">
            <v>7</v>
          </cell>
          <cell r="I418">
            <v>4</v>
          </cell>
          <cell r="J418">
            <v>27</v>
          </cell>
          <cell r="K418">
            <v>9</v>
          </cell>
          <cell r="L418">
            <v>18</v>
          </cell>
          <cell r="M418">
            <v>0</v>
          </cell>
          <cell r="N418">
            <v>513</v>
          </cell>
          <cell r="O418">
            <v>419</v>
          </cell>
          <cell r="P418">
            <v>379</v>
          </cell>
          <cell r="Q418">
            <v>40</v>
          </cell>
          <cell r="R418" t="str">
            <v>*</v>
          </cell>
          <cell r="S418" t="str">
            <v>*</v>
          </cell>
          <cell r="T418">
            <v>9</v>
          </cell>
          <cell r="U418">
            <v>5</v>
          </cell>
          <cell r="V418" t="str">
            <v>*</v>
          </cell>
          <cell r="W418" t="str">
            <v>*</v>
          </cell>
          <cell r="X418">
            <v>22</v>
          </cell>
          <cell r="Y418">
            <v>0</v>
          </cell>
          <cell r="Z418">
            <v>294</v>
          </cell>
          <cell r="AA418">
            <v>242</v>
          </cell>
          <cell r="AB418">
            <v>216</v>
          </cell>
          <cell r="AC418">
            <v>26</v>
          </cell>
          <cell r="AD418">
            <v>10</v>
          </cell>
          <cell r="AE418" t="str">
            <v>*</v>
          </cell>
          <cell r="AF418" t="str">
            <v>*</v>
          </cell>
          <cell r="AG418">
            <v>5</v>
          </cell>
          <cell r="AH418">
            <v>16</v>
          </cell>
          <cell r="AI418" t="str">
            <v>*</v>
          </cell>
          <cell r="AJ418" t="str">
            <v>*</v>
          </cell>
          <cell r="AK418">
            <v>0</v>
          </cell>
          <cell r="AL418">
            <v>0</v>
          </cell>
        </row>
        <row r="419">
          <cell r="A419" t="str">
            <v>Hildburghausen</v>
          </cell>
          <cell r="B419">
            <v>283</v>
          </cell>
          <cell r="C419">
            <v>268</v>
          </cell>
          <cell r="D419">
            <v>213</v>
          </cell>
          <cell r="E419">
            <v>55</v>
          </cell>
          <cell r="F419">
            <v>45</v>
          </cell>
          <cell r="G419" t="str">
            <v>*</v>
          </cell>
          <cell r="H419" t="str">
            <v>*</v>
          </cell>
          <cell r="I419" t="str">
            <v>*</v>
          </cell>
          <cell r="J419">
            <v>10</v>
          </cell>
          <cell r="K419">
            <v>4</v>
          </cell>
          <cell r="L419">
            <v>6</v>
          </cell>
          <cell r="M419">
            <v>0</v>
          </cell>
          <cell r="N419">
            <v>257</v>
          </cell>
          <cell r="O419">
            <v>248</v>
          </cell>
          <cell r="P419">
            <v>211</v>
          </cell>
          <cell r="Q419">
            <v>37</v>
          </cell>
          <cell r="R419">
            <v>29</v>
          </cell>
          <cell r="S419">
            <v>24</v>
          </cell>
          <cell r="T419">
            <v>4</v>
          </cell>
          <cell r="U419" t="str">
            <v>*</v>
          </cell>
          <cell r="V419">
            <v>8</v>
          </cell>
          <cell r="W419">
            <v>0</v>
          </cell>
          <cell r="X419">
            <v>8</v>
          </cell>
          <cell r="Y419">
            <v>0</v>
          </cell>
          <cell r="Z419">
            <v>152</v>
          </cell>
          <cell r="AA419">
            <v>147</v>
          </cell>
          <cell r="AB419">
            <v>135</v>
          </cell>
          <cell r="AC419">
            <v>12</v>
          </cell>
          <cell r="AD419">
            <v>7</v>
          </cell>
          <cell r="AE419">
            <v>5</v>
          </cell>
          <cell r="AF419" t="str">
            <v>*</v>
          </cell>
          <cell r="AG419">
            <v>0</v>
          </cell>
          <cell r="AH419">
            <v>5</v>
          </cell>
          <cell r="AI419">
            <v>0</v>
          </cell>
          <cell r="AJ419">
            <v>5</v>
          </cell>
          <cell r="AK419">
            <v>0</v>
          </cell>
          <cell r="AL419">
            <v>0</v>
          </cell>
        </row>
        <row r="420">
          <cell r="A420" t="str">
            <v>Ilm-Kreis</v>
          </cell>
          <cell r="B420">
            <v>819</v>
          </cell>
          <cell r="C420">
            <v>705</v>
          </cell>
          <cell r="D420">
            <v>512</v>
          </cell>
          <cell r="E420">
            <v>193</v>
          </cell>
          <cell r="F420">
            <v>132</v>
          </cell>
          <cell r="G420">
            <v>116</v>
          </cell>
          <cell r="H420">
            <v>16</v>
          </cell>
          <cell r="I420">
            <v>7</v>
          </cell>
          <cell r="J420">
            <v>61</v>
          </cell>
          <cell r="K420">
            <v>49</v>
          </cell>
          <cell r="L420">
            <v>12</v>
          </cell>
          <cell r="M420">
            <v>0</v>
          </cell>
          <cell r="N420">
            <v>622</v>
          </cell>
          <cell r="O420">
            <v>508</v>
          </cell>
          <cell r="P420">
            <v>430</v>
          </cell>
          <cell r="Q420">
            <v>78</v>
          </cell>
          <cell r="R420">
            <v>53</v>
          </cell>
          <cell r="S420">
            <v>35</v>
          </cell>
          <cell r="T420">
            <v>18</v>
          </cell>
          <cell r="U420">
            <v>14</v>
          </cell>
          <cell r="V420" t="str">
            <v>*</v>
          </cell>
          <cell r="W420">
            <v>14</v>
          </cell>
          <cell r="X420" t="str">
            <v>*</v>
          </cell>
          <cell r="Y420" t="str">
            <v>*</v>
          </cell>
          <cell r="Z420">
            <v>354</v>
          </cell>
          <cell r="AA420">
            <v>290</v>
          </cell>
          <cell r="AB420">
            <v>251</v>
          </cell>
          <cell r="AC420">
            <v>39</v>
          </cell>
          <cell r="AD420">
            <v>25</v>
          </cell>
          <cell r="AE420">
            <v>15</v>
          </cell>
          <cell r="AF420">
            <v>10</v>
          </cell>
          <cell r="AG420">
            <v>8</v>
          </cell>
          <cell r="AH420" t="str">
            <v>*</v>
          </cell>
          <cell r="AI420" t="str">
            <v>*</v>
          </cell>
          <cell r="AJ420">
            <v>9</v>
          </cell>
          <cell r="AK420" t="str">
            <v>*</v>
          </cell>
          <cell r="AL420">
            <v>0</v>
          </cell>
        </row>
        <row r="421">
          <cell r="A421" t="str">
            <v>Weimarer Land</v>
          </cell>
          <cell r="B421">
            <v>519</v>
          </cell>
          <cell r="C421">
            <v>469</v>
          </cell>
          <cell r="D421">
            <v>330</v>
          </cell>
          <cell r="E421">
            <v>139</v>
          </cell>
          <cell r="F421">
            <v>120</v>
          </cell>
          <cell r="G421">
            <v>107</v>
          </cell>
          <cell r="H421">
            <v>13</v>
          </cell>
          <cell r="I421">
            <v>8</v>
          </cell>
          <cell r="J421">
            <v>19</v>
          </cell>
          <cell r="K421">
            <v>13</v>
          </cell>
          <cell r="L421">
            <v>6</v>
          </cell>
          <cell r="M421">
            <v>0</v>
          </cell>
          <cell r="N421">
            <v>393</v>
          </cell>
          <cell r="O421">
            <v>359</v>
          </cell>
          <cell r="P421">
            <v>337</v>
          </cell>
          <cell r="Q421">
            <v>22</v>
          </cell>
          <cell r="R421">
            <v>14</v>
          </cell>
          <cell r="S421">
            <v>9</v>
          </cell>
          <cell r="T421">
            <v>5</v>
          </cell>
          <cell r="U421">
            <v>4</v>
          </cell>
          <cell r="V421">
            <v>8</v>
          </cell>
          <cell r="W421" t="str">
            <v>*</v>
          </cell>
          <cell r="X421" t="str">
            <v>*</v>
          </cell>
          <cell r="Y421">
            <v>0</v>
          </cell>
          <cell r="Z421">
            <v>224</v>
          </cell>
          <cell r="AA421">
            <v>207</v>
          </cell>
          <cell r="AB421">
            <v>197</v>
          </cell>
          <cell r="AC421">
            <v>10</v>
          </cell>
          <cell r="AD421">
            <v>5</v>
          </cell>
          <cell r="AE421" t="str">
            <v>*</v>
          </cell>
          <cell r="AF421" t="str">
            <v>*</v>
          </cell>
          <cell r="AG421" t="str">
            <v>*</v>
          </cell>
          <cell r="AH421">
            <v>5</v>
          </cell>
          <cell r="AI421">
            <v>0</v>
          </cell>
          <cell r="AJ421">
            <v>5</v>
          </cell>
          <cell r="AK421">
            <v>0</v>
          </cell>
          <cell r="AL421">
            <v>0</v>
          </cell>
        </row>
        <row r="422">
          <cell r="A422" t="str">
            <v>Sonneberg</v>
          </cell>
          <cell r="B422">
            <v>303</v>
          </cell>
          <cell r="C422">
            <v>277</v>
          </cell>
          <cell r="D422">
            <v>205</v>
          </cell>
          <cell r="E422">
            <v>72</v>
          </cell>
          <cell r="F422">
            <v>59</v>
          </cell>
          <cell r="G422">
            <v>51</v>
          </cell>
          <cell r="H422">
            <v>8</v>
          </cell>
          <cell r="I422">
            <v>6</v>
          </cell>
          <cell r="J422">
            <v>13</v>
          </cell>
          <cell r="K422" t="str">
            <v>*</v>
          </cell>
          <cell r="L422" t="str">
            <v>*</v>
          </cell>
          <cell r="M422">
            <v>0</v>
          </cell>
          <cell r="N422">
            <v>184</v>
          </cell>
          <cell r="O422">
            <v>176</v>
          </cell>
          <cell r="P422">
            <v>149</v>
          </cell>
          <cell r="Q422">
            <v>27</v>
          </cell>
          <cell r="R422">
            <v>21</v>
          </cell>
          <cell r="S422">
            <v>12</v>
          </cell>
          <cell r="T422">
            <v>9</v>
          </cell>
          <cell r="U422">
            <v>6</v>
          </cell>
          <cell r="V422">
            <v>6</v>
          </cell>
          <cell r="W422" t="str">
            <v>*</v>
          </cell>
          <cell r="X422" t="str">
            <v>*</v>
          </cell>
          <cell r="Y422">
            <v>0</v>
          </cell>
          <cell r="Z422">
            <v>93</v>
          </cell>
          <cell r="AA422">
            <v>88</v>
          </cell>
          <cell r="AB422">
            <v>72</v>
          </cell>
          <cell r="AC422">
            <v>16</v>
          </cell>
          <cell r="AD422" t="str">
            <v>*</v>
          </cell>
          <cell r="AE422">
            <v>9</v>
          </cell>
          <cell r="AF422" t="str">
            <v>*</v>
          </cell>
          <cell r="AG422">
            <v>4</v>
          </cell>
          <cell r="AH422" t="str">
            <v>*</v>
          </cell>
          <cell r="AI422">
            <v>0</v>
          </cell>
          <cell r="AJ422" t="str">
            <v>*</v>
          </cell>
          <cell r="AK422">
            <v>0</v>
          </cell>
          <cell r="AL422">
            <v>0</v>
          </cell>
        </row>
        <row r="423">
          <cell r="A423" t="str">
            <v>Saalfeld-Rudolstadt</v>
          </cell>
          <cell r="B423">
            <v>837</v>
          </cell>
          <cell r="C423">
            <v>617</v>
          </cell>
          <cell r="D423">
            <v>502</v>
          </cell>
          <cell r="E423">
            <v>115</v>
          </cell>
          <cell r="F423">
            <v>82</v>
          </cell>
          <cell r="G423">
            <v>72</v>
          </cell>
          <cell r="H423">
            <v>10</v>
          </cell>
          <cell r="I423">
            <v>7</v>
          </cell>
          <cell r="J423">
            <v>24</v>
          </cell>
          <cell r="K423">
            <v>11</v>
          </cell>
          <cell r="L423">
            <v>13</v>
          </cell>
          <cell r="M423">
            <v>9</v>
          </cell>
          <cell r="N423">
            <v>775</v>
          </cell>
          <cell r="O423">
            <v>571</v>
          </cell>
          <cell r="P423">
            <v>524</v>
          </cell>
          <cell r="Q423">
            <v>47</v>
          </cell>
          <cell r="R423">
            <v>31</v>
          </cell>
          <cell r="S423">
            <v>19</v>
          </cell>
          <cell r="T423">
            <v>12</v>
          </cell>
          <cell r="U423">
            <v>9</v>
          </cell>
          <cell r="V423">
            <v>16</v>
          </cell>
          <cell r="W423">
            <v>4</v>
          </cell>
          <cell r="X423">
            <v>12</v>
          </cell>
          <cell r="Y423">
            <v>0</v>
          </cell>
          <cell r="Z423">
            <v>469</v>
          </cell>
          <cell r="AA423">
            <v>350</v>
          </cell>
          <cell r="AB423">
            <v>324</v>
          </cell>
          <cell r="AC423">
            <v>26</v>
          </cell>
          <cell r="AD423">
            <v>17</v>
          </cell>
          <cell r="AE423">
            <v>10</v>
          </cell>
          <cell r="AF423">
            <v>7</v>
          </cell>
          <cell r="AG423">
            <v>6</v>
          </cell>
          <cell r="AH423">
            <v>9</v>
          </cell>
          <cell r="AI423">
            <v>3</v>
          </cell>
          <cell r="AJ423">
            <v>6</v>
          </cell>
          <cell r="AK423">
            <v>0</v>
          </cell>
          <cell r="AL423">
            <v>0</v>
          </cell>
        </row>
        <row r="424">
          <cell r="A424" t="str">
            <v>Saale-Holzland-Kreis</v>
          </cell>
          <cell r="B424">
            <v>540</v>
          </cell>
          <cell r="C424">
            <v>412</v>
          </cell>
          <cell r="D424">
            <v>324</v>
          </cell>
          <cell r="E424">
            <v>88</v>
          </cell>
          <cell r="F424">
            <v>74</v>
          </cell>
          <cell r="G424">
            <v>62</v>
          </cell>
          <cell r="H424">
            <v>12</v>
          </cell>
          <cell r="I424">
            <v>5</v>
          </cell>
          <cell r="J424" t="str">
            <v>*</v>
          </cell>
          <cell r="K424">
            <v>7</v>
          </cell>
          <cell r="L424" t="str">
            <v>*</v>
          </cell>
          <cell r="M424" t="str">
            <v>*</v>
          </cell>
          <cell r="N424">
            <v>433</v>
          </cell>
          <cell r="O424">
            <v>321</v>
          </cell>
          <cell r="P424">
            <v>297</v>
          </cell>
          <cell r="Q424">
            <v>24</v>
          </cell>
          <cell r="R424">
            <v>17</v>
          </cell>
          <cell r="S424">
            <v>9</v>
          </cell>
          <cell r="T424">
            <v>8</v>
          </cell>
          <cell r="U424">
            <v>6</v>
          </cell>
          <cell r="V424" t="str">
            <v>*</v>
          </cell>
          <cell r="W424">
            <v>0</v>
          </cell>
          <cell r="X424" t="str">
            <v>*</v>
          </cell>
          <cell r="Y424" t="str">
            <v>*</v>
          </cell>
          <cell r="Z424">
            <v>262</v>
          </cell>
          <cell r="AA424">
            <v>193</v>
          </cell>
          <cell r="AB424">
            <v>183</v>
          </cell>
          <cell r="AC424">
            <v>10</v>
          </cell>
          <cell r="AD424">
            <v>5</v>
          </cell>
          <cell r="AE424" t="str">
            <v>*</v>
          </cell>
          <cell r="AF424" t="str">
            <v>*</v>
          </cell>
          <cell r="AG424">
            <v>3</v>
          </cell>
          <cell r="AH424">
            <v>5</v>
          </cell>
          <cell r="AI424">
            <v>0</v>
          </cell>
          <cell r="AJ424">
            <v>5</v>
          </cell>
          <cell r="AK424">
            <v>0</v>
          </cell>
          <cell r="AL424">
            <v>0</v>
          </cell>
        </row>
        <row r="425">
          <cell r="A425" t="str">
            <v>Saale-Orla-Kreis</v>
          </cell>
          <cell r="B425">
            <v>426</v>
          </cell>
          <cell r="C425">
            <v>361</v>
          </cell>
          <cell r="D425">
            <v>307</v>
          </cell>
          <cell r="E425">
            <v>54</v>
          </cell>
          <cell r="F425">
            <v>45</v>
          </cell>
          <cell r="G425" t="str">
            <v>*</v>
          </cell>
          <cell r="H425" t="str">
            <v>*</v>
          </cell>
          <cell r="I425" t="str">
            <v>*</v>
          </cell>
          <cell r="J425">
            <v>9</v>
          </cell>
          <cell r="K425">
            <v>3</v>
          </cell>
          <cell r="L425">
            <v>6</v>
          </cell>
          <cell r="M425">
            <v>0</v>
          </cell>
          <cell r="N425">
            <v>420</v>
          </cell>
          <cell r="O425">
            <v>356</v>
          </cell>
          <cell r="P425">
            <v>322</v>
          </cell>
          <cell r="Q425">
            <v>34</v>
          </cell>
          <cell r="R425">
            <v>22</v>
          </cell>
          <cell r="S425">
            <v>11</v>
          </cell>
          <cell r="T425">
            <v>11</v>
          </cell>
          <cell r="U425">
            <v>7</v>
          </cell>
          <cell r="V425">
            <v>12</v>
          </cell>
          <cell r="W425">
            <v>0</v>
          </cell>
          <cell r="X425">
            <v>12</v>
          </cell>
          <cell r="Y425">
            <v>0</v>
          </cell>
          <cell r="Z425">
            <v>263</v>
          </cell>
          <cell r="AA425">
            <v>217</v>
          </cell>
          <cell r="AB425">
            <v>197</v>
          </cell>
          <cell r="AC425">
            <v>20</v>
          </cell>
          <cell r="AD425">
            <v>13</v>
          </cell>
          <cell r="AE425">
            <v>3</v>
          </cell>
          <cell r="AF425">
            <v>10</v>
          </cell>
          <cell r="AG425">
            <v>6</v>
          </cell>
          <cell r="AH425">
            <v>7</v>
          </cell>
          <cell r="AI425">
            <v>0</v>
          </cell>
          <cell r="AJ425">
            <v>7</v>
          </cell>
          <cell r="AK425">
            <v>0</v>
          </cell>
          <cell r="AL425">
            <v>0</v>
          </cell>
        </row>
        <row r="426">
          <cell r="A426" t="str">
            <v>Greiz</v>
          </cell>
          <cell r="B426">
            <v>653</v>
          </cell>
          <cell r="C426">
            <v>570</v>
          </cell>
          <cell r="D426">
            <v>477</v>
          </cell>
          <cell r="E426">
            <v>93</v>
          </cell>
          <cell r="F426">
            <v>80</v>
          </cell>
          <cell r="G426">
            <v>65</v>
          </cell>
          <cell r="H426">
            <v>15</v>
          </cell>
          <cell r="I426">
            <v>12</v>
          </cell>
          <cell r="J426" t="str">
            <v>*</v>
          </cell>
          <cell r="K426" t="str">
            <v>*</v>
          </cell>
          <cell r="L426">
            <v>11</v>
          </cell>
          <cell r="M426" t="str">
            <v>*</v>
          </cell>
          <cell r="N426">
            <v>551</v>
          </cell>
          <cell r="O426">
            <v>464</v>
          </cell>
          <cell r="P426">
            <v>421</v>
          </cell>
          <cell r="Q426">
            <v>43</v>
          </cell>
          <cell r="R426">
            <v>31</v>
          </cell>
          <cell r="S426">
            <v>19</v>
          </cell>
          <cell r="T426">
            <v>12</v>
          </cell>
          <cell r="U426">
            <v>8</v>
          </cell>
          <cell r="V426" t="str">
            <v>*</v>
          </cell>
          <cell r="W426" t="str">
            <v>*</v>
          </cell>
          <cell r="X426">
            <v>9</v>
          </cell>
          <cell r="Y426" t="str">
            <v>*</v>
          </cell>
          <cell r="Z426">
            <v>332</v>
          </cell>
          <cell r="AA426">
            <v>263</v>
          </cell>
          <cell r="AB426">
            <v>235</v>
          </cell>
          <cell r="AC426">
            <v>28</v>
          </cell>
          <cell r="AD426">
            <v>18</v>
          </cell>
          <cell r="AE426">
            <v>12</v>
          </cell>
          <cell r="AF426">
            <v>6</v>
          </cell>
          <cell r="AG426">
            <v>4</v>
          </cell>
          <cell r="AH426" t="str">
            <v>*</v>
          </cell>
          <cell r="AI426" t="str">
            <v>*</v>
          </cell>
          <cell r="AJ426">
            <v>8</v>
          </cell>
          <cell r="AK426" t="str">
            <v>*</v>
          </cell>
          <cell r="AL426">
            <v>0</v>
          </cell>
        </row>
        <row r="427">
          <cell r="A427" t="str">
            <v>Altenburger Land</v>
          </cell>
          <cell r="B427">
            <v>933</v>
          </cell>
          <cell r="C427">
            <v>827</v>
          </cell>
          <cell r="D427">
            <v>590</v>
          </cell>
          <cell r="E427">
            <v>237</v>
          </cell>
          <cell r="F427">
            <v>140</v>
          </cell>
          <cell r="G427">
            <v>122</v>
          </cell>
          <cell r="H427">
            <v>16</v>
          </cell>
          <cell r="I427">
            <v>13</v>
          </cell>
          <cell r="J427">
            <v>50</v>
          </cell>
          <cell r="K427">
            <v>38</v>
          </cell>
          <cell r="L427">
            <v>12</v>
          </cell>
          <cell r="M427">
            <v>47</v>
          </cell>
          <cell r="N427">
            <v>927</v>
          </cell>
          <cell r="O427">
            <v>803</v>
          </cell>
          <cell r="P427">
            <v>715</v>
          </cell>
          <cell r="Q427">
            <v>88</v>
          </cell>
          <cell r="R427">
            <v>58</v>
          </cell>
          <cell r="S427">
            <v>38</v>
          </cell>
          <cell r="T427">
            <v>19</v>
          </cell>
          <cell r="U427">
            <v>13</v>
          </cell>
          <cell r="V427">
            <v>22</v>
          </cell>
          <cell r="W427">
            <v>7</v>
          </cell>
          <cell r="X427">
            <v>15</v>
          </cell>
          <cell r="Y427">
            <v>8</v>
          </cell>
          <cell r="Z427">
            <v>582</v>
          </cell>
          <cell r="AA427">
            <v>507</v>
          </cell>
          <cell r="AB427">
            <v>462</v>
          </cell>
          <cell r="AC427">
            <v>45</v>
          </cell>
          <cell r="AD427">
            <v>29</v>
          </cell>
          <cell r="AE427">
            <v>18</v>
          </cell>
          <cell r="AF427">
            <v>10</v>
          </cell>
          <cell r="AG427">
            <v>6</v>
          </cell>
          <cell r="AH427" t="str">
            <v>*</v>
          </cell>
          <cell r="AI427" t="str">
            <v>*</v>
          </cell>
          <cell r="AJ427">
            <v>14</v>
          </cell>
          <cell r="AK427" t="str">
            <v>*</v>
          </cell>
          <cell r="AL427">
            <v>0</v>
          </cell>
        </row>
        <row r="428">
          <cell r="A428" t="str">
            <v>Neukölln</v>
          </cell>
          <cell r="B428">
            <v>9771</v>
          </cell>
          <cell r="C428">
            <v>7351</v>
          </cell>
          <cell r="D428">
            <v>1867</v>
          </cell>
          <cell r="E428">
            <v>5484</v>
          </cell>
          <cell r="F428">
            <v>3929</v>
          </cell>
          <cell r="G428">
            <v>3240</v>
          </cell>
          <cell r="H428">
            <v>680</v>
          </cell>
          <cell r="I428">
            <v>148</v>
          </cell>
          <cell r="J428">
            <v>1391</v>
          </cell>
          <cell r="K428">
            <v>609</v>
          </cell>
          <cell r="L428">
            <v>778</v>
          </cell>
          <cell r="M428">
            <v>164</v>
          </cell>
          <cell r="N428">
            <v>5437</v>
          </cell>
          <cell r="O428">
            <v>3819</v>
          </cell>
          <cell r="P428">
            <v>1230</v>
          </cell>
          <cell r="Q428">
            <v>2589</v>
          </cell>
          <cell r="R428">
            <v>1805</v>
          </cell>
          <cell r="S428">
            <v>1307</v>
          </cell>
          <cell r="T428">
            <v>496</v>
          </cell>
          <cell r="U428">
            <v>123</v>
          </cell>
          <cell r="V428">
            <v>694</v>
          </cell>
          <cell r="W428">
            <v>310</v>
          </cell>
          <cell r="X428">
            <v>382</v>
          </cell>
          <cell r="Y428">
            <v>90</v>
          </cell>
          <cell r="Z428">
            <v>2401</v>
          </cell>
          <cell r="AA428">
            <v>1601</v>
          </cell>
          <cell r="AB428">
            <v>577</v>
          </cell>
          <cell r="AC428">
            <v>1024</v>
          </cell>
          <cell r="AD428">
            <v>715</v>
          </cell>
          <cell r="AE428">
            <v>490</v>
          </cell>
          <cell r="AF428">
            <v>225</v>
          </cell>
          <cell r="AG428">
            <v>53</v>
          </cell>
          <cell r="AH428">
            <v>279</v>
          </cell>
          <cell r="AI428">
            <v>111</v>
          </cell>
          <cell r="AJ428">
            <v>167</v>
          </cell>
          <cell r="AK428">
            <v>30</v>
          </cell>
          <cell r="AL428">
            <v>0</v>
          </cell>
        </row>
        <row r="429">
          <cell r="A429" t="str">
            <v>Treptow-Köpenick</v>
          </cell>
          <cell r="B429">
            <v>4075</v>
          </cell>
          <cell r="C429">
            <v>3209</v>
          </cell>
          <cell r="D429">
            <v>1673</v>
          </cell>
          <cell r="E429">
            <v>1536</v>
          </cell>
          <cell r="F429">
            <v>1282</v>
          </cell>
          <cell r="G429">
            <v>1118</v>
          </cell>
          <cell r="H429">
            <v>161</v>
          </cell>
          <cell r="I429">
            <v>57</v>
          </cell>
          <cell r="J429">
            <v>228</v>
          </cell>
          <cell r="K429">
            <v>133</v>
          </cell>
          <cell r="L429">
            <v>94</v>
          </cell>
          <cell r="M429">
            <v>26</v>
          </cell>
          <cell r="N429">
            <v>2125</v>
          </cell>
          <cell r="O429">
            <v>1538</v>
          </cell>
          <cell r="P429">
            <v>1115</v>
          </cell>
          <cell r="Q429">
            <v>423</v>
          </cell>
          <cell r="R429">
            <v>333</v>
          </cell>
          <cell r="S429">
            <v>250</v>
          </cell>
          <cell r="T429">
            <v>81</v>
          </cell>
          <cell r="U429">
            <v>23</v>
          </cell>
          <cell r="V429">
            <v>80</v>
          </cell>
          <cell r="W429">
            <v>27</v>
          </cell>
          <cell r="X429">
            <v>53</v>
          </cell>
          <cell r="Y429">
            <v>10</v>
          </cell>
          <cell r="Z429">
            <v>1100</v>
          </cell>
          <cell r="AA429">
            <v>786</v>
          </cell>
          <cell r="AB429">
            <v>620</v>
          </cell>
          <cell r="AC429">
            <v>166</v>
          </cell>
          <cell r="AD429">
            <v>131</v>
          </cell>
          <cell r="AE429">
            <v>86</v>
          </cell>
          <cell r="AF429">
            <v>44</v>
          </cell>
          <cell r="AG429">
            <v>11</v>
          </cell>
          <cell r="AH429" t="str">
            <v>*</v>
          </cell>
          <cell r="AI429" t="str">
            <v>*</v>
          </cell>
          <cell r="AJ429">
            <v>26</v>
          </cell>
          <cell r="AK429" t="str">
            <v>*</v>
          </cell>
          <cell r="AL429">
            <v>0</v>
          </cell>
        </row>
        <row r="430">
          <cell r="A430" t="str">
            <v>Steglitz-Zehlendorf</v>
          </cell>
          <cell r="B430">
            <v>2867</v>
          </cell>
          <cell r="C430">
            <v>2439</v>
          </cell>
          <cell r="D430">
            <v>865</v>
          </cell>
          <cell r="E430">
            <v>1574</v>
          </cell>
          <cell r="F430">
            <v>1227</v>
          </cell>
          <cell r="G430">
            <v>973</v>
          </cell>
          <cell r="H430">
            <v>251</v>
          </cell>
          <cell r="I430">
            <v>62</v>
          </cell>
          <cell r="J430">
            <v>313</v>
          </cell>
          <cell r="K430">
            <v>146</v>
          </cell>
          <cell r="L430">
            <v>167</v>
          </cell>
          <cell r="M430">
            <v>34</v>
          </cell>
          <cell r="N430">
            <v>1540</v>
          </cell>
          <cell r="O430">
            <v>1287</v>
          </cell>
          <cell r="P430">
            <v>613</v>
          </cell>
          <cell r="Q430">
            <v>674</v>
          </cell>
          <cell r="R430">
            <v>495</v>
          </cell>
          <cell r="S430">
            <v>313</v>
          </cell>
          <cell r="T430">
            <v>182</v>
          </cell>
          <cell r="U430">
            <v>41</v>
          </cell>
          <cell r="V430">
            <v>159</v>
          </cell>
          <cell r="W430">
            <v>64</v>
          </cell>
          <cell r="X430">
            <v>95</v>
          </cell>
          <cell r="Y430">
            <v>20</v>
          </cell>
          <cell r="Z430">
            <v>745</v>
          </cell>
          <cell r="AA430">
            <v>622</v>
          </cell>
          <cell r="AB430">
            <v>320</v>
          </cell>
          <cell r="AC430">
            <v>302</v>
          </cell>
          <cell r="AD430">
            <v>225</v>
          </cell>
          <cell r="AE430">
            <v>133</v>
          </cell>
          <cell r="AF430">
            <v>92</v>
          </cell>
          <cell r="AG430">
            <v>22</v>
          </cell>
          <cell r="AH430">
            <v>70</v>
          </cell>
          <cell r="AI430">
            <v>25</v>
          </cell>
          <cell r="AJ430">
            <v>45</v>
          </cell>
          <cell r="AK430">
            <v>7</v>
          </cell>
          <cell r="AL430">
            <v>0</v>
          </cell>
        </row>
        <row r="431">
          <cell r="A431" t="str">
            <v>Tempelhof-Schöneberg</v>
          </cell>
          <cell r="B431">
            <v>6175</v>
          </cell>
          <cell r="C431">
            <v>5042</v>
          </cell>
          <cell r="D431">
            <v>1583</v>
          </cell>
          <cell r="E431">
            <v>3459</v>
          </cell>
          <cell r="F431">
            <v>2567</v>
          </cell>
          <cell r="G431">
            <v>2060</v>
          </cell>
          <cell r="H431">
            <v>498</v>
          </cell>
          <cell r="I431">
            <v>158</v>
          </cell>
          <cell r="J431">
            <v>801</v>
          </cell>
          <cell r="K431">
            <v>306</v>
          </cell>
          <cell r="L431">
            <v>495</v>
          </cell>
          <cell r="M431">
            <v>91</v>
          </cell>
          <cell r="N431">
            <v>2767</v>
          </cell>
          <cell r="O431">
            <v>2224</v>
          </cell>
          <cell r="P431">
            <v>881</v>
          </cell>
          <cell r="Q431">
            <v>1343</v>
          </cell>
          <cell r="R431">
            <v>935</v>
          </cell>
          <cell r="S431">
            <v>646</v>
          </cell>
          <cell r="T431">
            <v>288</v>
          </cell>
          <cell r="U431">
            <v>74</v>
          </cell>
          <cell r="V431">
            <v>368</v>
          </cell>
          <cell r="W431">
            <v>146</v>
          </cell>
          <cell r="X431">
            <v>218</v>
          </cell>
          <cell r="Y431">
            <v>40</v>
          </cell>
          <cell r="Z431">
            <v>1347</v>
          </cell>
          <cell r="AA431">
            <v>1092</v>
          </cell>
          <cell r="AB431">
            <v>476</v>
          </cell>
          <cell r="AC431">
            <v>616</v>
          </cell>
          <cell r="AD431">
            <v>432</v>
          </cell>
          <cell r="AE431">
            <v>269</v>
          </cell>
          <cell r="AF431">
            <v>162</v>
          </cell>
          <cell r="AG431">
            <v>45</v>
          </cell>
          <cell r="AH431">
            <v>168</v>
          </cell>
          <cell r="AI431">
            <v>70</v>
          </cell>
          <cell r="AJ431">
            <v>96</v>
          </cell>
          <cell r="AK431">
            <v>16</v>
          </cell>
          <cell r="AL431">
            <v>0</v>
          </cell>
        </row>
        <row r="432">
          <cell r="A432" t="str">
            <v>Charlottenburg-Wilmersdorf</v>
          </cell>
          <cell r="B432">
            <v>4953</v>
          </cell>
          <cell r="C432">
            <v>3825</v>
          </cell>
          <cell r="D432">
            <v>1067</v>
          </cell>
          <cell r="E432">
            <v>2758</v>
          </cell>
          <cell r="F432">
            <v>2093</v>
          </cell>
          <cell r="G432">
            <v>1625</v>
          </cell>
          <cell r="H432">
            <v>466</v>
          </cell>
          <cell r="I432">
            <v>108</v>
          </cell>
          <cell r="J432">
            <v>579</v>
          </cell>
          <cell r="K432">
            <v>319</v>
          </cell>
          <cell r="L432">
            <v>260</v>
          </cell>
          <cell r="M432">
            <v>86</v>
          </cell>
          <cell r="N432">
            <v>2918</v>
          </cell>
          <cell r="O432">
            <v>2166</v>
          </cell>
          <cell r="P432">
            <v>847</v>
          </cell>
          <cell r="Q432">
            <v>1319</v>
          </cell>
          <cell r="R432">
            <v>958</v>
          </cell>
          <cell r="S432">
            <v>619</v>
          </cell>
          <cell r="T432">
            <v>335</v>
          </cell>
          <cell r="U432">
            <v>75</v>
          </cell>
          <cell r="V432">
            <v>306</v>
          </cell>
          <cell r="W432">
            <v>134</v>
          </cell>
          <cell r="X432">
            <v>172</v>
          </cell>
          <cell r="Y432">
            <v>55</v>
          </cell>
          <cell r="Z432">
            <v>1619</v>
          </cell>
          <cell r="AA432">
            <v>1191</v>
          </cell>
          <cell r="AB432">
            <v>522</v>
          </cell>
          <cell r="AC432">
            <v>669</v>
          </cell>
          <cell r="AD432">
            <v>501</v>
          </cell>
          <cell r="AE432">
            <v>305</v>
          </cell>
          <cell r="AF432">
            <v>192</v>
          </cell>
          <cell r="AG432">
            <v>43</v>
          </cell>
          <cell r="AH432">
            <v>137</v>
          </cell>
          <cell r="AI432">
            <v>62</v>
          </cell>
          <cell r="AJ432">
            <v>75</v>
          </cell>
          <cell r="AK432">
            <v>31</v>
          </cell>
          <cell r="AL432">
            <v>0</v>
          </cell>
        </row>
        <row r="433">
          <cell r="A433" t="str">
            <v>Pankow</v>
          </cell>
          <cell r="B433">
            <v>5438</v>
          </cell>
          <cell r="C433">
            <v>4147</v>
          </cell>
          <cell r="D433">
            <v>2266</v>
          </cell>
          <cell r="E433">
            <v>1881</v>
          </cell>
          <cell r="F433">
            <v>1554</v>
          </cell>
          <cell r="G433">
            <v>1299</v>
          </cell>
          <cell r="H433">
            <v>254</v>
          </cell>
          <cell r="I433">
            <v>88</v>
          </cell>
          <cell r="J433">
            <v>289</v>
          </cell>
          <cell r="K433">
            <v>158</v>
          </cell>
          <cell r="L433">
            <v>129</v>
          </cell>
          <cell r="M433">
            <v>38</v>
          </cell>
          <cell r="N433">
            <v>3110</v>
          </cell>
          <cell r="O433">
            <v>2302</v>
          </cell>
          <cell r="P433">
            <v>1635</v>
          </cell>
          <cell r="Q433">
            <v>667</v>
          </cell>
          <cell r="R433">
            <v>518</v>
          </cell>
          <cell r="S433">
            <v>364</v>
          </cell>
          <cell r="T433">
            <v>151</v>
          </cell>
          <cell r="U433">
            <v>45</v>
          </cell>
          <cell r="V433">
            <v>131</v>
          </cell>
          <cell r="W433">
            <v>48</v>
          </cell>
          <cell r="X433">
            <v>82</v>
          </cell>
          <cell r="Y433">
            <v>18</v>
          </cell>
          <cell r="Z433">
            <v>1571</v>
          </cell>
          <cell r="AA433">
            <v>1145</v>
          </cell>
          <cell r="AB433">
            <v>868</v>
          </cell>
          <cell r="AC433">
            <v>277</v>
          </cell>
          <cell r="AD433">
            <v>210</v>
          </cell>
          <cell r="AE433">
            <v>136</v>
          </cell>
          <cell r="AF433">
            <v>73</v>
          </cell>
          <cell r="AG433">
            <v>22</v>
          </cell>
          <cell r="AH433">
            <v>57</v>
          </cell>
          <cell r="AI433">
            <v>21</v>
          </cell>
          <cell r="AJ433">
            <v>36</v>
          </cell>
          <cell r="AK433">
            <v>10</v>
          </cell>
          <cell r="AL433">
            <v>0</v>
          </cell>
        </row>
        <row r="434">
          <cell r="A434" t="str">
            <v>Reinickendorf</v>
          </cell>
          <cell r="B434">
            <v>5145</v>
          </cell>
          <cell r="C434">
            <v>4334</v>
          </cell>
          <cell r="D434">
            <v>1364</v>
          </cell>
          <cell r="E434">
            <v>2970</v>
          </cell>
          <cell r="F434">
            <v>2130</v>
          </cell>
          <cell r="G434">
            <v>1713</v>
          </cell>
          <cell r="H434">
            <v>410</v>
          </cell>
          <cell r="I434">
            <v>128</v>
          </cell>
          <cell r="J434">
            <v>707</v>
          </cell>
          <cell r="K434">
            <v>386</v>
          </cell>
          <cell r="L434">
            <v>319</v>
          </cell>
          <cell r="M434">
            <v>133</v>
          </cell>
          <cell r="N434">
            <v>2152</v>
          </cell>
          <cell r="O434">
            <v>1769</v>
          </cell>
          <cell r="P434">
            <v>790</v>
          </cell>
          <cell r="Q434">
            <v>979</v>
          </cell>
          <cell r="R434">
            <v>703</v>
          </cell>
          <cell r="S434">
            <v>488</v>
          </cell>
          <cell r="T434">
            <v>212</v>
          </cell>
          <cell r="U434">
            <v>67</v>
          </cell>
          <cell r="V434">
            <v>238</v>
          </cell>
          <cell r="W434">
            <v>101</v>
          </cell>
          <cell r="X434">
            <v>136</v>
          </cell>
          <cell r="Y434">
            <v>38</v>
          </cell>
          <cell r="Z434">
            <v>907</v>
          </cell>
          <cell r="AA434">
            <v>743</v>
          </cell>
          <cell r="AB434">
            <v>376</v>
          </cell>
          <cell r="AC434">
            <v>367</v>
          </cell>
          <cell r="AD434">
            <v>267</v>
          </cell>
          <cell r="AE434">
            <v>167</v>
          </cell>
          <cell r="AF434">
            <v>99</v>
          </cell>
          <cell r="AG434">
            <v>32</v>
          </cell>
          <cell r="AH434">
            <v>89</v>
          </cell>
          <cell r="AI434">
            <v>40</v>
          </cell>
          <cell r="AJ434">
            <v>49</v>
          </cell>
          <cell r="AK434">
            <v>11</v>
          </cell>
          <cell r="AL434">
            <v>0</v>
          </cell>
        </row>
        <row r="435">
          <cell r="A435" t="str">
            <v>Spandau</v>
          </cell>
          <cell r="B435">
            <v>5891</v>
          </cell>
          <cell r="C435">
            <v>4671</v>
          </cell>
          <cell r="D435">
            <v>1463</v>
          </cell>
          <cell r="E435">
            <v>3208</v>
          </cell>
          <cell r="F435">
            <v>2437</v>
          </cell>
          <cell r="G435">
            <v>1980</v>
          </cell>
          <cell r="H435">
            <v>447</v>
          </cell>
          <cell r="I435">
            <v>162</v>
          </cell>
          <cell r="J435">
            <v>676</v>
          </cell>
          <cell r="K435">
            <v>397</v>
          </cell>
          <cell r="L435">
            <v>276</v>
          </cell>
          <cell r="M435">
            <v>95</v>
          </cell>
          <cell r="N435">
            <v>2561</v>
          </cell>
          <cell r="O435">
            <v>1942</v>
          </cell>
          <cell r="P435">
            <v>867</v>
          </cell>
          <cell r="Q435">
            <v>1075</v>
          </cell>
          <cell r="R435">
            <v>770</v>
          </cell>
          <cell r="S435">
            <v>533</v>
          </cell>
          <cell r="T435">
            <v>236</v>
          </cell>
          <cell r="U435">
            <v>87</v>
          </cell>
          <cell r="V435">
            <v>268</v>
          </cell>
          <cell r="W435">
            <v>122</v>
          </cell>
          <cell r="X435">
            <v>145</v>
          </cell>
          <cell r="Y435">
            <v>37</v>
          </cell>
          <cell r="Z435">
            <v>1155</v>
          </cell>
          <cell r="AA435">
            <v>856</v>
          </cell>
          <cell r="AB435">
            <v>426</v>
          </cell>
          <cell r="AC435">
            <v>430</v>
          </cell>
          <cell r="AD435">
            <v>305</v>
          </cell>
          <cell r="AE435">
            <v>195</v>
          </cell>
          <cell r="AF435">
            <v>109</v>
          </cell>
          <cell r="AG435">
            <v>37</v>
          </cell>
          <cell r="AH435">
            <v>113</v>
          </cell>
          <cell r="AI435">
            <v>47</v>
          </cell>
          <cell r="AJ435">
            <v>65</v>
          </cell>
          <cell r="AK435">
            <v>12</v>
          </cell>
          <cell r="AL435">
            <v>0</v>
          </cell>
        </row>
        <row r="436">
          <cell r="A436" t="str">
            <v>Friedrichshain-Kreuzberg</v>
          </cell>
          <cell r="B436">
            <v>5865</v>
          </cell>
          <cell r="C436">
            <v>4777</v>
          </cell>
          <cell r="D436">
            <v>1576</v>
          </cell>
          <cell r="E436">
            <v>3201</v>
          </cell>
          <cell r="F436">
            <v>2206</v>
          </cell>
          <cell r="G436">
            <v>1762</v>
          </cell>
          <cell r="H436">
            <v>436</v>
          </cell>
          <cell r="I436">
            <v>87</v>
          </cell>
          <cell r="J436">
            <v>791</v>
          </cell>
          <cell r="K436">
            <v>393</v>
          </cell>
          <cell r="L436">
            <v>397</v>
          </cell>
          <cell r="M436">
            <v>204</v>
          </cell>
          <cell r="N436">
            <v>3197</v>
          </cell>
          <cell r="O436">
            <v>2591</v>
          </cell>
          <cell r="P436">
            <v>1000</v>
          </cell>
          <cell r="Q436">
            <v>1591</v>
          </cell>
          <cell r="R436">
            <v>1119</v>
          </cell>
          <cell r="S436">
            <v>816</v>
          </cell>
          <cell r="T436">
            <v>295</v>
          </cell>
          <cell r="U436">
            <v>54</v>
          </cell>
          <cell r="V436">
            <v>388</v>
          </cell>
          <cell r="W436">
            <v>165</v>
          </cell>
          <cell r="X436">
            <v>220</v>
          </cell>
          <cell r="Y436">
            <v>84</v>
          </cell>
          <cell r="Z436">
            <v>1499</v>
          </cell>
          <cell r="AA436">
            <v>1208</v>
          </cell>
          <cell r="AB436">
            <v>500</v>
          </cell>
          <cell r="AC436">
            <v>708</v>
          </cell>
          <cell r="AD436">
            <v>512</v>
          </cell>
          <cell r="AE436">
            <v>357</v>
          </cell>
          <cell r="AF436">
            <v>151</v>
          </cell>
          <cell r="AG436">
            <v>25</v>
          </cell>
          <cell r="AH436">
            <v>159</v>
          </cell>
          <cell r="AI436">
            <v>66</v>
          </cell>
          <cell r="AJ436">
            <v>93</v>
          </cell>
          <cell r="AK436">
            <v>37</v>
          </cell>
          <cell r="AL436">
            <v>0</v>
          </cell>
        </row>
        <row r="437">
          <cell r="A437" t="str">
            <v>Mitte</v>
          </cell>
          <cell r="B437">
            <v>10542</v>
          </cell>
          <cell r="C437">
            <v>8188</v>
          </cell>
          <cell r="D437">
            <v>1734</v>
          </cell>
          <cell r="E437">
            <v>6454</v>
          </cell>
          <cell r="F437">
            <v>4452</v>
          </cell>
          <cell r="G437">
            <v>3655</v>
          </cell>
          <cell r="H437">
            <v>790</v>
          </cell>
          <cell r="I437">
            <v>146</v>
          </cell>
          <cell r="J437">
            <v>1498</v>
          </cell>
          <cell r="K437">
            <v>832</v>
          </cell>
          <cell r="L437">
            <v>663</v>
          </cell>
          <cell r="M437">
            <v>504</v>
          </cell>
          <cell r="N437">
            <v>4375</v>
          </cell>
          <cell r="O437">
            <v>3333</v>
          </cell>
          <cell r="P437">
            <v>901</v>
          </cell>
          <cell r="Q437">
            <v>2432</v>
          </cell>
          <cell r="R437">
            <v>1609</v>
          </cell>
          <cell r="S437">
            <v>1197</v>
          </cell>
          <cell r="T437">
            <v>412</v>
          </cell>
          <cell r="U437">
            <v>87</v>
          </cell>
          <cell r="V437">
            <v>606</v>
          </cell>
          <cell r="W437">
            <v>328</v>
          </cell>
          <cell r="X437">
            <v>276</v>
          </cell>
          <cell r="Y437">
            <v>217</v>
          </cell>
          <cell r="Z437">
            <v>1853</v>
          </cell>
          <cell r="AA437">
            <v>1396</v>
          </cell>
          <cell r="AB437">
            <v>436</v>
          </cell>
          <cell r="AC437">
            <v>960</v>
          </cell>
          <cell r="AD437">
            <v>635</v>
          </cell>
          <cell r="AE437">
            <v>446</v>
          </cell>
          <cell r="AF437">
            <v>189</v>
          </cell>
          <cell r="AG437">
            <v>40</v>
          </cell>
          <cell r="AH437">
            <v>230</v>
          </cell>
          <cell r="AI437">
            <v>122</v>
          </cell>
          <cell r="AJ437">
            <v>107</v>
          </cell>
          <cell r="AK437">
            <v>95</v>
          </cell>
          <cell r="AL437">
            <v>0</v>
          </cell>
        </row>
        <row r="438">
          <cell r="A438" t="str">
            <v>Marzahn-Hellersdorf</v>
          </cell>
          <cell r="B438">
            <v>5171</v>
          </cell>
          <cell r="C438">
            <v>4305</v>
          </cell>
          <cell r="D438">
            <v>2521</v>
          </cell>
          <cell r="E438">
            <v>1784</v>
          </cell>
          <cell r="F438">
            <v>1519</v>
          </cell>
          <cell r="G438">
            <v>1085</v>
          </cell>
          <cell r="H438">
            <v>429</v>
          </cell>
          <cell r="I438">
            <v>290</v>
          </cell>
          <cell r="J438">
            <v>226</v>
          </cell>
          <cell r="K438">
            <v>121</v>
          </cell>
          <cell r="L438">
            <v>103</v>
          </cell>
          <cell r="M438">
            <v>39</v>
          </cell>
          <cell r="N438">
            <v>1835</v>
          </cell>
          <cell r="O438">
            <v>1517</v>
          </cell>
          <cell r="P438">
            <v>1095</v>
          </cell>
          <cell r="Q438">
            <v>422</v>
          </cell>
          <cell r="R438">
            <v>367</v>
          </cell>
          <cell r="S438">
            <v>211</v>
          </cell>
          <cell r="T438">
            <v>153</v>
          </cell>
          <cell r="U438">
            <v>99</v>
          </cell>
          <cell r="V438">
            <v>51</v>
          </cell>
          <cell r="W438">
            <v>22</v>
          </cell>
          <cell r="X438">
            <v>29</v>
          </cell>
          <cell r="Y438">
            <v>4</v>
          </cell>
          <cell r="Z438">
            <v>714</v>
          </cell>
          <cell r="AA438">
            <v>576</v>
          </cell>
          <cell r="AB438">
            <v>439</v>
          </cell>
          <cell r="AC438">
            <v>137</v>
          </cell>
          <cell r="AD438">
            <v>122</v>
          </cell>
          <cell r="AE438">
            <v>64</v>
          </cell>
          <cell r="AF438">
            <v>57</v>
          </cell>
          <cell r="AG438">
            <v>43</v>
          </cell>
          <cell r="AH438" t="str">
            <v>*</v>
          </cell>
          <cell r="AI438" t="str">
            <v>*</v>
          </cell>
          <cell r="AJ438">
            <v>9</v>
          </cell>
          <cell r="AK438" t="str">
            <v>*</v>
          </cell>
          <cell r="AL438">
            <v>0</v>
          </cell>
        </row>
        <row r="439">
          <cell r="A439" t="str">
            <v>Lichtenberg</v>
          </cell>
          <cell r="B439">
            <v>5522</v>
          </cell>
          <cell r="C439">
            <v>4233</v>
          </cell>
          <cell r="D439">
            <v>1770</v>
          </cell>
          <cell r="E439">
            <v>2463</v>
          </cell>
          <cell r="F439">
            <v>2043</v>
          </cell>
          <cell r="G439">
            <v>1695</v>
          </cell>
          <cell r="H439">
            <v>340</v>
          </cell>
          <cell r="I439">
            <v>163</v>
          </cell>
          <cell r="J439">
            <v>312</v>
          </cell>
          <cell r="K439">
            <v>202</v>
          </cell>
          <cell r="L439">
            <v>110</v>
          </cell>
          <cell r="M439">
            <v>108</v>
          </cell>
          <cell r="N439">
            <v>2573</v>
          </cell>
          <cell r="O439">
            <v>1827</v>
          </cell>
          <cell r="P439">
            <v>1081</v>
          </cell>
          <cell r="Q439">
            <v>746</v>
          </cell>
          <cell r="R439">
            <v>604</v>
          </cell>
          <cell r="S439">
            <v>402</v>
          </cell>
          <cell r="T439">
            <v>194</v>
          </cell>
          <cell r="U439">
            <v>93</v>
          </cell>
          <cell r="V439">
            <v>123</v>
          </cell>
          <cell r="W439">
            <v>64</v>
          </cell>
          <cell r="X439">
            <v>59</v>
          </cell>
          <cell r="Y439">
            <v>19</v>
          </cell>
          <cell r="Z439">
            <v>1240</v>
          </cell>
          <cell r="AA439">
            <v>871</v>
          </cell>
          <cell r="AB439">
            <v>534</v>
          </cell>
          <cell r="AC439">
            <v>337</v>
          </cell>
          <cell r="AD439">
            <v>271</v>
          </cell>
          <cell r="AE439">
            <v>175</v>
          </cell>
          <cell r="AF439">
            <v>89</v>
          </cell>
          <cell r="AG439">
            <v>44</v>
          </cell>
          <cell r="AH439">
            <v>59</v>
          </cell>
          <cell r="AI439">
            <v>24</v>
          </cell>
          <cell r="AJ439">
            <v>35</v>
          </cell>
          <cell r="AK439">
            <v>7</v>
          </cell>
          <cell r="AL439">
            <v>0</v>
          </cell>
        </row>
      </sheetData>
      <sheetData sheetId="2"/>
      <sheetData sheetId="3"/>
      <sheetData sheetId="4"/>
      <sheetData sheetId="5">
        <row r="24">
          <cell r="B24" t="str">
            <v>Deutschland</v>
          </cell>
          <cell r="C24">
            <v>4</v>
          </cell>
          <cell r="D24">
            <v>4</v>
          </cell>
          <cell r="E24">
            <v>4</v>
          </cell>
          <cell r="F24">
            <v>4</v>
          </cell>
          <cell r="G24">
            <v>4</v>
          </cell>
          <cell r="H24">
            <v>3</v>
          </cell>
          <cell r="I24">
            <v>3</v>
          </cell>
          <cell r="J24">
            <v>4</v>
          </cell>
        </row>
        <row r="25">
          <cell r="B25" t="str">
            <v>Westdeutschland</v>
          </cell>
          <cell r="C25">
            <v>4</v>
          </cell>
          <cell r="D25">
            <v>4</v>
          </cell>
          <cell r="E25">
            <v>3</v>
          </cell>
          <cell r="F25">
            <v>4</v>
          </cell>
          <cell r="G25">
            <v>4</v>
          </cell>
          <cell r="H25">
            <v>3</v>
          </cell>
          <cell r="I25">
            <v>3</v>
          </cell>
          <cell r="J25">
            <v>4</v>
          </cell>
        </row>
        <row r="26">
          <cell r="B26" t="str">
            <v>Ostdeutschland</v>
          </cell>
          <cell r="C26">
            <v>4</v>
          </cell>
          <cell r="D26">
            <v>4</v>
          </cell>
          <cell r="E26">
            <v>4</v>
          </cell>
          <cell r="F26">
            <v>4</v>
          </cell>
          <cell r="G26">
            <v>4</v>
          </cell>
          <cell r="H26">
            <v>4</v>
          </cell>
          <cell r="I26">
            <v>4</v>
          </cell>
          <cell r="J26">
            <v>4</v>
          </cell>
        </row>
        <row r="27">
          <cell r="B27" t="str">
            <v>Ostdeutschland ohne Berlin</v>
          </cell>
          <cell r="C27">
            <v>4</v>
          </cell>
          <cell r="D27">
            <v>4</v>
          </cell>
          <cell r="E27">
            <v>4</v>
          </cell>
          <cell r="F27">
            <v>4</v>
          </cell>
          <cell r="G27">
            <v>4</v>
          </cell>
          <cell r="H27">
            <v>4</v>
          </cell>
          <cell r="I27">
            <v>3</v>
          </cell>
          <cell r="J27">
            <v>4</v>
          </cell>
        </row>
        <row r="28">
          <cell r="B28" t="str">
            <v>Schleswig-Holstein</v>
          </cell>
          <cell r="C28">
            <v>3</v>
          </cell>
          <cell r="D28">
            <v>3</v>
          </cell>
          <cell r="E28">
            <v>3</v>
          </cell>
          <cell r="F28">
            <v>4</v>
          </cell>
          <cell r="G28">
            <v>4</v>
          </cell>
          <cell r="H28">
            <v>3</v>
          </cell>
          <cell r="I28">
            <v>3</v>
          </cell>
          <cell r="J28">
            <v>4</v>
          </cell>
        </row>
        <row r="29">
          <cell r="B29" t="str">
            <v>Hamburg</v>
          </cell>
          <cell r="C29">
            <v>3</v>
          </cell>
          <cell r="D29">
            <v>3</v>
          </cell>
          <cell r="E29">
            <v>3</v>
          </cell>
          <cell r="F29">
            <v>3</v>
          </cell>
          <cell r="G29">
            <v>3</v>
          </cell>
          <cell r="H29">
            <v>3</v>
          </cell>
          <cell r="I29">
            <v>3</v>
          </cell>
          <cell r="J29">
            <v>3</v>
          </cell>
        </row>
        <row r="30">
          <cell r="B30" t="str">
            <v>Niedersachsen</v>
          </cell>
          <cell r="C30">
            <v>4</v>
          </cell>
          <cell r="D30">
            <v>4</v>
          </cell>
          <cell r="E30">
            <v>4</v>
          </cell>
          <cell r="F30">
            <v>4</v>
          </cell>
          <cell r="G30">
            <v>4</v>
          </cell>
          <cell r="H30">
            <v>4</v>
          </cell>
          <cell r="I30">
            <v>3</v>
          </cell>
          <cell r="J30">
            <v>4</v>
          </cell>
        </row>
        <row r="31">
          <cell r="B31" t="str">
            <v>Bremen</v>
          </cell>
          <cell r="C31">
            <v>4</v>
          </cell>
          <cell r="D31">
            <v>4</v>
          </cell>
          <cell r="E31">
            <v>4</v>
          </cell>
          <cell r="F31">
            <v>3</v>
          </cell>
          <cell r="G31">
            <v>4</v>
          </cell>
          <cell r="H31">
            <v>3</v>
          </cell>
          <cell r="I31">
            <v>4</v>
          </cell>
          <cell r="J31">
            <v>4</v>
          </cell>
        </row>
        <row r="32">
          <cell r="B32" t="str">
            <v>Nordrhein-Westfalen</v>
          </cell>
          <cell r="C32">
            <v>4</v>
          </cell>
          <cell r="D32">
            <v>4</v>
          </cell>
          <cell r="E32">
            <v>4</v>
          </cell>
          <cell r="F32">
            <v>4</v>
          </cell>
          <cell r="G32">
            <v>4</v>
          </cell>
          <cell r="H32">
            <v>4</v>
          </cell>
          <cell r="I32">
            <v>3</v>
          </cell>
          <cell r="J32">
            <v>4</v>
          </cell>
        </row>
        <row r="33">
          <cell r="B33" t="str">
            <v>Hessen</v>
          </cell>
          <cell r="C33">
            <v>3</v>
          </cell>
          <cell r="D33">
            <v>4</v>
          </cell>
          <cell r="E33">
            <v>3</v>
          </cell>
          <cell r="F33">
            <v>3</v>
          </cell>
          <cell r="G33">
            <v>4</v>
          </cell>
          <cell r="H33">
            <v>3</v>
          </cell>
          <cell r="I33">
            <v>3</v>
          </cell>
          <cell r="J33">
            <v>3</v>
          </cell>
        </row>
        <row r="34">
          <cell r="B34" t="str">
            <v>Rheinland-Pfalz</v>
          </cell>
          <cell r="C34">
            <v>4</v>
          </cell>
          <cell r="D34">
            <v>4</v>
          </cell>
          <cell r="E34">
            <v>4</v>
          </cell>
          <cell r="F34">
            <v>4</v>
          </cell>
          <cell r="G34">
            <v>4</v>
          </cell>
          <cell r="H34">
            <v>4</v>
          </cell>
          <cell r="I34">
            <v>3</v>
          </cell>
          <cell r="J34">
            <v>4</v>
          </cell>
        </row>
        <row r="35">
          <cell r="B35" t="str">
            <v>Baden-Württemberg</v>
          </cell>
          <cell r="C35">
            <v>3</v>
          </cell>
          <cell r="D35">
            <v>3</v>
          </cell>
          <cell r="E35">
            <v>3</v>
          </cell>
          <cell r="F35">
            <v>3</v>
          </cell>
          <cell r="G35">
            <v>3</v>
          </cell>
          <cell r="H35">
            <v>3</v>
          </cell>
          <cell r="I35">
            <v>3</v>
          </cell>
          <cell r="J35">
            <v>3</v>
          </cell>
        </row>
        <row r="36">
          <cell r="B36" t="str">
            <v>Bayern</v>
          </cell>
          <cell r="C36">
            <v>4</v>
          </cell>
          <cell r="D36">
            <v>4</v>
          </cell>
          <cell r="E36">
            <v>4</v>
          </cell>
          <cell r="F36">
            <v>4</v>
          </cell>
          <cell r="G36">
            <v>4</v>
          </cell>
          <cell r="H36">
            <v>4</v>
          </cell>
          <cell r="I36">
            <v>4</v>
          </cell>
          <cell r="J36">
            <v>4</v>
          </cell>
        </row>
        <row r="37">
          <cell r="B37" t="str">
            <v>Saarland</v>
          </cell>
          <cell r="C37">
            <v>3</v>
          </cell>
          <cell r="D37">
            <v>4</v>
          </cell>
          <cell r="E37">
            <v>3</v>
          </cell>
          <cell r="F37">
            <v>3</v>
          </cell>
          <cell r="G37">
            <v>4</v>
          </cell>
          <cell r="H37">
            <v>3</v>
          </cell>
          <cell r="I37">
            <v>3</v>
          </cell>
          <cell r="J37">
            <v>4</v>
          </cell>
        </row>
        <row r="38">
          <cell r="B38" t="str">
            <v>Berlin</v>
          </cell>
          <cell r="C38">
            <v>3</v>
          </cell>
          <cell r="D38">
            <v>4</v>
          </cell>
          <cell r="E38">
            <v>3</v>
          </cell>
          <cell r="F38">
            <v>3</v>
          </cell>
          <cell r="G38">
            <v>4</v>
          </cell>
          <cell r="H38">
            <v>3</v>
          </cell>
          <cell r="I38">
            <v>3</v>
          </cell>
          <cell r="J38">
            <v>3</v>
          </cell>
        </row>
        <row r="39">
          <cell r="B39" t="str">
            <v>Brandenburg</v>
          </cell>
          <cell r="C39">
            <v>3</v>
          </cell>
          <cell r="D39">
            <v>4</v>
          </cell>
          <cell r="E39">
            <v>3</v>
          </cell>
          <cell r="F39">
            <v>4</v>
          </cell>
          <cell r="G39">
            <v>4</v>
          </cell>
          <cell r="H39">
            <v>4</v>
          </cell>
          <cell r="I39">
            <v>3</v>
          </cell>
          <cell r="J39">
            <v>4</v>
          </cell>
        </row>
        <row r="40">
          <cell r="B40" t="str">
            <v>Mecklenburg-Vorpommern</v>
          </cell>
          <cell r="C40">
            <v>4</v>
          </cell>
          <cell r="D40">
            <v>4</v>
          </cell>
          <cell r="E40">
            <v>4</v>
          </cell>
          <cell r="F40">
            <v>4</v>
          </cell>
          <cell r="G40">
            <v>4</v>
          </cell>
          <cell r="H40">
            <v>3</v>
          </cell>
          <cell r="I40">
            <v>4</v>
          </cell>
          <cell r="J40">
            <v>4</v>
          </cell>
        </row>
        <row r="41">
          <cell r="B41" t="str">
            <v>Sachsen</v>
          </cell>
          <cell r="C41">
            <v>3</v>
          </cell>
          <cell r="D41">
            <v>4</v>
          </cell>
          <cell r="E41">
            <v>3</v>
          </cell>
          <cell r="F41">
            <v>3</v>
          </cell>
          <cell r="G41">
            <v>3</v>
          </cell>
          <cell r="H41">
            <v>4</v>
          </cell>
          <cell r="I41">
            <v>3</v>
          </cell>
          <cell r="J41">
            <v>4</v>
          </cell>
        </row>
        <row r="42">
          <cell r="B42" t="str">
            <v>Sachsen-Anhalt</v>
          </cell>
          <cell r="C42">
            <v>4</v>
          </cell>
          <cell r="D42">
            <v>4</v>
          </cell>
          <cell r="E42">
            <v>4</v>
          </cell>
          <cell r="F42">
            <v>4</v>
          </cell>
          <cell r="G42">
            <v>4</v>
          </cell>
          <cell r="H42">
            <v>4</v>
          </cell>
          <cell r="I42">
            <v>4</v>
          </cell>
          <cell r="J42">
            <v>4</v>
          </cell>
        </row>
        <row r="43">
          <cell r="B43" t="str">
            <v>Thüringen</v>
          </cell>
          <cell r="C43">
            <v>4</v>
          </cell>
          <cell r="D43">
            <v>4</v>
          </cell>
          <cell r="E43">
            <v>4</v>
          </cell>
          <cell r="F43">
            <v>4</v>
          </cell>
          <cell r="G43">
            <v>4</v>
          </cell>
          <cell r="H43">
            <v>4</v>
          </cell>
          <cell r="I43">
            <v>4</v>
          </cell>
          <cell r="J43">
            <v>4</v>
          </cell>
        </row>
        <row r="44">
          <cell r="B44" t="str">
            <v>Flensburg, Stadt</v>
          </cell>
          <cell r="C44">
            <v>4</v>
          </cell>
          <cell r="D44">
            <v>4</v>
          </cell>
          <cell r="E44">
            <v>4</v>
          </cell>
          <cell r="F44">
            <v>4</v>
          </cell>
          <cell r="G44">
            <v>4</v>
          </cell>
          <cell r="H44">
            <v>4</v>
          </cell>
          <cell r="I44">
            <v>4</v>
          </cell>
          <cell r="J44">
            <v>4</v>
          </cell>
        </row>
        <row r="45">
          <cell r="B45" t="str">
            <v>Kiel, Landeshauptstadt</v>
          </cell>
          <cell r="C45">
            <v>4</v>
          </cell>
          <cell r="D45">
            <v>4</v>
          </cell>
          <cell r="E45">
            <v>4</v>
          </cell>
          <cell r="F45">
            <v>3</v>
          </cell>
          <cell r="G45">
            <v>3</v>
          </cell>
          <cell r="H45">
            <v>4</v>
          </cell>
          <cell r="I45">
            <v>3</v>
          </cell>
          <cell r="J45">
            <v>4</v>
          </cell>
        </row>
        <row r="46">
          <cell r="B46" t="str">
            <v>Lübeck, Hansestadt</v>
          </cell>
          <cell r="C46">
            <v>3</v>
          </cell>
          <cell r="D46">
            <v>3</v>
          </cell>
          <cell r="E46">
            <v>3</v>
          </cell>
          <cell r="F46">
            <v>4</v>
          </cell>
          <cell r="G46">
            <v>4</v>
          </cell>
          <cell r="H46">
            <v>4</v>
          </cell>
          <cell r="I46">
            <v>3</v>
          </cell>
          <cell r="J46">
            <v>3</v>
          </cell>
        </row>
        <row r="47">
          <cell r="B47" t="str">
            <v>Neumünster, Stadt</v>
          </cell>
          <cell r="C47">
            <v>3</v>
          </cell>
          <cell r="D47">
            <v>4</v>
          </cell>
          <cell r="E47">
            <v>3</v>
          </cell>
          <cell r="F47">
            <v>4</v>
          </cell>
          <cell r="G47">
            <v>4</v>
          </cell>
          <cell r="H47">
            <v>4</v>
          </cell>
          <cell r="I47">
            <v>3</v>
          </cell>
          <cell r="J47">
            <v>4</v>
          </cell>
        </row>
        <row r="48">
          <cell r="B48" t="str">
            <v>Dithmarschen</v>
          </cell>
          <cell r="C48">
            <v>3</v>
          </cell>
          <cell r="D48">
            <v>3</v>
          </cell>
          <cell r="E48">
            <v>4</v>
          </cell>
          <cell r="F48">
            <v>4</v>
          </cell>
          <cell r="G48">
            <v>4</v>
          </cell>
          <cell r="H48">
            <v>4</v>
          </cell>
          <cell r="I48">
            <v>4</v>
          </cell>
          <cell r="J48">
            <v>4</v>
          </cell>
        </row>
        <row r="49">
          <cell r="B49" t="str">
            <v>Herzogtum Lauenburg</v>
          </cell>
          <cell r="C49">
            <v>3</v>
          </cell>
          <cell r="D49">
            <v>3</v>
          </cell>
          <cell r="E49">
            <v>4</v>
          </cell>
          <cell r="F49">
            <v>4</v>
          </cell>
          <cell r="G49">
            <v>4</v>
          </cell>
          <cell r="H49">
            <v>4</v>
          </cell>
          <cell r="I49">
            <v>4</v>
          </cell>
          <cell r="J49">
            <v>3</v>
          </cell>
        </row>
        <row r="50">
          <cell r="B50" t="str">
            <v>Nordfriesland</v>
          </cell>
          <cell r="C50">
            <v>3</v>
          </cell>
          <cell r="D50">
            <v>4</v>
          </cell>
          <cell r="E50">
            <v>3</v>
          </cell>
          <cell r="F50">
            <v>4</v>
          </cell>
          <cell r="G50">
            <v>4</v>
          </cell>
          <cell r="H50">
            <v>4</v>
          </cell>
          <cell r="I50">
            <v>3</v>
          </cell>
          <cell r="J50">
            <v>4</v>
          </cell>
        </row>
        <row r="51">
          <cell r="B51" t="str">
            <v>Ostholstein</v>
          </cell>
          <cell r="C51">
            <v>4</v>
          </cell>
          <cell r="D51">
            <v>4</v>
          </cell>
          <cell r="E51">
            <v>4</v>
          </cell>
          <cell r="F51">
            <v>4</v>
          </cell>
          <cell r="G51">
            <v>4</v>
          </cell>
          <cell r="H51">
            <v>4</v>
          </cell>
          <cell r="I51">
            <v>4</v>
          </cell>
          <cell r="J51">
            <v>4</v>
          </cell>
        </row>
        <row r="52">
          <cell r="B52" t="str">
            <v>Pinneberg</v>
          </cell>
          <cell r="C52">
            <v>3</v>
          </cell>
          <cell r="D52">
            <v>3</v>
          </cell>
          <cell r="E52">
            <v>4</v>
          </cell>
          <cell r="F52">
            <v>3</v>
          </cell>
          <cell r="G52">
            <v>4</v>
          </cell>
          <cell r="H52">
            <v>3</v>
          </cell>
          <cell r="I52">
            <v>4</v>
          </cell>
          <cell r="J52">
            <v>3</v>
          </cell>
        </row>
        <row r="53">
          <cell r="B53" t="str">
            <v>Plön</v>
          </cell>
          <cell r="C53">
            <v>4</v>
          </cell>
          <cell r="D53">
            <v>4</v>
          </cell>
          <cell r="E53">
            <v>4</v>
          </cell>
          <cell r="F53">
            <v>4</v>
          </cell>
          <cell r="G53">
            <v>4</v>
          </cell>
          <cell r="H53">
            <v>4</v>
          </cell>
          <cell r="I53">
            <v>4</v>
          </cell>
          <cell r="J53">
            <v>3</v>
          </cell>
        </row>
        <row r="54">
          <cell r="B54" t="str">
            <v>Rendsburg-Eckernförde</v>
          </cell>
          <cell r="C54">
            <v>3</v>
          </cell>
          <cell r="D54">
            <v>3</v>
          </cell>
          <cell r="E54">
            <v>3</v>
          </cell>
          <cell r="F54">
            <v>3</v>
          </cell>
          <cell r="G54">
            <v>4</v>
          </cell>
          <cell r="H54">
            <v>3</v>
          </cell>
          <cell r="I54">
            <v>3</v>
          </cell>
          <cell r="J54">
            <v>4</v>
          </cell>
        </row>
        <row r="55">
          <cell r="B55" t="str">
            <v>Schleswig-Flensburg</v>
          </cell>
          <cell r="C55">
            <v>4</v>
          </cell>
          <cell r="D55">
            <v>4</v>
          </cell>
          <cell r="E55">
            <v>4</v>
          </cell>
          <cell r="F55">
            <v>4</v>
          </cell>
          <cell r="G55">
            <v>4</v>
          </cell>
          <cell r="H55">
            <v>4</v>
          </cell>
          <cell r="I55">
            <v>4</v>
          </cell>
          <cell r="J55">
            <v>4</v>
          </cell>
        </row>
        <row r="56">
          <cell r="B56" t="str">
            <v>Segeberg</v>
          </cell>
          <cell r="C56">
            <v>3</v>
          </cell>
          <cell r="D56">
            <v>3</v>
          </cell>
          <cell r="E56">
            <v>3</v>
          </cell>
          <cell r="F56">
            <v>3</v>
          </cell>
          <cell r="G56">
            <v>4</v>
          </cell>
          <cell r="H56">
            <v>3</v>
          </cell>
          <cell r="I56">
            <v>3</v>
          </cell>
          <cell r="J56">
            <v>3</v>
          </cell>
        </row>
        <row r="57">
          <cell r="B57" t="str">
            <v>Steinburg</v>
          </cell>
          <cell r="C57">
            <v>4</v>
          </cell>
          <cell r="D57">
            <v>4</v>
          </cell>
          <cell r="E57">
            <v>4</v>
          </cell>
          <cell r="F57">
            <v>3</v>
          </cell>
          <cell r="G57">
            <v>4</v>
          </cell>
          <cell r="H57">
            <v>3</v>
          </cell>
          <cell r="I57">
            <v>4</v>
          </cell>
          <cell r="J57">
            <v>4</v>
          </cell>
        </row>
        <row r="58">
          <cell r="B58" t="str">
            <v>Stormarn</v>
          </cell>
          <cell r="C58">
            <v>4</v>
          </cell>
          <cell r="D58">
            <v>4</v>
          </cell>
          <cell r="E58">
            <v>4</v>
          </cell>
          <cell r="F58">
            <v>3</v>
          </cell>
          <cell r="G58">
            <v>4</v>
          </cell>
          <cell r="H58">
            <v>3</v>
          </cell>
          <cell r="I58">
            <v>4</v>
          </cell>
          <cell r="J58">
            <v>4</v>
          </cell>
        </row>
        <row r="59">
          <cell r="B59" t="str">
            <v>Hamburg, Freie und Hansestadt</v>
          </cell>
          <cell r="C59">
            <v>3</v>
          </cell>
          <cell r="D59">
            <v>3</v>
          </cell>
          <cell r="E59">
            <v>3</v>
          </cell>
          <cell r="F59">
            <v>3</v>
          </cell>
          <cell r="G59">
            <v>3</v>
          </cell>
          <cell r="H59">
            <v>3</v>
          </cell>
          <cell r="I59">
            <v>3</v>
          </cell>
          <cell r="J59">
            <v>3</v>
          </cell>
        </row>
        <row r="60">
          <cell r="B60" t="str">
            <v>Braunschweig, Stadt</v>
          </cell>
          <cell r="C60">
            <v>4</v>
          </cell>
          <cell r="D60">
            <v>4</v>
          </cell>
          <cell r="E60">
            <v>4</v>
          </cell>
          <cell r="F60">
            <v>3</v>
          </cell>
          <cell r="G60">
            <v>4</v>
          </cell>
          <cell r="H60">
            <v>3</v>
          </cell>
          <cell r="I60">
            <v>4</v>
          </cell>
          <cell r="J60">
            <v>4</v>
          </cell>
        </row>
        <row r="61">
          <cell r="B61" t="str">
            <v>Salzgitter, Stadt</v>
          </cell>
          <cell r="C61">
            <v>4</v>
          </cell>
          <cell r="D61">
            <v>4</v>
          </cell>
          <cell r="E61">
            <v>4</v>
          </cell>
          <cell r="F61">
            <v>4</v>
          </cell>
          <cell r="G61">
            <v>4</v>
          </cell>
          <cell r="H61">
            <v>4</v>
          </cell>
          <cell r="I61">
            <v>4</v>
          </cell>
          <cell r="J61">
            <v>4</v>
          </cell>
        </row>
        <row r="62">
          <cell r="B62" t="str">
            <v>Wolfsburg, Stadt</v>
          </cell>
          <cell r="C62">
            <v>4</v>
          </cell>
          <cell r="D62">
            <v>4</v>
          </cell>
          <cell r="E62">
            <v>4</v>
          </cell>
          <cell r="F62">
            <v>4</v>
          </cell>
          <cell r="G62">
            <v>4</v>
          </cell>
          <cell r="H62">
            <v>4</v>
          </cell>
          <cell r="I62">
            <v>4</v>
          </cell>
          <cell r="J62">
            <v>4</v>
          </cell>
        </row>
        <row r="63">
          <cell r="B63" t="str">
            <v>Gifhorn</v>
          </cell>
          <cell r="C63">
            <v>4</v>
          </cell>
          <cell r="D63">
            <v>4</v>
          </cell>
          <cell r="E63">
            <v>4</v>
          </cell>
          <cell r="F63">
            <v>4</v>
          </cell>
          <cell r="G63">
            <v>4</v>
          </cell>
          <cell r="H63">
            <v>4</v>
          </cell>
          <cell r="I63">
            <v>3</v>
          </cell>
          <cell r="J63">
            <v>4</v>
          </cell>
        </row>
        <row r="64">
          <cell r="B64" t="str">
            <v>Goslar</v>
          </cell>
          <cell r="C64">
            <v>4</v>
          </cell>
          <cell r="D64">
            <v>4</v>
          </cell>
          <cell r="E64">
            <v>4</v>
          </cell>
          <cell r="F64">
            <v>4</v>
          </cell>
          <cell r="G64">
            <v>4</v>
          </cell>
          <cell r="H64">
            <v>4</v>
          </cell>
          <cell r="I64">
            <v>4</v>
          </cell>
          <cell r="J64">
            <v>3</v>
          </cell>
        </row>
        <row r="65">
          <cell r="B65" t="str">
            <v>Helmstedt</v>
          </cell>
          <cell r="C65">
            <v>2</v>
          </cell>
          <cell r="D65">
            <v>2</v>
          </cell>
          <cell r="E65">
            <v>3</v>
          </cell>
          <cell r="F65">
            <v>4</v>
          </cell>
          <cell r="G65">
            <v>4</v>
          </cell>
          <cell r="H65">
            <v>4</v>
          </cell>
          <cell r="I65">
            <v>3</v>
          </cell>
          <cell r="J65">
            <v>2</v>
          </cell>
        </row>
        <row r="66">
          <cell r="B66" t="str">
            <v>Northeim</v>
          </cell>
          <cell r="C66">
            <v>3</v>
          </cell>
          <cell r="D66">
            <v>3</v>
          </cell>
          <cell r="E66">
            <v>4</v>
          </cell>
          <cell r="F66">
            <v>4</v>
          </cell>
          <cell r="G66">
            <v>4</v>
          </cell>
          <cell r="H66">
            <v>4</v>
          </cell>
          <cell r="I66">
            <v>4</v>
          </cell>
          <cell r="J66">
            <v>3</v>
          </cell>
        </row>
        <row r="67">
          <cell r="B67" t="str">
            <v>Peine</v>
          </cell>
          <cell r="C67">
            <v>4</v>
          </cell>
          <cell r="D67">
            <v>4</v>
          </cell>
          <cell r="E67">
            <v>4</v>
          </cell>
          <cell r="F67">
            <v>4</v>
          </cell>
          <cell r="G67">
            <v>4</v>
          </cell>
          <cell r="H67">
            <v>4</v>
          </cell>
          <cell r="I67">
            <v>4</v>
          </cell>
          <cell r="J67">
            <v>4</v>
          </cell>
        </row>
        <row r="68">
          <cell r="B68" t="str">
            <v>Wolfenbüttel</v>
          </cell>
          <cell r="C68">
            <v>2</v>
          </cell>
          <cell r="D68">
            <v>2</v>
          </cell>
          <cell r="E68">
            <v>4</v>
          </cell>
          <cell r="F68">
            <v>2</v>
          </cell>
          <cell r="G68">
            <v>2</v>
          </cell>
          <cell r="H68">
            <v>4</v>
          </cell>
          <cell r="I68">
            <v>4</v>
          </cell>
          <cell r="J68">
            <v>2</v>
          </cell>
        </row>
        <row r="69">
          <cell r="B69" t="str">
            <v>Göttingen</v>
          </cell>
          <cell r="C69">
            <v>3</v>
          </cell>
          <cell r="D69">
            <v>4</v>
          </cell>
          <cell r="E69">
            <v>3</v>
          </cell>
          <cell r="F69">
            <v>3</v>
          </cell>
          <cell r="G69">
            <v>4</v>
          </cell>
          <cell r="H69">
            <v>3</v>
          </cell>
          <cell r="I69">
            <v>3</v>
          </cell>
          <cell r="J69">
            <v>3</v>
          </cell>
        </row>
        <row r="70">
          <cell r="B70" t="str">
            <v>Region Hannover</v>
          </cell>
          <cell r="C70">
            <v>4</v>
          </cell>
          <cell r="D70">
            <v>4</v>
          </cell>
          <cell r="E70">
            <v>4</v>
          </cell>
          <cell r="F70">
            <v>4</v>
          </cell>
          <cell r="G70">
            <v>4</v>
          </cell>
          <cell r="H70">
            <v>4</v>
          </cell>
          <cell r="I70">
            <v>3</v>
          </cell>
          <cell r="J70">
            <v>4</v>
          </cell>
        </row>
        <row r="71">
          <cell r="B71" t="str">
            <v>Diepholz</v>
          </cell>
          <cell r="C71">
            <v>4</v>
          </cell>
          <cell r="D71">
            <v>4</v>
          </cell>
          <cell r="E71">
            <v>4</v>
          </cell>
          <cell r="F71">
            <v>4</v>
          </cell>
          <cell r="G71">
            <v>4</v>
          </cell>
          <cell r="H71">
            <v>4</v>
          </cell>
          <cell r="I71">
            <v>4</v>
          </cell>
          <cell r="J71">
            <v>4</v>
          </cell>
        </row>
        <row r="72">
          <cell r="B72" t="str">
            <v>Hameln-Pyrmont</v>
          </cell>
          <cell r="C72">
            <v>3</v>
          </cell>
          <cell r="D72">
            <v>4</v>
          </cell>
          <cell r="E72">
            <v>3</v>
          </cell>
          <cell r="F72">
            <v>3</v>
          </cell>
          <cell r="G72">
            <v>3</v>
          </cell>
          <cell r="H72">
            <v>3</v>
          </cell>
          <cell r="I72">
            <v>3</v>
          </cell>
          <cell r="J72">
            <v>4</v>
          </cell>
        </row>
        <row r="73">
          <cell r="B73" t="str">
            <v>Hildesheim</v>
          </cell>
          <cell r="C73">
            <v>3</v>
          </cell>
          <cell r="D73">
            <v>4</v>
          </cell>
          <cell r="E73">
            <v>3</v>
          </cell>
          <cell r="F73">
            <v>3</v>
          </cell>
          <cell r="G73">
            <v>4</v>
          </cell>
          <cell r="H73">
            <v>3</v>
          </cell>
          <cell r="I73">
            <v>3</v>
          </cell>
          <cell r="J73">
            <v>4</v>
          </cell>
        </row>
        <row r="74">
          <cell r="B74" t="str">
            <v>Holzminden</v>
          </cell>
          <cell r="C74">
            <v>4</v>
          </cell>
          <cell r="D74">
            <v>4</v>
          </cell>
          <cell r="E74">
            <v>4</v>
          </cell>
          <cell r="F74">
            <v>4</v>
          </cell>
          <cell r="G74">
            <v>4</v>
          </cell>
          <cell r="H74">
            <v>4</v>
          </cell>
          <cell r="I74">
            <v>4</v>
          </cell>
          <cell r="J74">
            <v>4</v>
          </cell>
        </row>
        <row r="75">
          <cell r="B75" t="str">
            <v>Nienburg (Weser)</v>
          </cell>
          <cell r="C75">
            <v>4</v>
          </cell>
          <cell r="D75">
            <v>4</v>
          </cell>
          <cell r="E75">
            <v>4</v>
          </cell>
          <cell r="F75">
            <v>4</v>
          </cell>
          <cell r="G75">
            <v>4</v>
          </cell>
          <cell r="H75">
            <v>4</v>
          </cell>
          <cell r="I75">
            <v>4</v>
          </cell>
          <cell r="J75">
            <v>4</v>
          </cell>
        </row>
        <row r="76">
          <cell r="B76" t="str">
            <v>Schaumburg</v>
          </cell>
          <cell r="C76">
            <v>3</v>
          </cell>
          <cell r="D76">
            <v>4</v>
          </cell>
          <cell r="E76">
            <v>3</v>
          </cell>
          <cell r="F76">
            <v>3</v>
          </cell>
          <cell r="G76">
            <v>4</v>
          </cell>
          <cell r="H76">
            <v>3</v>
          </cell>
          <cell r="I76">
            <v>3</v>
          </cell>
          <cell r="J76">
            <v>4</v>
          </cell>
        </row>
        <row r="77">
          <cell r="B77" t="str">
            <v>Celle</v>
          </cell>
          <cell r="C77">
            <v>3</v>
          </cell>
          <cell r="D77">
            <v>3</v>
          </cell>
          <cell r="E77">
            <v>3</v>
          </cell>
          <cell r="F77">
            <v>3</v>
          </cell>
          <cell r="G77">
            <v>4</v>
          </cell>
          <cell r="H77">
            <v>3</v>
          </cell>
          <cell r="I77">
            <v>3</v>
          </cell>
          <cell r="J77">
            <v>3</v>
          </cell>
        </row>
        <row r="78">
          <cell r="B78" t="str">
            <v>Cuxhaven</v>
          </cell>
          <cell r="C78">
            <v>3</v>
          </cell>
          <cell r="D78">
            <v>3</v>
          </cell>
          <cell r="E78">
            <v>4</v>
          </cell>
          <cell r="F78">
            <v>4</v>
          </cell>
          <cell r="G78">
            <v>4</v>
          </cell>
          <cell r="H78">
            <v>4</v>
          </cell>
          <cell r="I78">
            <v>4</v>
          </cell>
          <cell r="J78">
            <v>3</v>
          </cell>
        </row>
        <row r="79">
          <cell r="B79" t="str">
            <v>Harburg</v>
          </cell>
          <cell r="C79">
            <v>3</v>
          </cell>
          <cell r="D79">
            <v>4</v>
          </cell>
          <cell r="E79">
            <v>3</v>
          </cell>
          <cell r="F79">
            <v>3</v>
          </cell>
          <cell r="G79">
            <v>4</v>
          </cell>
          <cell r="H79">
            <v>3</v>
          </cell>
          <cell r="I79">
            <v>3</v>
          </cell>
          <cell r="J79">
            <v>4</v>
          </cell>
        </row>
        <row r="80">
          <cell r="B80" t="str">
            <v>Lüchow-Dannenberg</v>
          </cell>
          <cell r="C80">
            <v>3</v>
          </cell>
          <cell r="D80">
            <v>4</v>
          </cell>
          <cell r="E80">
            <v>3</v>
          </cell>
          <cell r="F80">
            <v>4</v>
          </cell>
          <cell r="G80">
            <v>4</v>
          </cell>
          <cell r="H80">
            <v>4</v>
          </cell>
          <cell r="I80">
            <v>3</v>
          </cell>
          <cell r="J80">
            <v>4</v>
          </cell>
        </row>
        <row r="81">
          <cell r="B81" t="str">
            <v>Lüneburg</v>
          </cell>
          <cell r="C81">
            <v>3</v>
          </cell>
          <cell r="D81">
            <v>3</v>
          </cell>
          <cell r="E81">
            <v>3</v>
          </cell>
          <cell r="F81">
            <v>4</v>
          </cell>
          <cell r="G81">
            <v>4</v>
          </cell>
          <cell r="H81">
            <v>4</v>
          </cell>
          <cell r="I81">
            <v>3</v>
          </cell>
          <cell r="J81">
            <v>3</v>
          </cell>
        </row>
        <row r="82">
          <cell r="B82" t="str">
            <v>Osterholz</v>
          </cell>
          <cell r="C82">
            <v>4</v>
          </cell>
          <cell r="D82">
            <v>4</v>
          </cell>
          <cell r="E82">
            <v>4</v>
          </cell>
          <cell r="F82">
            <v>4</v>
          </cell>
          <cell r="G82">
            <v>4</v>
          </cell>
          <cell r="H82">
            <v>4</v>
          </cell>
          <cell r="I82">
            <v>4</v>
          </cell>
          <cell r="J82">
            <v>4</v>
          </cell>
        </row>
        <row r="83">
          <cell r="B83" t="str">
            <v>Rotenburg (Wümme)</v>
          </cell>
          <cell r="C83">
            <v>3</v>
          </cell>
          <cell r="D83">
            <v>3</v>
          </cell>
          <cell r="E83">
            <v>3</v>
          </cell>
          <cell r="F83">
            <v>4</v>
          </cell>
          <cell r="G83">
            <v>4</v>
          </cell>
          <cell r="H83">
            <v>4</v>
          </cell>
          <cell r="I83">
            <v>3</v>
          </cell>
          <cell r="J83">
            <v>3</v>
          </cell>
        </row>
        <row r="84">
          <cell r="B84" t="str">
            <v>Heidekreis</v>
          </cell>
          <cell r="C84">
            <v>3</v>
          </cell>
          <cell r="D84">
            <v>4</v>
          </cell>
          <cell r="E84">
            <v>3</v>
          </cell>
          <cell r="F84">
            <v>4</v>
          </cell>
          <cell r="G84">
            <v>4</v>
          </cell>
          <cell r="H84">
            <v>4</v>
          </cell>
          <cell r="I84">
            <v>3</v>
          </cell>
          <cell r="J84">
            <v>4</v>
          </cell>
        </row>
        <row r="85">
          <cell r="B85" t="str">
            <v>Stade</v>
          </cell>
          <cell r="C85">
            <v>4</v>
          </cell>
          <cell r="D85">
            <v>4</v>
          </cell>
          <cell r="E85">
            <v>4</v>
          </cell>
          <cell r="F85">
            <v>3</v>
          </cell>
          <cell r="G85">
            <v>3</v>
          </cell>
          <cell r="H85">
            <v>3</v>
          </cell>
          <cell r="I85">
            <v>4</v>
          </cell>
          <cell r="J85">
            <v>4</v>
          </cell>
        </row>
        <row r="86">
          <cell r="B86" t="str">
            <v>Uelzen</v>
          </cell>
          <cell r="C86">
            <v>3</v>
          </cell>
          <cell r="D86">
            <v>4</v>
          </cell>
          <cell r="E86">
            <v>3</v>
          </cell>
          <cell r="F86">
            <v>4</v>
          </cell>
          <cell r="G86">
            <v>4</v>
          </cell>
          <cell r="H86">
            <v>4</v>
          </cell>
          <cell r="I86">
            <v>3</v>
          </cell>
          <cell r="J86">
            <v>4</v>
          </cell>
        </row>
        <row r="87">
          <cell r="B87" t="str">
            <v>Verden</v>
          </cell>
          <cell r="C87">
            <v>3</v>
          </cell>
          <cell r="D87">
            <v>4</v>
          </cell>
          <cell r="E87">
            <v>3</v>
          </cell>
          <cell r="F87">
            <v>4</v>
          </cell>
          <cell r="G87">
            <v>4</v>
          </cell>
          <cell r="H87">
            <v>4</v>
          </cell>
          <cell r="I87">
            <v>3</v>
          </cell>
          <cell r="J87">
            <v>4</v>
          </cell>
        </row>
        <row r="88">
          <cell r="B88" t="str">
            <v>Delmenhorst, Stadt</v>
          </cell>
          <cell r="C88">
            <v>3</v>
          </cell>
          <cell r="D88">
            <v>3</v>
          </cell>
          <cell r="E88">
            <v>4</v>
          </cell>
          <cell r="F88">
            <v>4</v>
          </cell>
          <cell r="G88">
            <v>4</v>
          </cell>
          <cell r="H88">
            <v>4</v>
          </cell>
          <cell r="I88">
            <v>3</v>
          </cell>
          <cell r="J88">
            <v>3</v>
          </cell>
        </row>
        <row r="89">
          <cell r="B89" t="str">
            <v>Emden, Stadt</v>
          </cell>
          <cell r="C89">
            <v>4</v>
          </cell>
          <cell r="D89">
            <v>4</v>
          </cell>
          <cell r="E89">
            <v>4</v>
          </cell>
          <cell r="F89">
            <v>4</v>
          </cell>
          <cell r="G89">
            <v>4</v>
          </cell>
          <cell r="H89">
            <v>4</v>
          </cell>
          <cell r="I89">
            <v>4</v>
          </cell>
          <cell r="J89">
            <v>4</v>
          </cell>
        </row>
        <row r="90">
          <cell r="B90" t="str">
            <v>Oldenburg (Oldenburg), Stadt</v>
          </cell>
          <cell r="C90">
            <v>3</v>
          </cell>
          <cell r="D90">
            <v>3</v>
          </cell>
          <cell r="E90">
            <v>4</v>
          </cell>
          <cell r="F90">
            <v>3</v>
          </cell>
          <cell r="G90">
            <v>3</v>
          </cell>
          <cell r="H90">
            <v>4</v>
          </cell>
          <cell r="I90">
            <v>3</v>
          </cell>
          <cell r="J90">
            <v>3</v>
          </cell>
        </row>
        <row r="91">
          <cell r="B91" t="str">
            <v>Osnabrück, Stadt</v>
          </cell>
          <cell r="C91">
            <v>4</v>
          </cell>
          <cell r="D91">
            <v>4</v>
          </cell>
          <cell r="E91">
            <v>4</v>
          </cell>
          <cell r="F91">
            <v>4</v>
          </cell>
          <cell r="G91">
            <v>4</v>
          </cell>
          <cell r="H91">
            <v>4</v>
          </cell>
          <cell r="I91">
            <v>4</v>
          </cell>
          <cell r="J91">
            <v>4</v>
          </cell>
        </row>
        <row r="92">
          <cell r="B92" t="str">
            <v>Wilhelmshaven, Stadt</v>
          </cell>
          <cell r="C92">
            <v>3</v>
          </cell>
          <cell r="D92">
            <v>4</v>
          </cell>
          <cell r="E92">
            <v>3</v>
          </cell>
          <cell r="F92">
            <v>3</v>
          </cell>
          <cell r="G92">
            <v>4</v>
          </cell>
          <cell r="H92">
            <v>3</v>
          </cell>
          <cell r="I92">
            <v>3</v>
          </cell>
          <cell r="J92">
            <v>4</v>
          </cell>
        </row>
        <row r="93">
          <cell r="B93" t="str">
            <v>Ammerland</v>
          </cell>
          <cell r="C93">
            <v>3</v>
          </cell>
          <cell r="D93">
            <v>3</v>
          </cell>
          <cell r="E93">
            <v>4</v>
          </cell>
          <cell r="F93">
            <v>3</v>
          </cell>
          <cell r="G93">
            <v>4</v>
          </cell>
          <cell r="H93">
            <v>3</v>
          </cell>
          <cell r="I93">
            <v>4</v>
          </cell>
          <cell r="J93">
            <v>3</v>
          </cell>
        </row>
        <row r="94">
          <cell r="B94" t="str">
            <v>Aurich</v>
          </cell>
          <cell r="C94">
            <v>3</v>
          </cell>
          <cell r="D94">
            <v>4</v>
          </cell>
          <cell r="E94">
            <v>3</v>
          </cell>
          <cell r="F94">
            <v>4</v>
          </cell>
          <cell r="G94">
            <v>4</v>
          </cell>
          <cell r="H94">
            <v>4</v>
          </cell>
          <cell r="I94">
            <v>4</v>
          </cell>
          <cell r="J94">
            <v>4</v>
          </cell>
        </row>
        <row r="95">
          <cell r="B95" t="str">
            <v>Cloppenburg</v>
          </cell>
          <cell r="C95">
            <v>4</v>
          </cell>
          <cell r="D95">
            <v>4</v>
          </cell>
          <cell r="E95">
            <v>4</v>
          </cell>
          <cell r="F95">
            <v>4</v>
          </cell>
          <cell r="G95">
            <v>4</v>
          </cell>
          <cell r="H95">
            <v>4</v>
          </cell>
          <cell r="I95">
            <v>4</v>
          </cell>
          <cell r="J95">
            <v>4</v>
          </cell>
        </row>
        <row r="96">
          <cell r="B96" t="str">
            <v>Emsland</v>
          </cell>
          <cell r="C96">
            <v>4</v>
          </cell>
          <cell r="D96">
            <v>4</v>
          </cell>
          <cell r="E96">
            <v>4</v>
          </cell>
          <cell r="F96">
            <v>4</v>
          </cell>
          <cell r="G96">
            <v>4</v>
          </cell>
          <cell r="H96">
            <v>4</v>
          </cell>
          <cell r="I96">
            <v>4</v>
          </cell>
          <cell r="J96">
            <v>4</v>
          </cell>
        </row>
        <row r="97">
          <cell r="B97" t="str">
            <v>Friesland</v>
          </cell>
          <cell r="C97">
            <v>2</v>
          </cell>
          <cell r="D97">
            <v>2</v>
          </cell>
          <cell r="E97">
            <v>4</v>
          </cell>
          <cell r="F97">
            <v>4</v>
          </cell>
          <cell r="G97">
            <v>4</v>
          </cell>
          <cell r="H97">
            <v>4</v>
          </cell>
          <cell r="I97">
            <v>4</v>
          </cell>
          <cell r="J97">
            <v>4</v>
          </cell>
        </row>
        <row r="98">
          <cell r="B98" t="str">
            <v>Grafschaft Bentheim</v>
          </cell>
          <cell r="C98">
            <v>3</v>
          </cell>
          <cell r="D98">
            <v>4</v>
          </cell>
          <cell r="E98">
            <v>3</v>
          </cell>
          <cell r="F98">
            <v>3</v>
          </cell>
          <cell r="G98">
            <v>3</v>
          </cell>
          <cell r="H98">
            <v>4</v>
          </cell>
          <cell r="I98">
            <v>3</v>
          </cell>
          <cell r="J98">
            <v>3</v>
          </cell>
        </row>
        <row r="99">
          <cell r="B99" t="str">
            <v>Leer</v>
          </cell>
          <cell r="C99">
            <v>4</v>
          </cell>
          <cell r="D99">
            <v>4</v>
          </cell>
          <cell r="E99">
            <v>4</v>
          </cell>
          <cell r="F99">
            <v>4</v>
          </cell>
          <cell r="G99">
            <v>4</v>
          </cell>
          <cell r="H99">
            <v>4</v>
          </cell>
          <cell r="I99">
            <v>4</v>
          </cell>
          <cell r="J99">
            <v>4</v>
          </cell>
        </row>
        <row r="100">
          <cell r="B100" t="str">
            <v>Oldenburg</v>
          </cell>
          <cell r="C100">
            <v>3</v>
          </cell>
          <cell r="D100">
            <v>3</v>
          </cell>
          <cell r="E100">
            <v>3</v>
          </cell>
          <cell r="F100">
            <v>3</v>
          </cell>
          <cell r="G100">
            <v>3</v>
          </cell>
          <cell r="H100">
            <v>4</v>
          </cell>
          <cell r="I100">
            <v>3</v>
          </cell>
          <cell r="J100">
            <v>3</v>
          </cell>
        </row>
        <row r="101">
          <cell r="B101" t="str">
            <v>Osnabrück</v>
          </cell>
          <cell r="C101">
            <v>3</v>
          </cell>
          <cell r="D101">
            <v>4</v>
          </cell>
          <cell r="E101">
            <v>3</v>
          </cell>
          <cell r="F101">
            <v>4</v>
          </cell>
          <cell r="G101">
            <v>4</v>
          </cell>
          <cell r="H101">
            <v>4</v>
          </cell>
          <cell r="I101">
            <v>3</v>
          </cell>
          <cell r="J101">
            <v>3</v>
          </cell>
        </row>
        <row r="102">
          <cell r="B102" t="str">
            <v>Vechta</v>
          </cell>
          <cell r="C102">
            <v>4</v>
          </cell>
          <cell r="D102">
            <v>4</v>
          </cell>
          <cell r="E102">
            <v>4</v>
          </cell>
          <cell r="F102">
            <v>4</v>
          </cell>
          <cell r="G102">
            <v>4</v>
          </cell>
          <cell r="H102">
            <v>4</v>
          </cell>
          <cell r="I102">
            <v>4</v>
          </cell>
          <cell r="J102">
            <v>4</v>
          </cell>
        </row>
        <row r="103">
          <cell r="B103" t="str">
            <v>Wesermarsch</v>
          </cell>
          <cell r="C103">
            <v>2</v>
          </cell>
          <cell r="D103">
            <v>2</v>
          </cell>
          <cell r="E103">
            <v>4</v>
          </cell>
          <cell r="F103">
            <v>4</v>
          </cell>
          <cell r="G103">
            <v>4</v>
          </cell>
          <cell r="H103">
            <v>4</v>
          </cell>
          <cell r="I103">
            <v>4</v>
          </cell>
          <cell r="J103">
            <v>2</v>
          </cell>
        </row>
        <row r="104">
          <cell r="B104" t="str">
            <v>Wittmund</v>
          </cell>
          <cell r="C104">
            <v>2</v>
          </cell>
          <cell r="D104">
            <v>2</v>
          </cell>
          <cell r="E104">
            <v>4</v>
          </cell>
          <cell r="F104">
            <v>4</v>
          </cell>
          <cell r="G104">
            <v>4</v>
          </cell>
          <cell r="H104">
            <v>4</v>
          </cell>
          <cell r="I104">
            <v>4</v>
          </cell>
          <cell r="J104">
            <v>2</v>
          </cell>
        </row>
        <row r="105">
          <cell r="B105" t="str">
            <v>Bremen, Stadt</v>
          </cell>
          <cell r="C105">
            <v>4</v>
          </cell>
          <cell r="D105">
            <v>4</v>
          </cell>
          <cell r="E105">
            <v>4</v>
          </cell>
          <cell r="F105">
            <v>3</v>
          </cell>
          <cell r="G105">
            <v>4</v>
          </cell>
          <cell r="H105">
            <v>3</v>
          </cell>
          <cell r="I105">
            <v>4</v>
          </cell>
          <cell r="J105">
            <v>4</v>
          </cell>
        </row>
        <row r="106">
          <cell r="B106" t="str">
            <v>Bremerhaven, Stadt</v>
          </cell>
          <cell r="C106">
            <v>3</v>
          </cell>
          <cell r="D106">
            <v>4</v>
          </cell>
          <cell r="E106">
            <v>3</v>
          </cell>
          <cell r="F106">
            <v>3</v>
          </cell>
          <cell r="G106">
            <v>4</v>
          </cell>
          <cell r="H106">
            <v>3</v>
          </cell>
          <cell r="I106">
            <v>3</v>
          </cell>
          <cell r="J106">
            <v>3</v>
          </cell>
        </row>
        <row r="107">
          <cell r="B107" t="str">
            <v>Düsseldorf, Stadt</v>
          </cell>
          <cell r="C107">
            <v>2</v>
          </cell>
          <cell r="D107">
            <v>2</v>
          </cell>
          <cell r="E107">
            <v>3</v>
          </cell>
          <cell r="F107">
            <v>3</v>
          </cell>
          <cell r="G107">
            <v>4</v>
          </cell>
          <cell r="H107">
            <v>3</v>
          </cell>
          <cell r="I107">
            <v>3</v>
          </cell>
          <cell r="J107">
            <v>2</v>
          </cell>
        </row>
        <row r="108">
          <cell r="B108" t="str">
            <v>Duisburg, Stadt</v>
          </cell>
          <cell r="C108">
            <v>3</v>
          </cell>
          <cell r="D108">
            <v>3</v>
          </cell>
          <cell r="E108">
            <v>4</v>
          </cell>
          <cell r="F108">
            <v>4</v>
          </cell>
          <cell r="G108">
            <v>4</v>
          </cell>
          <cell r="H108">
            <v>4</v>
          </cell>
          <cell r="I108">
            <v>4</v>
          </cell>
          <cell r="J108">
            <v>3</v>
          </cell>
        </row>
        <row r="109">
          <cell r="B109" t="str">
            <v>Essen, Stadt</v>
          </cell>
          <cell r="C109">
            <v>3</v>
          </cell>
          <cell r="D109">
            <v>3</v>
          </cell>
          <cell r="E109">
            <v>3</v>
          </cell>
          <cell r="F109">
            <v>3</v>
          </cell>
          <cell r="G109">
            <v>3</v>
          </cell>
          <cell r="H109">
            <v>3</v>
          </cell>
          <cell r="I109">
            <v>3</v>
          </cell>
          <cell r="J109">
            <v>3</v>
          </cell>
        </row>
        <row r="110">
          <cell r="B110" t="str">
            <v>Krefeld, Stadt</v>
          </cell>
          <cell r="C110">
            <v>4</v>
          </cell>
          <cell r="D110">
            <v>4</v>
          </cell>
          <cell r="E110">
            <v>4</v>
          </cell>
          <cell r="F110">
            <v>4</v>
          </cell>
          <cell r="G110">
            <v>4</v>
          </cell>
          <cell r="H110">
            <v>4</v>
          </cell>
          <cell r="I110">
            <v>4</v>
          </cell>
          <cell r="J110">
            <v>4</v>
          </cell>
        </row>
        <row r="111">
          <cell r="B111" t="str">
            <v>Mönchengladbach, Stadt</v>
          </cell>
          <cell r="C111">
            <v>4</v>
          </cell>
          <cell r="D111">
            <v>4</v>
          </cell>
          <cell r="E111">
            <v>4</v>
          </cell>
          <cell r="F111">
            <v>4</v>
          </cell>
          <cell r="G111">
            <v>4</v>
          </cell>
          <cell r="H111">
            <v>4</v>
          </cell>
          <cell r="I111">
            <v>4</v>
          </cell>
          <cell r="J111">
            <v>4</v>
          </cell>
        </row>
        <row r="112">
          <cell r="B112" t="str">
            <v>Mülheim an der Ruhr, Stadt</v>
          </cell>
          <cell r="C112">
            <v>2</v>
          </cell>
          <cell r="D112">
            <v>3</v>
          </cell>
          <cell r="E112">
            <v>2</v>
          </cell>
          <cell r="F112">
            <v>3</v>
          </cell>
          <cell r="G112">
            <v>4</v>
          </cell>
          <cell r="H112">
            <v>3</v>
          </cell>
          <cell r="I112">
            <v>2</v>
          </cell>
          <cell r="J112">
            <v>3</v>
          </cell>
        </row>
        <row r="113">
          <cell r="B113" t="str">
            <v>Oberhausen, Stadt</v>
          </cell>
          <cell r="C113">
            <v>3</v>
          </cell>
          <cell r="D113">
            <v>4</v>
          </cell>
          <cell r="E113">
            <v>3</v>
          </cell>
          <cell r="F113">
            <v>3</v>
          </cell>
          <cell r="G113">
            <v>4</v>
          </cell>
          <cell r="H113">
            <v>3</v>
          </cell>
          <cell r="I113">
            <v>3</v>
          </cell>
          <cell r="J113">
            <v>4</v>
          </cell>
        </row>
        <row r="114">
          <cell r="B114" t="str">
            <v>Remscheid, Stadt</v>
          </cell>
          <cell r="C114">
            <v>3</v>
          </cell>
          <cell r="D114">
            <v>3</v>
          </cell>
          <cell r="E114">
            <v>4</v>
          </cell>
          <cell r="F114">
            <v>3</v>
          </cell>
          <cell r="G114">
            <v>3</v>
          </cell>
          <cell r="H114">
            <v>4</v>
          </cell>
          <cell r="I114">
            <v>4</v>
          </cell>
          <cell r="J114">
            <v>3</v>
          </cell>
        </row>
        <row r="115">
          <cell r="B115" t="str">
            <v>Solingen, Klingenstadt</v>
          </cell>
          <cell r="C115">
            <v>2</v>
          </cell>
          <cell r="D115">
            <v>4</v>
          </cell>
          <cell r="E115">
            <v>2</v>
          </cell>
          <cell r="F115">
            <v>2</v>
          </cell>
          <cell r="G115">
            <v>3</v>
          </cell>
          <cell r="H115">
            <v>2</v>
          </cell>
          <cell r="I115">
            <v>2</v>
          </cell>
          <cell r="J115">
            <v>4</v>
          </cell>
        </row>
        <row r="116">
          <cell r="B116" t="str">
            <v>Wuppertal, Stadt</v>
          </cell>
          <cell r="C116">
            <v>3</v>
          </cell>
          <cell r="D116">
            <v>3</v>
          </cell>
          <cell r="E116">
            <v>3</v>
          </cell>
          <cell r="F116">
            <v>3</v>
          </cell>
          <cell r="G116">
            <v>3</v>
          </cell>
          <cell r="H116">
            <v>3</v>
          </cell>
          <cell r="I116">
            <v>3</v>
          </cell>
          <cell r="J116">
            <v>3</v>
          </cell>
        </row>
        <row r="117">
          <cell r="B117" t="str">
            <v>Kleve</v>
          </cell>
          <cell r="C117">
            <v>2</v>
          </cell>
          <cell r="D117">
            <v>4</v>
          </cell>
          <cell r="E117">
            <v>2</v>
          </cell>
          <cell r="F117">
            <v>2</v>
          </cell>
          <cell r="G117">
            <v>3</v>
          </cell>
          <cell r="H117">
            <v>2</v>
          </cell>
          <cell r="I117">
            <v>2</v>
          </cell>
          <cell r="J117">
            <v>4</v>
          </cell>
        </row>
        <row r="118">
          <cell r="B118" t="str">
            <v>Mettmann</v>
          </cell>
          <cell r="C118">
            <v>3</v>
          </cell>
          <cell r="D118">
            <v>3</v>
          </cell>
          <cell r="E118">
            <v>4</v>
          </cell>
          <cell r="F118">
            <v>3</v>
          </cell>
          <cell r="G118">
            <v>3</v>
          </cell>
          <cell r="H118">
            <v>3</v>
          </cell>
          <cell r="I118">
            <v>3</v>
          </cell>
          <cell r="J118">
            <v>3</v>
          </cell>
        </row>
        <row r="119">
          <cell r="B119" t="str">
            <v>Rhein-Kreis Neuss</v>
          </cell>
          <cell r="C119">
            <v>3</v>
          </cell>
          <cell r="D119">
            <v>4</v>
          </cell>
          <cell r="E119">
            <v>3</v>
          </cell>
          <cell r="F119">
            <v>3</v>
          </cell>
          <cell r="G119">
            <v>4</v>
          </cell>
          <cell r="H119">
            <v>3</v>
          </cell>
          <cell r="I119">
            <v>3</v>
          </cell>
          <cell r="J119">
            <v>4</v>
          </cell>
        </row>
        <row r="120">
          <cell r="B120" t="str">
            <v>Viersen</v>
          </cell>
          <cell r="C120">
            <v>4</v>
          </cell>
          <cell r="D120">
            <v>4</v>
          </cell>
          <cell r="E120">
            <v>4</v>
          </cell>
          <cell r="F120">
            <v>4</v>
          </cell>
          <cell r="G120">
            <v>4</v>
          </cell>
          <cell r="H120">
            <v>4</v>
          </cell>
          <cell r="I120">
            <v>4</v>
          </cell>
          <cell r="J120">
            <v>4</v>
          </cell>
        </row>
        <row r="121">
          <cell r="B121" t="str">
            <v>Wesel</v>
          </cell>
          <cell r="C121">
            <v>3</v>
          </cell>
          <cell r="D121">
            <v>4</v>
          </cell>
          <cell r="E121">
            <v>3</v>
          </cell>
          <cell r="F121">
            <v>3</v>
          </cell>
          <cell r="G121">
            <v>4</v>
          </cell>
          <cell r="H121">
            <v>3</v>
          </cell>
          <cell r="I121">
            <v>3</v>
          </cell>
          <cell r="J121">
            <v>4</v>
          </cell>
        </row>
        <row r="122">
          <cell r="B122" t="str">
            <v>Bonn, Stadt</v>
          </cell>
          <cell r="C122">
            <v>4</v>
          </cell>
          <cell r="D122">
            <v>4</v>
          </cell>
          <cell r="E122">
            <v>4</v>
          </cell>
          <cell r="F122">
            <v>4</v>
          </cell>
          <cell r="G122">
            <v>4</v>
          </cell>
          <cell r="H122">
            <v>4</v>
          </cell>
          <cell r="I122">
            <v>4</v>
          </cell>
          <cell r="J122">
            <v>4</v>
          </cell>
        </row>
        <row r="123">
          <cell r="B123" t="str">
            <v>Köln, Stadt</v>
          </cell>
          <cell r="C123">
            <v>3</v>
          </cell>
          <cell r="D123">
            <v>3</v>
          </cell>
          <cell r="E123">
            <v>4</v>
          </cell>
          <cell r="F123">
            <v>3</v>
          </cell>
          <cell r="G123">
            <v>3</v>
          </cell>
          <cell r="H123">
            <v>4</v>
          </cell>
          <cell r="I123">
            <v>4</v>
          </cell>
          <cell r="J123">
            <v>3</v>
          </cell>
        </row>
        <row r="124">
          <cell r="B124" t="str">
            <v>Leverkusen, Stadt</v>
          </cell>
          <cell r="C124">
            <v>4</v>
          </cell>
          <cell r="D124">
            <v>4</v>
          </cell>
          <cell r="E124">
            <v>4</v>
          </cell>
          <cell r="F124">
            <v>4</v>
          </cell>
          <cell r="G124">
            <v>4</v>
          </cell>
          <cell r="H124">
            <v>4</v>
          </cell>
          <cell r="I124">
            <v>4</v>
          </cell>
          <cell r="J124">
            <v>4</v>
          </cell>
        </row>
        <row r="125">
          <cell r="B125" t="str">
            <v>Städteregion Aachen</v>
          </cell>
          <cell r="C125">
            <v>3</v>
          </cell>
          <cell r="D125">
            <v>4</v>
          </cell>
          <cell r="E125">
            <v>3</v>
          </cell>
          <cell r="F125">
            <v>4</v>
          </cell>
          <cell r="G125">
            <v>4</v>
          </cell>
          <cell r="H125">
            <v>4</v>
          </cell>
          <cell r="I125">
            <v>3</v>
          </cell>
          <cell r="J125">
            <v>4</v>
          </cell>
        </row>
        <row r="126">
          <cell r="B126" t="str">
            <v>Düren</v>
          </cell>
          <cell r="C126">
            <v>3</v>
          </cell>
          <cell r="D126">
            <v>4</v>
          </cell>
          <cell r="E126">
            <v>3</v>
          </cell>
          <cell r="F126">
            <v>3</v>
          </cell>
          <cell r="G126">
            <v>3</v>
          </cell>
          <cell r="H126">
            <v>3</v>
          </cell>
          <cell r="I126">
            <v>3</v>
          </cell>
          <cell r="J126">
            <v>4</v>
          </cell>
        </row>
        <row r="127">
          <cell r="B127" t="str">
            <v>Rhein-Erft-Kreis</v>
          </cell>
          <cell r="C127">
            <v>3</v>
          </cell>
          <cell r="D127">
            <v>3</v>
          </cell>
          <cell r="E127">
            <v>4</v>
          </cell>
          <cell r="F127">
            <v>3</v>
          </cell>
          <cell r="G127">
            <v>3</v>
          </cell>
          <cell r="H127">
            <v>4</v>
          </cell>
          <cell r="I127">
            <v>4</v>
          </cell>
          <cell r="J127">
            <v>3</v>
          </cell>
        </row>
        <row r="128">
          <cell r="B128" t="str">
            <v>Euskirchen</v>
          </cell>
          <cell r="C128">
            <v>3</v>
          </cell>
          <cell r="D128">
            <v>3</v>
          </cell>
          <cell r="E128">
            <v>3</v>
          </cell>
          <cell r="F128">
            <v>3</v>
          </cell>
          <cell r="G128">
            <v>3</v>
          </cell>
          <cell r="H128">
            <v>4</v>
          </cell>
          <cell r="I128">
            <v>3</v>
          </cell>
          <cell r="J128">
            <v>3</v>
          </cell>
        </row>
        <row r="129">
          <cell r="B129" t="str">
            <v>Heinsberg</v>
          </cell>
          <cell r="C129">
            <v>3</v>
          </cell>
          <cell r="D129">
            <v>3</v>
          </cell>
          <cell r="E129">
            <v>3</v>
          </cell>
          <cell r="F129">
            <v>3</v>
          </cell>
          <cell r="G129">
            <v>3</v>
          </cell>
          <cell r="H129">
            <v>3</v>
          </cell>
          <cell r="I129">
            <v>3</v>
          </cell>
          <cell r="J129">
            <v>3</v>
          </cell>
        </row>
        <row r="130">
          <cell r="B130" t="str">
            <v>Oberbergischer Kreis</v>
          </cell>
          <cell r="C130">
            <v>4</v>
          </cell>
          <cell r="D130">
            <v>4</v>
          </cell>
          <cell r="E130">
            <v>4</v>
          </cell>
          <cell r="F130">
            <v>3</v>
          </cell>
          <cell r="G130">
            <v>4</v>
          </cell>
          <cell r="H130">
            <v>3</v>
          </cell>
          <cell r="I130">
            <v>4</v>
          </cell>
          <cell r="J130">
            <v>4</v>
          </cell>
        </row>
        <row r="131">
          <cell r="B131" t="str">
            <v>Rheinisch-Bergischer Kreis</v>
          </cell>
          <cell r="C131">
            <v>4</v>
          </cell>
          <cell r="D131">
            <v>4</v>
          </cell>
          <cell r="E131">
            <v>4</v>
          </cell>
          <cell r="F131">
            <v>4</v>
          </cell>
          <cell r="G131">
            <v>4</v>
          </cell>
          <cell r="H131">
            <v>4</v>
          </cell>
          <cell r="I131">
            <v>4</v>
          </cell>
          <cell r="J131">
            <v>4</v>
          </cell>
        </row>
        <row r="132">
          <cell r="B132" t="str">
            <v>Rhein-Sieg-Kreis</v>
          </cell>
          <cell r="C132">
            <v>4</v>
          </cell>
          <cell r="D132">
            <v>4</v>
          </cell>
          <cell r="E132">
            <v>4</v>
          </cell>
          <cell r="F132">
            <v>4</v>
          </cell>
          <cell r="G132">
            <v>4</v>
          </cell>
          <cell r="H132">
            <v>4</v>
          </cell>
          <cell r="I132">
            <v>4</v>
          </cell>
          <cell r="J132">
            <v>4</v>
          </cell>
        </row>
        <row r="133">
          <cell r="B133" t="str">
            <v>Bottrop, Stadt</v>
          </cell>
          <cell r="C133">
            <v>4</v>
          </cell>
          <cell r="D133">
            <v>4</v>
          </cell>
          <cell r="E133">
            <v>4</v>
          </cell>
          <cell r="F133">
            <v>4</v>
          </cell>
          <cell r="G133">
            <v>4</v>
          </cell>
          <cell r="H133">
            <v>4</v>
          </cell>
          <cell r="I133">
            <v>4</v>
          </cell>
          <cell r="J133">
            <v>4</v>
          </cell>
        </row>
        <row r="134">
          <cell r="B134" t="str">
            <v>Gelsenkirchen, Stadt</v>
          </cell>
          <cell r="C134">
            <v>4</v>
          </cell>
          <cell r="D134">
            <v>4</v>
          </cell>
          <cell r="E134">
            <v>4</v>
          </cell>
          <cell r="F134">
            <v>4</v>
          </cell>
          <cell r="G134">
            <v>4</v>
          </cell>
          <cell r="H134">
            <v>4</v>
          </cell>
          <cell r="I134">
            <v>4</v>
          </cell>
          <cell r="J134">
            <v>4</v>
          </cell>
        </row>
        <row r="135">
          <cell r="B135" t="str">
            <v>Münster, Stadt</v>
          </cell>
          <cell r="C135">
            <v>2</v>
          </cell>
          <cell r="D135">
            <v>4</v>
          </cell>
          <cell r="E135">
            <v>2</v>
          </cell>
          <cell r="F135">
            <v>2</v>
          </cell>
          <cell r="G135">
            <v>4</v>
          </cell>
          <cell r="H135">
            <v>2</v>
          </cell>
          <cell r="I135">
            <v>2</v>
          </cell>
          <cell r="J135">
            <v>4</v>
          </cell>
        </row>
        <row r="136">
          <cell r="B136" t="str">
            <v>Borken</v>
          </cell>
          <cell r="C136">
            <v>3</v>
          </cell>
          <cell r="D136">
            <v>4</v>
          </cell>
          <cell r="E136">
            <v>3</v>
          </cell>
          <cell r="F136">
            <v>3</v>
          </cell>
          <cell r="G136">
            <v>3</v>
          </cell>
          <cell r="H136">
            <v>4</v>
          </cell>
          <cell r="I136">
            <v>3</v>
          </cell>
          <cell r="J136">
            <v>4</v>
          </cell>
        </row>
        <row r="137">
          <cell r="B137" t="str">
            <v>Coesfeld</v>
          </cell>
          <cell r="C137">
            <v>3</v>
          </cell>
          <cell r="D137">
            <v>3</v>
          </cell>
          <cell r="E137">
            <v>3</v>
          </cell>
          <cell r="F137">
            <v>3</v>
          </cell>
          <cell r="G137">
            <v>3</v>
          </cell>
          <cell r="H137">
            <v>4</v>
          </cell>
          <cell r="I137">
            <v>3</v>
          </cell>
          <cell r="J137">
            <v>3</v>
          </cell>
        </row>
        <row r="138">
          <cell r="B138" t="str">
            <v>Recklinghausen</v>
          </cell>
          <cell r="C138">
            <v>3</v>
          </cell>
          <cell r="D138">
            <v>4</v>
          </cell>
          <cell r="E138">
            <v>3</v>
          </cell>
          <cell r="F138">
            <v>3</v>
          </cell>
          <cell r="G138">
            <v>4</v>
          </cell>
          <cell r="H138">
            <v>3</v>
          </cell>
          <cell r="I138">
            <v>3</v>
          </cell>
          <cell r="J138">
            <v>4</v>
          </cell>
        </row>
        <row r="139">
          <cell r="B139" t="str">
            <v>Steinfurt</v>
          </cell>
          <cell r="C139">
            <v>3</v>
          </cell>
          <cell r="D139">
            <v>4</v>
          </cell>
          <cell r="E139">
            <v>3</v>
          </cell>
          <cell r="F139">
            <v>3</v>
          </cell>
          <cell r="G139">
            <v>3</v>
          </cell>
          <cell r="H139">
            <v>3</v>
          </cell>
          <cell r="I139">
            <v>3</v>
          </cell>
          <cell r="J139">
            <v>4</v>
          </cell>
        </row>
        <row r="140">
          <cell r="B140" t="str">
            <v>Warendorf</v>
          </cell>
          <cell r="C140">
            <v>4</v>
          </cell>
          <cell r="D140">
            <v>4</v>
          </cell>
          <cell r="E140">
            <v>4</v>
          </cell>
          <cell r="F140">
            <v>3</v>
          </cell>
          <cell r="G140">
            <v>3</v>
          </cell>
          <cell r="H140">
            <v>4</v>
          </cell>
          <cell r="I140">
            <v>4</v>
          </cell>
          <cell r="J140">
            <v>4</v>
          </cell>
        </row>
        <row r="141">
          <cell r="B141" t="str">
            <v>Bielefeld, Stadt</v>
          </cell>
          <cell r="C141">
            <v>4</v>
          </cell>
          <cell r="D141">
            <v>4</v>
          </cell>
          <cell r="E141">
            <v>4</v>
          </cell>
          <cell r="F141">
            <v>4</v>
          </cell>
          <cell r="G141">
            <v>4</v>
          </cell>
          <cell r="H141">
            <v>4</v>
          </cell>
          <cell r="I141">
            <v>4</v>
          </cell>
          <cell r="J141">
            <v>4</v>
          </cell>
        </row>
        <row r="142">
          <cell r="B142" t="str">
            <v>Gütersloh</v>
          </cell>
          <cell r="C142">
            <v>4</v>
          </cell>
          <cell r="D142">
            <v>4</v>
          </cell>
          <cell r="E142">
            <v>4</v>
          </cell>
          <cell r="F142">
            <v>3</v>
          </cell>
          <cell r="G142">
            <v>3</v>
          </cell>
          <cell r="H142">
            <v>3</v>
          </cell>
          <cell r="I142">
            <v>3</v>
          </cell>
          <cell r="J142">
            <v>4</v>
          </cell>
        </row>
        <row r="143">
          <cell r="B143" t="str">
            <v>Herford</v>
          </cell>
          <cell r="C143">
            <v>4</v>
          </cell>
          <cell r="D143">
            <v>4</v>
          </cell>
          <cell r="E143">
            <v>4</v>
          </cell>
          <cell r="F143">
            <v>4</v>
          </cell>
          <cell r="G143">
            <v>4</v>
          </cell>
          <cell r="H143">
            <v>4</v>
          </cell>
          <cell r="I143">
            <v>4</v>
          </cell>
          <cell r="J143">
            <v>4</v>
          </cell>
        </row>
        <row r="144">
          <cell r="B144" t="str">
            <v>Höxter</v>
          </cell>
          <cell r="C144">
            <v>2</v>
          </cell>
          <cell r="D144">
            <v>2</v>
          </cell>
          <cell r="E144">
            <v>4</v>
          </cell>
          <cell r="F144">
            <v>4</v>
          </cell>
          <cell r="G144">
            <v>4</v>
          </cell>
          <cell r="H144">
            <v>4</v>
          </cell>
          <cell r="I144">
            <v>4</v>
          </cell>
          <cell r="J144">
            <v>2</v>
          </cell>
        </row>
        <row r="145">
          <cell r="B145" t="str">
            <v>Lippe</v>
          </cell>
          <cell r="C145">
            <v>4</v>
          </cell>
          <cell r="D145">
            <v>4</v>
          </cell>
          <cell r="E145">
            <v>4</v>
          </cell>
          <cell r="F145">
            <v>3</v>
          </cell>
          <cell r="G145">
            <v>4</v>
          </cell>
          <cell r="H145">
            <v>3</v>
          </cell>
          <cell r="I145">
            <v>4</v>
          </cell>
          <cell r="J145">
            <v>4</v>
          </cell>
        </row>
        <row r="146">
          <cell r="B146" t="str">
            <v>Minden-Lübbecke</v>
          </cell>
          <cell r="C146">
            <v>4</v>
          </cell>
          <cell r="D146">
            <v>4</v>
          </cell>
          <cell r="E146">
            <v>4</v>
          </cell>
          <cell r="F146">
            <v>3</v>
          </cell>
          <cell r="G146">
            <v>3</v>
          </cell>
          <cell r="H146">
            <v>4</v>
          </cell>
          <cell r="I146">
            <v>4</v>
          </cell>
          <cell r="J146">
            <v>4</v>
          </cell>
        </row>
        <row r="147">
          <cell r="B147" t="str">
            <v>Paderborn</v>
          </cell>
          <cell r="C147">
            <v>2</v>
          </cell>
          <cell r="D147">
            <v>2</v>
          </cell>
          <cell r="E147">
            <v>3</v>
          </cell>
          <cell r="F147">
            <v>2</v>
          </cell>
          <cell r="G147">
            <v>2</v>
          </cell>
          <cell r="H147">
            <v>3</v>
          </cell>
          <cell r="I147">
            <v>3</v>
          </cell>
          <cell r="J147">
            <v>2</v>
          </cell>
        </row>
        <row r="148">
          <cell r="B148" t="str">
            <v>Bochum, Stadt</v>
          </cell>
          <cell r="C148">
            <v>3</v>
          </cell>
          <cell r="D148">
            <v>3</v>
          </cell>
          <cell r="E148">
            <v>3</v>
          </cell>
          <cell r="F148">
            <v>3</v>
          </cell>
          <cell r="G148">
            <v>3</v>
          </cell>
          <cell r="H148">
            <v>3</v>
          </cell>
          <cell r="I148">
            <v>3</v>
          </cell>
          <cell r="J148">
            <v>3</v>
          </cell>
        </row>
        <row r="149">
          <cell r="B149" t="str">
            <v>Dortmund, Stadt</v>
          </cell>
          <cell r="C149">
            <v>3</v>
          </cell>
          <cell r="D149">
            <v>3</v>
          </cell>
          <cell r="E149">
            <v>4</v>
          </cell>
          <cell r="F149">
            <v>3</v>
          </cell>
          <cell r="G149">
            <v>3</v>
          </cell>
          <cell r="H149">
            <v>3</v>
          </cell>
          <cell r="I149">
            <v>3</v>
          </cell>
          <cell r="J149">
            <v>3</v>
          </cell>
        </row>
        <row r="150">
          <cell r="B150" t="str">
            <v>Hagen, Stadt der FernUniversi.</v>
          </cell>
          <cell r="C150">
            <v>4</v>
          </cell>
          <cell r="D150">
            <v>4</v>
          </cell>
          <cell r="E150">
            <v>4</v>
          </cell>
          <cell r="F150">
            <v>4</v>
          </cell>
          <cell r="G150">
            <v>4</v>
          </cell>
          <cell r="H150">
            <v>4</v>
          </cell>
          <cell r="I150">
            <v>4</v>
          </cell>
          <cell r="J150">
            <v>4</v>
          </cell>
        </row>
        <row r="151">
          <cell r="B151" t="str">
            <v>Hamm, Stadt</v>
          </cell>
          <cell r="C151">
            <v>2</v>
          </cell>
          <cell r="D151">
            <v>4</v>
          </cell>
          <cell r="E151">
            <v>2</v>
          </cell>
          <cell r="F151">
            <v>2</v>
          </cell>
          <cell r="G151">
            <v>4</v>
          </cell>
          <cell r="H151">
            <v>2</v>
          </cell>
          <cell r="I151">
            <v>2</v>
          </cell>
          <cell r="J151">
            <v>4</v>
          </cell>
        </row>
        <row r="152">
          <cell r="B152" t="str">
            <v>Herne, Stadt</v>
          </cell>
          <cell r="C152">
            <v>4</v>
          </cell>
          <cell r="D152">
            <v>4</v>
          </cell>
          <cell r="E152">
            <v>4</v>
          </cell>
          <cell r="F152">
            <v>4</v>
          </cell>
          <cell r="G152">
            <v>4</v>
          </cell>
          <cell r="H152">
            <v>4</v>
          </cell>
          <cell r="I152">
            <v>3</v>
          </cell>
          <cell r="J152">
            <v>4</v>
          </cell>
        </row>
        <row r="153">
          <cell r="B153" t="str">
            <v>Ennepe-Ruhr-Kreis</v>
          </cell>
          <cell r="C153">
            <v>3</v>
          </cell>
          <cell r="D153">
            <v>4</v>
          </cell>
          <cell r="E153">
            <v>3</v>
          </cell>
          <cell r="F153">
            <v>3</v>
          </cell>
          <cell r="G153">
            <v>3</v>
          </cell>
          <cell r="H153">
            <v>3</v>
          </cell>
          <cell r="I153">
            <v>3</v>
          </cell>
          <cell r="J153">
            <v>4</v>
          </cell>
        </row>
        <row r="154">
          <cell r="B154" t="str">
            <v>Hochsauerlandkreis</v>
          </cell>
          <cell r="C154">
            <v>4</v>
          </cell>
          <cell r="D154">
            <v>4</v>
          </cell>
          <cell r="E154">
            <v>4</v>
          </cell>
          <cell r="F154">
            <v>3</v>
          </cell>
          <cell r="G154">
            <v>4</v>
          </cell>
          <cell r="H154">
            <v>3</v>
          </cell>
          <cell r="I154">
            <v>4</v>
          </cell>
          <cell r="J154">
            <v>4</v>
          </cell>
        </row>
        <row r="155">
          <cell r="B155" t="str">
            <v>Märkischer Kreis</v>
          </cell>
          <cell r="C155">
            <v>4</v>
          </cell>
          <cell r="D155">
            <v>4</v>
          </cell>
          <cell r="E155">
            <v>4</v>
          </cell>
          <cell r="F155">
            <v>4</v>
          </cell>
          <cell r="G155">
            <v>4</v>
          </cell>
          <cell r="H155">
            <v>4</v>
          </cell>
          <cell r="I155">
            <v>4</v>
          </cell>
          <cell r="J155">
            <v>4</v>
          </cell>
        </row>
        <row r="156">
          <cell r="B156" t="str">
            <v>Olpe</v>
          </cell>
          <cell r="C156">
            <v>4</v>
          </cell>
          <cell r="D156">
            <v>4</v>
          </cell>
          <cell r="E156">
            <v>4</v>
          </cell>
          <cell r="F156">
            <v>4</v>
          </cell>
          <cell r="G156">
            <v>4</v>
          </cell>
          <cell r="H156">
            <v>4</v>
          </cell>
          <cell r="I156">
            <v>4</v>
          </cell>
          <cell r="J156">
            <v>4</v>
          </cell>
        </row>
        <row r="157">
          <cell r="B157" t="str">
            <v>Siegen-Wittgenstein</v>
          </cell>
          <cell r="C157">
            <v>4</v>
          </cell>
          <cell r="D157">
            <v>4</v>
          </cell>
          <cell r="E157">
            <v>4</v>
          </cell>
          <cell r="F157">
            <v>4</v>
          </cell>
          <cell r="G157">
            <v>4</v>
          </cell>
          <cell r="H157">
            <v>4</v>
          </cell>
          <cell r="I157">
            <v>4</v>
          </cell>
          <cell r="J157">
            <v>4</v>
          </cell>
        </row>
        <row r="158">
          <cell r="B158" t="str">
            <v>Soest</v>
          </cell>
          <cell r="C158">
            <v>4</v>
          </cell>
          <cell r="D158">
            <v>4</v>
          </cell>
          <cell r="E158">
            <v>4</v>
          </cell>
          <cell r="F158">
            <v>4</v>
          </cell>
          <cell r="G158">
            <v>4</v>
          </cell>
          <cell r="H158">
            <v>4</v>
          </cell>
          <cell r="I158">
            <v>4</v>
          </cell>
          <cell r="J158">
            <v>4</v>
          </cell>
        </row>
        <row r="159">
          <cell r="B159" t="str">
            <v>Unna</v>
          </cell>
          <cell r="C159">
            <v>3</v>
          </cell>
          <cell r="D159">
            <v>4</v>
          </cell>
          <cell r="E159">
            <v>3</v>
          </cell>
          <cell r="F159">
            <v>3</v>
          </cell>
          <cell r="G159">
            <v>4</v>
          </cell>
          <cell r="H159">
            <v>3</v>
          </cell>
          <cell r="I159">
            <v>3</v>
          </cell>
          <cell r="J159">
            <v>4</v>
          </cell>
        </row>
        <row r="160">
          <cell r="B160" t="str">
            <v>Darmstadt, Wissenschaftsstadt</v>
          </cell>
          <cell r="C160">
            <v>3</v>
          </cell>
          <cell r="D160">
            <v>3</v>
          </cell>
          <cell r="E160">
            <v>3</v>
          </cell>
          <cell r="F160">
            <v>3</v>
          </cell>
          <cell r="G160">
            <v>3</v>
          </cell>
          <cell r="H160">
            <v>4</v>
          </cell>
          <cell r="I160">
            <v>3</v>
          </cell>
          <cell r="J160">
            <v>3</v>
          </cell>
        </row>
        <row r="161">
          <cell r="B161" t="str">
            <v>Frankfurt am Main, Stadt</v>
          </cell>
          <cell r="C161">
            <v>3</v>
          </cell>
          <cell r="D161">
            <v>3</v>
          </cell>
          <cell r="E161">
            <v>3</v>
          </cell>
          <cell r="F161">
            <v>3</v>
          </cell>
          <cell r="G161">
            <v>3</v>
          </cell>
          <cell r="H161">
            <v>3</v>
          </cell>
          <cell r="I161">
            <v>3</v>
          </cell>
          <cell r="J161">
            <v>3</v>
          </cell>
        </row>
        <row r="162">
          <cell r="B162" t="str">
            <v>Offenbach am Main, Stadt</v>
          </cell>
          <cell r="C162">
            <v>3</v>
          </cell>
          <cell r="D162">
            <v>3</v>
          </cell>
          <cell r="E162">
            <v>4</v>
          </cell>
          <cell r="F162">
            <v>4</v>
          </cell>
          <cell r="G162">
            <v>4</v>
          </cell>
          <cell r="H162">
            <v>4</v>
          </cell>
          <cell r="I162">
            <v>4</v>
          </cell>
          <cell r="J162">
            <v>3</v>
          </cell>
        </row>
        <row r="163">
          <cell r="B163" t="str">
            <v>Wiesbaden, Landeshauptstadt</v>
          </cell>
          <cell r="C163">
            <v>3</v>
          </cell>
          <cell r="D163">
            <v>4</v>
          </cell>
          <cell r="E163">
            <v>3</v>
          </cell>
          <cell r="F163">
            <v>3</v>
          </cell>
          <cell r="G163">
            <v>4</v>
          </cell>
          <cell r="H163">
            <v>3</v>
          </cell>
          <cell r="I163">
            <v>3</v>
          </cell>
          <cell r="J163">
            <v>4</v>
          </cell>
        </row>
        <row r="164">
          <cell r="B164" t="str">
            <v>Bergstraße</v>
          </cell>
          <cell r="C164">
            <v>3</v>
          </cell>
          <cell r="D164">
            <v>3</v>
          </cell>
          <cell r="E164">
            <v>3</v>
          </cell>
          <cell r="F164">
            <v>4</v>
          </cell>
          <cell r="G164">
            <v>4</v>
          </cell>
          <cell r="H164">
            <v>4</v>
          </cell>
          <cell r="I164">
            <v>3</v>
          </cell>
          <cell r="J164">
            <v>3</v>
          </cell>
        </row>
        <row r="165">
          <cell r="B165" t="str">
            <v>Darmstadt-Dieburg</v>
          </cell>
          <cell r="C165">
            <v>3</v>
          </cell>
          <cell r="D165">
            <v>3</v>
          </cell>
          <cell r="E165">
            <v>3</v>
          </cell>
          <cell r="F165">
            <v>3</v>
          </cell>
          <cell r="G165">
            <v>3</v>
          </cell>
          <cell r="H165">
            <v>3</v>
          </cell>
          <cell r="I165">
            <v>3</v>
          </cell>
          <cell r="J165">
            <v>3</v>
          </cell>
        </row>
        <row r="166">
          <cell r="B166" t="str">
            <v>Groß-Gerau</v>
          </cell>
          <cell r="C166">
            <v>3</v>
          </cell>
          <cell r="D166">
            <v>3</v>
          </cell>
          <cell r="E166">
            <v>3</v>
          </cell>
          <cell r="F166">
            <v>3</v>
          </cell>
          <cell r="G166">
            <v>3</v>
          </cell>
          <cell r="H166">
            <v>4</v>
          </cell>
          <cell r="I166">
            <v>3</v>
          </cell>
          <cell r="J166">
            <v>3</v>
          </cell>
        </row>
        <row r="167">
          <cell r="B167" t="str">
            <v>Hochtaunuskreis</v>
          </cell>
          <cell r="C167">
            <v>4</v>
          </cell>
          <cell r="D167">
            <v>4</v>
          </cell>
          <cell r="E167">
            <v>4</v>
          </cell>
          <cell r="F167">
            <v>4</v>
          </cell>
          <cell r="G167">
            <v>4</v>
          </cell>
          <cell r="H167">
            <v>4</v>
          </cell>
          <cell r="I167">
            <v>4</v>
          </cell>
          <cell r="J167">
            <v>4</v>
          </cell>
        </row>
        <row r="168">
          <cell r="B168" t="str">
            <v>Main-Kinzig-Kreis</v>
          </cell>
          <cell r="C168">
            <v>3</v>
          </cell>
          <cell r="D168">
            <v>3</v>
          </cell>
          <cell r="E168">
            <v>3</v>
          </cell>
          <cell r="F168">
            <v>3</v>
          </cell>
          <cell r="G168">
            <v>3</v>
          </cell>
          <cell r="H168">
            <v>3</v>
          </cell>
          <cell r="I168">
            <v>3</v>
          </cell>
          <cell r="J168">
            <v>3</v>
          </cell>
        </row>
        <row r="169">
          <cell r="B169" t="str">
            <v>Main-Taunus-Kreis</v>
          </cell>
          <cell r="C169">
            <v>2</v>
          </cell>
          <cell r="D169">
            <v>2</v>
          </cell>
          <cell r="E169">
            <v>3</v>
          </cell>
          <cell r="F169">
            <v>3</v>
          </cell>
          <cell r="G169">
            <v>3</v>
          </cell>
          <cell r="H169">
            <v>4</v>
          </cell>
          <cell r="I169">
            <v>3</v>
          </cell>
          <cell r="J169">
            <v>2</v>
          </cell>
        </row>
        <row r="170">
          <cell r="B170" t="str">
            <v>Odenwaldkreis</v>
          </cell>
          <cell r="C170">
            <v>3</v>
          </cell>
          <cell r="D170">
            <v>4</v>
          </cell>
          <cell r="E170">
            <v>3</v>
          </cell>
          <cell r="F170">
            <v>4</v>
          </cell>
          <cell r="G170">
            <v>4</v>
          </cell>
          <cell r="H170">
            <v>4</v>
          </cell>
          <cell r="I170">
            <v>3</v>
          </cell>
          <cell r="J170">
            <v>4</v>
          </cell>
        </row>
        <row r="171">
          <cell r="B171" t="str">
            <v>Offenbach</v>
          </cell>
          <cell r="C171">
            <v>3</v>
          </cell>
          <cell r="D171">
            <v>3</v>
          </cell>
          <cell r="E171">
            <v>3</v>
          </cell>
          <cell r="F171">
            <v>3</v>
          </cell>
          <cell r="G171">
            <v>3</v>
          </cell>
          <cell r="H171">
            <v>3</v>
          </cell>
          <cell r="I171">
            <v>3</v>
          </cell>
          <cell r="J171">
            <v>3</v>
          </cell>
        </row>
        <row r="172">
          <cell r="B172" t="str">
            <v>Rheingau-Taunus-Kreis</v>
          </cell>
          <cell r="C172">
            <v>3</v>
          </cell>
          <cell r="D172">
            <v>4</v>
          </cell>
          <cell r="E172">
            <v>3</v>
          </cell>
          <cell r="F172">
            <v>4</v>
          </cell>
          <cell r="G172">
            <v>4</v>
          </cell>
          <cell r="H172">
            <v>4</v>
          </cell>
          <cell r="I172">
            <v>3</v>
          </cell>
          <cell r="J172">
            <v>3</v>
          </cell>
        </row>
        <row r="173">
          <cell r="B173" t="str">
            <v>Wetteraukreis</v>
          </cell>
          <cell r="C173">
            <v>4</v>
          </cell>
          <cell r="D173">
            <v>4</v>
          </cell>
          <cell r="E173">
            <v>4</v>
          </cell>
          <cell r="F173">
            <v>3</v>
          </cell>
          <cell r="G173">
            <v>4</v>
          </cell>
          <cell r="H173">
            <v>3</v>
          </cell>
          <cell r="I173">
            <v>4</v>
          </cell>
          <cell r="J173">
            <v>4</v>
          </cell>
        </row>
        <row r="174">
          <cell r="B174" t="str">
            <v>Gießen</v>
          </cell>
          <cell r="C174">
            <v>4</v>
          </cell>
          <cell r="D174">
            <v>4</v>
          </cell>
          <cell r="E174">
            <v>4</v>
          </cell>
          <cell r="F174">
            <v>4</v>
          </cell>
          <cell r="G174">
            <v>4</v>
          </cell>
          <cell r="H174">
            <v>4</v>
          </cell>
          <cell r="I174">
            <v>3</v>
          </cell>
          <cell r="J174">
            <v>4</v>
          </cell>
        </row>
        <row r="175">
          <cell r="B175" t="str">
            <v>Lahn-Dill-Kreis</v>
          </cell>
          <cell r="C175">
            <v>3</v>
          </cell>
          <cell r="D175">
            <v>4</v>
          </cell>
          <cell r="E175">
            <v>3</v>
          </cell>
          <cell r="F175">
            <v>3</v>
          </cell>
          <cell r="G175">
            <v>4</v>
          </cell>
          <cell r="H175">
            <v>3</v>
          </cell>
          <cell r="I175">
            <v>4</v>
          </cell>
          <cell r="J175">
            <v>4</v>
          </cell>
        </row>
        <row r="176">
          <cell r="B176" t="str">
            <v>Limburg-Weilburg</v>
          </cell>
          <cell r="C176">
            <v>3</v>
          </cell>
          <cell r="D176">
            <v>4</v>
          </cell>
          <cell r="E176">
            <v>3</v>
          </cell>
          <cell r="F176">
            <v>3</v>
          </cell>
          <cell r="G176">
            <v>4</v>
          </cell>
          <cell r="H176">
            <v>3</v>
          </cell>
          <cell r="I176">
            <v>3</v>
          </cell>
          <cell r="J176">
            <v>4</v>
          </cell>
        </row>
        <row r="177">
          <cell r="B177" t="str">
            <v>Marburg-Biedenkopf</v>
          </cell>
          <cell r="C177">
            <v>3</v>
          </cell>
          <cell r="D177">
            <v>3</v>
          </cell>
          <cell r="E177">
            <v>3</v>
          </cell>
          <cell r="F177">
            <v>3</v>
          </cell>
          <cell r="G177">
            <v>3</v>
          </cell>
          <cell r="H177">
            <v>3</v>
          </cell>
          <cell r="I177">
            <v>3</v>
          </cell>
          <cell r="J177">
            <v>3</v>
          </cell>
        </row>
        <row r="178">
          <cell r="B178" t="str">
            <v>Vogelsbergkreis</v>
          </cell>
          <cell r="C178">
            <v>3</v>
          </cell>
          <cell r="D178">
            <v>4</v>
          </cell>
          <cell r="E178">
            <v>3</v>
          </cell>
          <cell r="F178">
            <v>4</v>
          </cell>
          <cell r="G178">
            <v>4</v>
          </cell>
          <cell r="H178">
            <v>4</v>
          </cell>
          <cell r="I178">
            <v>3</v>
          </cell>
          <cell r="J178">
            <v>4</v>
          </cell>
        </row>
        <row r="179">
          <cell r="B179" t="str">
            <v>Kassel, documenta-Stadt</v>
          </cell>
          <cell r="C179">
            <v>3</v>
          </cell>
          <cell r="D179">
            <v>3</v>
          </cell>
          <cell r="E179">
            <v>3</v>
          </cell>
          <cell r="F179">
            <v>3</v>
          </cell>
          <cell r="G179">
            <v>3</v>
          </cell>
          <cell r="H179">
            <v>3</v>
          </cell>
          <cell r="I179">
            <v>3</v>
          </cell>
          <cell r="J179">
            <v>3</v>
          </cell>
        </row>
        <row r="180">
          <cell r="B180" t="str">
            <v>Fulda</v>
          </cell>
          <cell r="C180">
            <v>3</v>
          </cell>
          <cell r="D180">
            <v>4</v>
          </cell>
          <cell r="E180">
            <v>3</v>
          </cell>
          <cell r="F180">
            <v>4</v>
          </cell>
          <cell r="G180">
            <v>4</v>
          </cell>
          <cell r="H180">
            <v>4</v>
          </cell>
          <cell r="I180">
            <v>3</v>
          </cell>
          <cell r="J180">
            <v>3</v>
          </cell>
        </row>
        <row r="181">
          <cell r="B181" t="str">
            <v>Hersfeld-Rotenburg</v>
          </cell>
          <cell r="C181">
            <v>3</v>
          </cell>
          <cell r="D181">
            <v>4</v>
          </cell>
          <cell r="E181">
            <v>3</v>
          </cell>
          <cell r="F181">
            <v>4</v>
          </cell>
          <cell r="G181">
            <v>4</v>
          </cell>
          <cell r="H181">
            <v>4</v>
          </cell>
          <cell r="I181">
            <v>3</v>
          </cell>
          <cell r="J181">
            <v>4</v>
          </cell>
        </row>
        <row r="182">
          <cell r="B182" t="str">
            <v>Kassel</v>
          </cell>
          <cell r="C182">
            <v>3</v>
          </cell>
          <cell r="D182">
            <v>3</v>
          </cell>
          <cell r="E182">
            <v>4</v>
          </cell>
          <cell r="F182">
            <v>3</v>
          </cell>
          <cell r="G182">
            <v>4</v>
          </cell>
          <cell r="H182">
            <v>3</v>
          </cell>
          <cell r="I182">
            <v>4</v>
          </cell>
          <cell r="J182">
            <v>3</v>
          </cell>
        </row>
        <row r="183">
          <cell r="B183" t="str">
            <v>Schwalm-Eder-Kreis</v>
          </cell>
          <cell r="C183">
            <v>4</v>
          </cell>
          <cell r="D183">
            <v>4</v>
          </cell>
          <cell r="E183">
            <v>4</v>
          </cell>
          <cell r="F183">
            <v>4</v>
          </cell>
          <cell r="G183">
            <v>4</v>
          </cell>
          <cell r="H183">
            <v>4</v>
          </cell>
          <cell r="I183">
            <v>4</v>
          </cell>
          <cell r="J183">
            <v>4</v>
          </cell>
        </row>
        <row r="184">
          <cell r="B184" t="str">
            <v>Waldeck-Frankenberg</v>
          </cell>
          <cell r="C184">
            <v>4</v>
          </cell>
          <cell r="D184">
            <v>4</v>
          </cell>
          <cell r="E184">
            <v>4</v>
          </cell>
          <cell r="F184">
            <v>4</v>
          </cell>
          <cell r="G184">
            <v>4</v>
          </cell>
          <cell r="H184">
            <v>4</v>
          </cell>
          <cell r="I184">
            <v>4</v>
          </cell>
          <cell r="J184">
            <v>4</v>
          </cell>
        </row>
        <row r="185">
          <cell r="B185" t="str">
            <v>Werra-Meißner-Kreis</v>
          </cell>
          <cell r="C185">
            <v>4</v>
          </cell>
          <cell r="D185">
            <v>4</v>
          </cell>
          <cell r="E185">
            <v>4</v>
          </cell>
          <cell r="F185">
            <v>4</v>
          </cell>
          <cell r="G185">
            <v>4</v>
          </cell>
          <cell r="H185">
            <v>4</v>
          </cell>
          <cell r="I185">
            <v>4</v>
          </cell>
          <cell r="J185">
            <v>3</v>
          </cell>
        </row>
        <row r="186">
          <cell r="B186" t="str">
            <v>Koblenz, kreisfreie Stadt</v>
          </cell>
          <cell r="C186">
            <v>4</v>
          </cell>
          <cell r="D186">
            <v>4</v>
          </cell>
          <cell r="E186">
            <v>4</v>
          </cell>
          <cell r="F186">
            <v>4</v>
          </cell>
          <cell r="G186">
            <v>4</v>
          </cell>
          <cell r="H186">
            <v>4</v>
          </cell>
          <cell r="I186">
            <v>4</v>
          </cell>
          <cell r="J186">
            <v>4</v>
          </cell>
        </row>
        <row r="187">
          <cell r="B187" t="str">
            <v>Ahrweiler</v>
          </cell>
          <cell r="C187">
            <v>4</v>
          </cell>
          <cell r="D187">
            <v>4</v>
          </cell>
          <cell r="E187">
            <v>4</v>
          </cell>
          <cell r="F187">
            <v>4</v>
          </cell>
          <cell r="G187">
            <v>4</v>
          </cell>
          <cell r="H187">
            <v>4</v>
          </cell>
          <cell r="I187">
            <v>4</v>
          </cell>
          <cell r="J187">
            <v>4</v>
          </cell>
        </row>
        <row r="188">
          <cell r="B188" t="str">
            <v>Altenkirchen (Westerwald)</v>
          </cell>
          <cell r="C188">
            <v>4</v>
          </cell>
          <cell r="D188">
            <v>4</v>
          </cell>
          <cell r="E188">
            <v>4</v>
          </cell>
          <cell r="F188">
            <v>4</v>
          </cell>
          <cell r="G188">
            <v>4</v>
          </cell>
          <cell r="H188">
            <v>4</v>
          </cell>
          <cell r="I188">
            <v>4</v>
          </cell>
          <cell r="J188">
            <v>4</v>
          </cell>
        </row>
        <row r="189">
          <cell r="B189" t="str">
            <v>Bad Kreuznach</v>
          </cell>
          <cell r="C189">
            <v>4</v>
          </cell>
          <cell r="D189">
            <v>4</v>
          </cell>
          <cell r="E189">
            <v>4</v>
          </cell>
          <cell r="F189">
            <v>4</v>
          </cell>
          <cell r="G189">
            <v>4</v>
          </cell>
          <cell r="H189">
            <v>4</v>
          </cell>
          <cell r="I189">
            <v>4</v>
          </cell>
          <cell r="J189">
            <v>4</v>
          </cell>
        </row>
        <row r="190">
          <cell r="B190" t="str">
            <v>Birkenfeld</v>
          </cell>
          <cell r="C190">
            <v>4</v>
          </cell>
          <cell r="D190">
            <v>4</v>
          </cell>
          <cell r="E190">
            <v>4</v>
          </cell>
          <cell r="F190">
            <v>4</v>
          </cell>
          <cell r="G190">
            <v>4</v>
          </cell>
          <cell r="H190">
            <v>4</v>
          </cell>
          <cell r="I190">
            <v>4</v>
          </cell>
          <cell r="J190">
            <v>4</v>
          </cell>
        </row>
        <row r="191">
          <cell r="B191" t="str">
            <v>Cochem-Zell</v>
          </cell>
          <cell r="C191">
            <v>3</v>
          </cell>
          <cell r="D191">
            <v>3</v>
          </cell>
          <cell r="E191">
            <v>4</v>
          </cell>
          <cell r="F191">
            <v>4</v>
          </cell>
          <cell r="G191">
            <v>4</v>
          </cell>
          <cell r="H191">
            <v>4</v>
          </cell>
          <cell r="I191">
            <v>4</v>
          </cell>
          <cell r="J191">
            <v>3</v>
          </cell>
        </row>
        <row r="192">
          <cell r="B192" t="str">
            <v>Mayen-Koblenz</v>
          </cell>
          <cell r="C192">
            <v>3</v>
          </cell>
          <cell r="D192">
            <v>3</v>
          </cell>
          <cell r="E192">
            <v>3</v>
          </cell>
          <cell r="F192">
            <v>3</v>
          </cell>
          <cell r="G192">
            <v>3</v>
          </cell>
          <cell r="H192">
            <v>4</v>
          </cell>
          <cell r="I192">
            <v>3</v>
          </cell>
          <cell r="J192">
            <v>3</v>
          </cell>
        </row>
        <row r="193">
          <cell r="B193" t="str">
            <v>Neuwied</v>
          </cell>
          <cell r="C193">
            <v>4</v>
          </cell>
          <cell r="D193">
            <v>4</v>
          </cell>
          <cell r="E193">
            <v>4</v>
          </cell>
          <cell r="F193">
            <v>4</v>
          </cell>
          <cell r="G193">
            <v>4</v>
          </cell>
          <cell r="H193">
            <v>4</v>
          </cell>
          <cell r="I193">
            <v>4</v>
          </cell>
          <cell r="J193">
            <v>4</v>
          </cell>
        </row>
        <row r="194">
          <cell r="B194" t="str">
            <v>Rhein-Hunsrück-Kreis</v>
          </cell>
          <cell r="C194">
            <v>4</v>
          </cell>
          <cell r="D194">
            <v>4</v>
          </cell>
          <cell r="E194">
            <v>4</v>
          </cell>
          <cell r="F194">
            <v>4</v>
          </cell>
          <cell r="G194">
            <v>4</v>
          </cell>
          <cell r="H194">
            <v>4</v>
          </cell>
          <cell r="I194">
            <v>4</v>
          </cell>
          <cell r="J194">
            <v>4</v>
          </cell>
        </row>
        <row r="195">
          <cell r="B195" t="str">
            <v>Rhein-Lahn-Kreis</v>
          </cell>
          <cell r="C195">
            <v>4</v>
          </cell>
          <cell r="D195">
            <v>4</v>
          </cell>
          <cell r="E195">
            <v>4</v>
          </cell>
          <cell r="F195">
            <v>4</v>
          </cell>
          <cell r="G195">
            <v>4</v>
          </cell>
          <cell r="H195">
            <v>4</v>
          </cell>
          <cell r="I195">
            <v>3</v>
          </cell>
          <cell r="J195">
            <v>4</v>
          </cell>
        </row>
        <row r="196">
          <cell r="B196" t="str">
            <v>Westerwaldkreis</v>
          </cell>
          <cell r="C196">
            <v>4</v>
          </cell>
          <cell r="D196">
            <v>4</v>
          </cell>
          <cell r="E196">
            <v>4</v>
          </cell>
          <cell r="F196">
            <v>4</v>
          </cell>
          <cell r="G196">
            <v>4</v>
          </cell>
          <cell r="H196">
            <v>4</v>
          </cell>
          <cell r="I196">
            <v>4</v>
          </cell>
          <cell r="J196">
            <v>4</v>
          </cell>
        </row>
        <row r="197">
          <cell r="B197" t="str">
            <v>Trier, kreisfreie Stadt</v>
          </cell>
          <cell r="C197">
            <v>4</v>
          </cell>
          <cell r="D197">
            <v>4</v>
          </cell>
          <cell r="E197">
            <v>4</v>
          </cell>
          <cell r="F197">
            <v>4</v>
          </cell>
          <cell r="G197">
            <v>4</v>
          </cell>
          <cell r="H197">
            <v>4</v>
          </cell>
          <cell r="I197">
            <v>4</v>
          </cell>
          <cell r="J197">
            <v>4</v>
          </cell>
        </row>
        <row r="198">
          <cell r="B198" t="str">
            <v>Bernkastel-Wittlich</v>
          </cell>
          <cell r="C198">
            <v>4</v>
          </cell>
          <cell r="D198">
            <v>4</v>
          </cell>
          <cell r="E198">
            <v>4</v>
          </cell>
          <cell r="F198">
            <v>4</v>
          </cell>
          <cell r="G198">
            <v>4</v>
          </cell>
          <cell r="H198">
            <v>4</v>
          </cell>
          <cell r="I198">
            <v>4</v>
          </cell>
          <cell r="J198">
            <v>4</v>
          </cell>
        </row>
        <row r="199">
          <cell r="B199" t="str">
            <v>Eifelkreis Bitburg-Prüm</v>
          </cell>
          <cell r="C199">
            <v>3</v>
          </cell>
          <cell r="D199">
            <v>3</v>
          </cell>
          <cell r="E199">
            <v>3</v>
          </cell>
          <cell r="F199">
            <v>4</v>
          </cell>
          <cell r="G199">
            <v>4</v>
          </cell>
          <cell r="H199">
            <v>4</v>
          </cell>
          <cell r="I199">
            <v>3</v>
          </cell>
          <cell r="J199">
            <v>3</v>
          </cell>
        </row>
        <row r="200">
          <cell r="B200" t="str">
            <v>Vulkaneifel</v>
          </cell>
          <cell r="C200">
            <v>4</v>
          </cell>
          <cell r="D200">
            <v>4</v>
          </cell>
          <cell r="E200">
            <v>4</v>
          </cell>
          <cell r="F200">
            <v>4</v>
          </cell>
          <cell r="G200">
            <v>4</v>
          </cell>
          <cell r="H200">
            <v>4</v>
          </cell>
          <cell r="I200">
            <v>3</v>
          </cell>
          <cell r="J200">
            <v>4</v>
          </cell>
        </row>
        <row r="201">
          <cell r="B201" t="str">
            <v>Trier-Saarburg</v>
          </cell>
          <cell r="C201">
            <v>4</v>
          </cell>
          <cell r="D201">
            <v>4</v>
          </cell>
          <cell r="E201">
            <v>4</v>
          </cell>
          <cell r="F201">
            <v>4</v>
          </cell>
          <cell r="G201">
            <v>4</v>
          </cell>
          <cell r="H201">
            <v>4</v>
          </cell>
          <cell r="I201">
            <v>4</v>
          </cell>
          <cell r="J201">
            <v>4</v>
          </cell>
        </row>
        <row r="202">
          <cell r="B202" t="str">
            <v>Frankenthal (Pfalz), kr.f. St.</v>
          </cell>
          <cell r="C202">
            <v>3</v>
          </cell>
          <cell r="D202">
            <v>3</v>
          </cell>
          <cell r="E202">
            <v>3</v>
          </cell>
          <cell r="F202">
            <v>4</v>
          </cell>
          <cell r="G202">
            <v>4</v>
          </cell>
          <cell r="H202">
            <v>4</v>
          </cell>
          <cell r="I202">
            <v>3</v>
          </cell>
          <cell r="J202">
            <v>3</v>
          </cell>
        </row>
        <row r="203">
          <cell r="B203" t="str">
            <v>Kaiserslautern, kreisfr. Stadt</v>
          </cell>
          <cell r="C203">
            <v>4</v>
          </cell>
          <cell r="D203">
            <v>4</v>
          </cell>
          <cell r="E203">
            <v>4</v>
          </cell>
          <cell r="F203">
            <v>4</v>
          </cell>
          <cell r="G203">
            <v>4</v>
          </cell>
          <cell r="H203">
            <v>4</v>
          </cell>
          <cell r="I203">
            <v>4</v>
          </cell>
          <cell r="J203">
            <v>4</v>
          </cell>
        </row>
        <row r="204">
          <cell r="B204" t="str">
            <v>Landau in der Pfalz, kr.f. St.</v>
          </cell>
          <cell r="C204">
            <v>4</v>
          </cell>
          <cell r="D204">
            <v>4</v>
          </cell>
          <cell r="E204">
            <v>4</v>
          </cell>
          <cell r="F204">
            <v>4</v>
          </cell>
          <cell r="G204">
            <v>4</v>
          </cell>
          <cell r="H204">
            <v>4</v>
          </cell>
          <cell r="I204">
            <v>4</v>
          </cell>
          <cell r="J204">
            <v>4</v>
          </cell>
        </row>
        <row r="205">
          <cell r="B205" t="str">
            <v>Ludwigshafen am Rhein, Stadt</v>
          </cell>
          <cell r="C205">
            <v>3</v>
          </cell>
          <cell r="D205">
            <v>3</v>
          </cell>
          <cell r="E205">
            <v>3</v>
          </cell>
          <cell r="F205">
            <v>3</v>
          </cell>
          <cell r="G205">
            <v>4</v>
          </cell>
          <cell r="H205">
            <v>3</v>
          </cell>
          <cell r="I205">
            <v>3</v>
          </cell>
          <cell r="J205">
            <v>4</v>
          </cell>
        </row>
        <row r="206">
          <cell r="B206" t="str">
            <v>Mainz, kreisfreie Stadt</v>
          </cell>
          <cell r="C206">
            <v>4</v>
          </cell>
          <cell r="D206">
            <v>4</v>
          </cell>
          <cell r="E206">
            <v>4</v>
          </cell>
          <cell r="F206">
            <v>3</v>
          </cell>
          <cell r="G206">
            <v>3</v>
          </cell>
          <cell r="H206">
            <v>4</v>
          </cell>
          <cell r="I206">
            <v>4</v>
          </cell>
          <cell r="J206">
            <v>4</v>
          </cell>
        </row>
        <row r="207">
          <cell r="B207" t="str">
            <v>Neustadt an der Weinstraße,St.</v>
          </cell>
          <cell r="C207">
            <v>3</v>
          </cell>
          <cell r="D207">
            <v>4</v>
          </cell>
          <cell r="E207">
            <v>3</v>
          </cell>
          <cell r="F207">
            <v>4</v>
          </cell>
          <cell r="G207">
            <v>4</v>
          </cell>
          <cell r="H207">
            <v>4</v>
          </cell>
          <cell r="I207">
            <v>3</v>
          </cell>
          <cell r="J207">
            <v>4</v>
          </cell>
        </row>
        <row r="208">
          <cell r="B208" t="str">
            <v>Pirmasens, kreisfreie Stadt</v>
          </cell>
          <cell r="C208">
            <v>3</v>
          </cell>
          <cell r="D208">
            <v>4</v>
          </cell>
          <cell r="E208">
            <v>3</v>
          </cell>
          <cell r="F208">
            <v>4</v>
          </cell>
          <cell r="G208">
            <v>4</v>
          </cell>
          <cell r="H208">
            <v>4</v>
          </cell>
          <cell r="I208">
            <v>3</v>
          </cell>
          <cell r="J208">
            <v>4</v>
          </cell>
        </row>
        <row r="209">
          <cell r="B209" t="str">
            <v>Speyer, kreisfreie Stadt</v>
          </cell>
          <cell r="C209">
            <v>3</v>
          </cell>
          <cell r="D209">
            <v>4</v>
          </cell>
          <cell r="E209">
            <v>3</v>
          </cell>
          <cell r="F209">
            <v>4</v>
          </cell>
          <cell r="G209">
            <v>4</v>
          </cell>
          <cell r="H209">
            <v>4</v>
          </cell>
          <cell r="I209">
            <v>3</v>
          </cell>
          <cell r="J209">
            <v>4</v>
          </cell>
        </row>
        <row r="210">
          <cell r="B210" t="str">
            <v>Worms, kreisfreie Stadt</v>
          </cell>
          <cell r="C210">
            <v>4</v>
          </cell>
          <cell r="D210">
            <v>4</v>
          </cell>
          <cell r="E210">
            <v>4</v>
          </cell>
          <cell r="F210">
            <v>4</v>
          </cell>
          <cell r="G210">
            <v>4</v>
          </cell>
          <cell r="H210">
            <v>4</v>
          </cell>
          <cell r="I210">
            <v>4</v>
          </cell>
          <cell r="J210">
            <v>3</v>
          </cell>
        </row>
        <row r="211">
          <cell r="B211" t="str">
            <v>Zweibrücken, kreisfreie Stadt</v>
          </cell>
          <cell r="C211">
            <v>3</v>
          </cell>
          <cell r="D211">
            <v>4</v>
          </cell>
          <cell r="E211">
            <v>3</v>
          </cell>
          <cell r="F211">
            <v>4</v>
          </cell>
          <cell r="G211">
            <v>4</v>
          </cell>
          <cell r="H211">
            <v>4</v>
          </cell>
          <cell r="I211">
            <v>3</v>
          </cell>
          <cell r="J211">
            <v>4</v>
          </cell>
        </row>
        <row r="212">
          <cell r="B212" t="str">
            <v>Alzey-Worms</v>
          </cell>
          <cell r="C212">
            <v>3</v>
          </cell>
          <cell r="D212">
            <v>3</v>
          </cell>
          <cell r="E212">
            <v>4</v>
          </cell>
          <cell r="F212">
            <v>4</v>
          </cell>
          <cell r="G212">
            <v>4</v>
          </cell>
          <cell r="H212">
            <v>4</v>
          </cell>
          <cell r="I212">
            <v>4</v>
          </cell>
          <cell r="J212">
            <v>3</v>
          </cell>
        </row>
        <row r="213">
          <cell r="B213" t="str">
            <v>Bad Dürkheim</v>
          </cell>
          <cell r="C213">
            <v>3</v>
          </cell>
          <cell r="D213">
            <v>4</v>
          </cell>
          <cell r="E213">
            <v>3</v>
          </cell>
          <cell r="F213">
            <v>4</v>
          </cell>
          <cell r="G213">
            <v>4</v>
          </cell>
          <cell r="H213">
            <v>4</v>
          </cell>
          <cell r="I213">
            <v>3</v>
          </cell>
          <cell r="J213">
            <v>4</v>
          </cell>
        </row>
        <row r="214">
          <cell r="B214" t="str">
            <v>Donnersbergkreis</v>
          </cell>
          <cell r="C214">
            <v>4</v>
          </cell>
          <cell r="D214">
            <v>4</v>
          </cell>
          <cell r="E214">
            <v>4</v>
          </cell>
          <cell r="F214">
            <v>4</v>
          </cell>
          <cell r="G214">
            <v>4</v>
          </cell>
          <cell r="H214">
            <v>4</v>
          </cell>
          <cell r="I214">
            <v>4</v>
          </cell>
          <cell r="J214">
            <v>4</v>
          </cell>
        </row>
        <row r="215">
          <cell r="B215" t="str">
            <v>Germersheim</v>
          </cell>
          <cell r="C215">
            <v>3</v>
          </cell>
          <cell r="D215">
            <v>4</v>
          </cell>
          <cell r="E215">
            <v>3</v>
          </cell>
          <cell r="F215">
            <v>3</v>
          </cell>
          <cell r="G215">
            <v>3</v>
          </cell>
          <cell r="H215">
            <v>3</v>
          </cell>
          <cell r="I215">
            <v>3</v>
          </cell>
          <cell r="J215">
            <v>4</v>
          </cell>
        </row>
        <row r="216">
          <cell r="B216" t="str">
            <v>Kaiserslautern</v>
          </cell>
          <cell r="C216">
            <v>4</v>
          </cell>
          <cell r="D216">
            <v>4</v>
          </cell>
          <cell r="E216">
            <v>4</v>
          </cell>
          <cell r="F216">
            <v>4</v>
          </cell>
          <cell r="G216">
            <v>4</v>
          </cell>
          <cell r="H216">
            <v>4</v>
          </cell>
          <cell r="I216">
            <v>4</v>
          </cell>
          <cell r="J216">
            <v>4</v>
          </cell>
        </row>
        <row r="217">
          <cell r="B217" t="str">
            <v>Kusel</v>
          </cell>
          <cell r="C217">
            <v>2</v>
          </cell>
          <cell r="D217">
            <v>4</v>
          </cell>
          <cell r="E217">
            <v>2</v>
          </cell>
          <cell r="F217">
            <v>4</v>
          </cell>
          <cell r="G217">
            <v>4</v>
          </cell>
          <cell r="H217">
            <v>4</v>
          </cell>
          <cell r="I217">
            <v>2</v>
          </cell>
          <cell r="J217">
            <v>4</v>
          </cell>
        </row>
        <row r="218">
          <cell r="B218" t="str">
            <v>Südliche Weinstraße</v>
          </cell>
          <cell r="C218">
            <v>4</v>
          </cell>
          <cell r="D218">
            <v>4</v>
          </cell>
          <cell r="E218">
            <v>4</v>
          </cell>
          <cell r="F218">
            <v>4</v>
          </cell>
          <cell r="G218">
            <v>4</v>
          </cell>
          <cell r="H218">
            <v>4</v>
          </cell>
          <cell r="I218">
            <v>4</v>
          </cell>
          <cell r="J218">
            <v>4</v>
          </cell>
        </row>
        <row r="219">
          <cell r="B219" t="str">
            <v>Rhein-Pfalz-Kreis</v>
          </cell>
          <cell r="C219">
            <v>3</v>
          </cell>
          <cell r="D219">
            <v>4</v>
          </cell>
          <cell r="E219">
            <v>3</v>
          </cell>
          <cell r="F219">
            <v>4</v>
          </cell>
          <cell r="G219">
            <v>4</v>
          </cell>
          <cell r="H219">
            <v>4</v>
          </cell>
          <cell r="I219">
            <v>3</v>
          </cell>
          <cell r="J219">
            <v>4</v>
          </cell>
        </row>
        <row r="220">
          <cell r="B220" t="str">
            <v>Mainz-Bingen</v>
          </cell>
          <cell r="C220">
            <v>3</v>
          </cell>
          <cell r="D220">
            <v>4</v>
          </cell>
          <cell r="E220">
            <v>3</v>
          </cell>
          <cell r="F220">
            <v>4</v>
          </cell>
          <cell r="G220">
            <v>4</v>
          </cell>
          <cell r="H220">
            <v>4</v>
          </cell>
          <cell r="I220">
            <v>3</v>
          </cell>
          <cell r="J220">
            <v>4</v>
          </cell>
        </row>
        <row r="221">
          <cell r="B221" t="str">
            <v>Südwestpfalz</v>
          </cell>
          <cell r="C221">
            <v>3</v>
          </cell>
          <cell r="D221">
            <v>4</v>
          </cell>
          <cell r="E221">
            <v>3</v>
          </cell>
          <cell r="F221">
            <v>3</v>
          </cell>
          <cell r="G221">
            <v>4</v>
          </cell>
          <cell r="H221">
            <v>3</v>
          </cell>
          <cell r="I221">
            <v>3</v>
          </cell>
          <cell r="J221">
            <v>4</v>
          </cell>
        </row>
        <row r="222">
          <cell r="B222" t="str">
            <v>Stuttgart, Landeshauptstadt</v>
          </cell>
          <cell r="C222">
            <v>3</v>
          </cell>
          <cell r="D222">
            <v>3</v>
          </cell>
          <cell r="E222">
            <v>3</v>
          </cell>
          <cell r="F222">
            <v>3</v>
          </cell>
          <cell r="G222">
            <v>3</v>
          </cell>
          <cell r="H222">
            <v>3</v>
          </cell>
          <cell r="I222">
            <v>3</v>
          </cell>
          <cell r="J222">
            <v>3</v>
          </cell>
        </row>
        <row r="223">
          <cell r="B223" t="str">
            <v>Böblingen</v>
          </cell>
          <cell r="C223">
            <v>3</v>
          </cell>
          <cell r="D223">
            <v>3</v>
          </cell>
          <cell r="E223">
            <v>3</v>
          </cell>
          <cell r="F223">
            <v>3</v>
          </cell>
          <cell r="G223">
            <v>4</v>
          </cell>
          <cell r="H223">
            <v>3</v>
          </cell>
          <cell r="I223">
            <v>3</v>
          </cell>
          <cell r="J223">
            <v>3</v>
          </cell>
        </row>
        <row r="224">
          <cell r="B224" t="str">
            <v>Esslingen</v>
          </cell>
          <cell r="C224">
            <v>3</v>
          </cell>
          <cell r="D224">
            <v>3</v>
          </cell>
          <cell r="E224">
            <v>3</v>
          </cell>
          <cell r="F224">
            <v>3</v>
          </cell>
          <cell r="G224">
            <v>3</v>
          </cell>
          <cell r="H224">
            <v>3</v>
          </cell>
          <cell r="I224">
            <v>3</v>
          </cell>
          <cell r="J224">
            <v>3</v>
          </cell>
        </row>
        <row r="225">
          <cell r="B225" t="str">
            <v>Göppingen</v>
          </cell>
          <cell r="C225">
            <v>2</v>
          </cell>
          <cell r="D225">
            <v>2</v>
          </cell>
          <cell r="E225">
            <v>4</v>
          </cell>
          <cell r="F225">
            <v>2</v>
          </cell>
          <cell r="G225">
            <v>2</v>
          </cell>
          <cell r="H225">
            <v>4</v>
          </cell>
          <cell r="I225">
            <v>3</v>
          </cell>
          <cell r="J225">
            <v>2</v>
          </cell>
        </row>
        <row r="226">
          <cell r="B226" t="str">
            <v>Ludwigsburg</v>
          </cell>
          <cell r="C226">
            <v>3</v>
          </cell>
          <cell r="D226">
            <v>3</v>
          </cell>
          <cell r="E226">
            <v>3</v>
          </cell>
          <cell r="F226">
            <v>3</v>
          </cell>
          <cell r="G226">
            <v>3</v>
          </cell>
          <cell r="H226">
            <v>3</v>
          </cell>
          <cell r="I226">
            <v>3</v>
          </cell>
          <cell r="J226">
            <v>3</v>
          </cell>
        </row>
        <row r="227">
          <cell r="B227" t="str">
            <v>Rems-Murr-Kreis</v>
          </cell>
          <cell r="C227">
            <v>3</v>
          </cell>
          <cell r="D227">
            <v>3</v>
          </cell>
          <cell r="E227">
            <v>3</v>
          </cell>
          <cell r="F227">
            <v>3</v>
          </cell>
          <cell r="G227">
            <v>3</v>
          </cell>
          <cell r="H227">
            <v>3</v>
          </cell>
          <cell r="I227">
            <v>3</v>
          </cell>
          <cell r="J227">
            <v>3</v>
          </cell>
        </row>
        <row r="228">
          <cell r="B228" t="str">
            <v>Heilbronn, Stadt</v>
          </cell>
          <cell r="C228">
            <v>2</v>
          </cell>
          <cell r="D228">
            <v>2</v>
          </cell>
          <cell r="E228">
            <v>4</v>
          </cell>
          <cell r="F228">
            <v>3</v>
          </cell>
          <cell r="G228">
            <v>4</v>
          </cell>
          <cell r="H228">
            <v>3</v>
          </cell>
          <cell r="I228">
            <v>4</v>
          </cell>
          <cell r="J228">
            <v>2</v>
          </cell>
        </row>
        <row r="229">
          <cell r="B229" t="str">
            <v>Heilbronn</v>
          </cell>
          <cell r="C229">
            <v>2</v>
          </cell>
          <cell r="D229">
            <v>2</v>
          </cell>
          <cell r="E229">
            <v>4</v>
          </cell>
          <cell r="F229">
            <v>3</v>
          </cell>
          <cell r="G229">
            <v>3</v>
          </cell>
          <cell r="H229">
            <v>4</v>
          </cell>
          <cell r="I229">
            <v>4</v>
          </cell>
          <cell r="J229">
            <v>2</v>
          </cell>
        </row>
        <row r="230">
          <cell r="B230" t="str">
            <v>Hohenlohekreis</v>
          </cell>
          <cell r="C230">
            <v>2</v>
          </cell>
          <cell r="D230">
            <v>2</v>
          </cell>
          <cell r="E230">
            <v>4</v>
          </cell>
          <cell r="F230">
            <v>2</v>
          </cell>
          <cell r="G230">
            <v>2</v>
          </cell>
          <cell r="H230">
            <v>4</v>
          </cell>
          <cell r="I230">
            <v>4</v>
          </cell>
          <cell r="J230">
            <v>2</v>
          </cell>
        </row>
        <row r="231">
          <cell r="B231" t="str">
            <v>Schwäbisch Hall</v>
          </cell>
          <cell r="C231">
            <v>2</v>
          </cell>
          <cell r="D231">
            <v>2</v>
          </cell>
          <cell r="E231">
            <v>3</v>
          </cell>
          <cell r="F231">
            <v>4</v>
          </cell>
          <cell r="G231">
            <v>4</v>
          </cell>
          <cell r="H231">
            <v>4</v>
          </cell>
          <cell r="I231">
            <v>3</v>
          </cell>
          <cell r="J231">
            <v>2</v>
          </cell>
        </row>
        <row r="232">
          <cell r="B232" t="str">
            <v>Main-Tauber-Kreis</v>
          </cell>
          <cell r="C232">
            <v>4</v>
          </cell>
          <cell r="D232">
            <v>4</v>
          </cell>
          <cell r="E232">
            <v>4</v>
          </cell>
          <cell r="F232">
            <v>4</v>
          </cell>
          <cell r="G232">
            <v>4</v>
          </cell>
          <cell r="H232">
            <v>4</v>
          </cell>
          <cell r="I232">
            <v>4</v>
          </cell>
          <cell r="J232">
            <v>4</v>
          </cell>
        </row>
        <row r="233">
          <cell r="B233" t="str">
            <v>Heidenheim</v>
          </cell>
          <cell r="C233">
            <v>2</v>
          </cell>
          <cell r="D233">
            <v>2</v>
          </cell>
          <cell r="E233">
            <v>3</v>
          </cell>
          <cell r="F233">
            <v>3</v>
          </cell>
          <cell r="G233">
            <v>3</v>
          </cell>
          <cell r="H233">
            <v>3</v>
          </cell>
          <cell r="I233">
            <v>3</v>
          </cell>
          <cell r="J233">
            <v>2</v>
          </cell>
        </row>
        <row r="234">
          <cell r="B234" t="str">
            <v>Ostalbkreis</v>
          </cell>
          <cell r="C234">
            <v>3</v>
          </cell>
          <cell r="D234">
            <v>3</v>
          </cell>
          <cell r="E234">
            <v>3</v>
          </cell>
          <cell r="F234">
            <v>3</v>
          </cell>
          <cell r="G234">
            <v>3</v>
          </cell>
          <cell r="H234">
            <v>4</v>
          </cell>
          <cell r="I234">
            <v>3</v>
          </cell>
          <cell r="J234">
            <v>3</v>
          </cell>
        </row>
        <row r="235">
          <cell r="B235" t="str">
            <v>Baden-Baden, Stadt</v>
          </cell>
          <cell r="C235">
            <v>3</v>
          </cell>
          <cell r="D235">
            <v>3</v>
          </cell>
          <cell r="E235">
            <v>3</v>
          </cell>
          <cell r="F235">
            <v>4</v>
          </cell>
          <cell r="G235">
            <v>4</v>
          </cell>
          <cell r="H235">
            <v>4</v>
          </cell>
          <cell r="I235">
            <v>3</v>
          </cell>
          <cell r="J235">
            <v>3</v>
          </cell>
        </row>
        <row r="236">
          <cell r="B236" t="str">
            <v>Karlsruhe, Stadt</v>
          </cell>
          <cell r="C236">
            <v>3</v>
          </cell>
          <cell r="D236">
            <v>4</v>
          </cell>
          <cell r="E236">
            <v>3</v>
          </cell>
          <cell r="F236">
            <v>4</v>
          </cell>
          <cell r="G236">
            <v>4</v>
          </cell>
          <cell r="H236">
            <v>4</v>
          </cell>
          <cell r="I236">
            <v>3</v>
          </cell>
          <cell r="J236">
            <v>3</v>
          </cell>
        </row>
        <row r="237">
          <cell r="B237" t="str">
            <v>Karlsruhe</v>
          </cell>
          <cell r="C237">
            <v>3</v>
          </cell>
          <cell r="D237">
            <v>3</v>
          </cell>
          <cell r="E237">
            <v>3</v>
          </cell>
          <cell r="F237">
            <v>3</v>
          </cell>
          <cell r="G237">
            <v>3</v>
          </cell>
          <cell r="H237">
            <v>3</v>
          </cell>
          <cell r="I237">
            <v>3</v>
          </cell>
          <cell r="J237">
            <v>3</v>
          </cell>
        </row>
        <row r="238">
          <cell r="B238" t="str">
            <v>Rastatt</v>
          </cell>
          <cell r="C238">
            <v>4</v>
          </cell>
          <cell r="D238">
            <v>4</v>
          </cell>
          <cell r="E238">
            <v>4</v>
          </cell>
          <cell r="F238">
            <v>4</v>
          </cell>
          <cell r="G238">
            <v>4</v>
          </cell>
          <cell r="H238">
            <v>4</v>
          </cell>
          <cell r="I238">
            <v>4</v>
          </cell>
          <cell r="J238">
            <v>4</v>
          </cell>
        </row>
        <row r="239">
          <cell r="B239" t="str">
            <v>Heidelberg, Stadt</v>
          </cell>
          <cell r="C239">
            <v>2</v>
          </cell>
          <cell r="D239">
            <v>2</v>
          </cell>
          <cell r="E239">
            <v>4</v>
          </cell>
          <cell r="F239">
            <v>2</v>
          </cell>
          <cell r="G239">
            <v>2</v>
          </cell>
          <cell r="H239">
            <v>4</v>
          </cell>
          <cell r="I239">
            <v>4</v>
          </cell>
          <cell r="J239">
            <v>2</v>
          </cell>
        </row>
        <row r="240">
          <cell r="B240" t="str">
            <v>Mannheim, Universitätsstadt</v>
          </cell>
          <cell r="C240">
            <v>3</v>
          </cell>
          <cell r="D240">
            <v>3</v>
          </cell>
          <cell r="E240">
            <v>3</v>
          </cell>
          <cell r="F240">
            <v>3</v>
          </cell>
          <cell r="G240">
            <v>3</v>
          </cell>
          <cell r="H240">
            <v>3</v>
          </cell>
          <cell r="I240">
            <v>3</v>
          </cell>
          <cell r="J240">
            <v>3</v>
          </cell>
        </row>
        <row r="241">
          <cell r="B241" t="str">
            <v>Neckar-Odenwald-Kreis</v>
          </cell>
          <cell r="C241">
            <v>4</v>
          </cell>
          <cell r="D241">
            <v>4</v>
          </cell>
          <cell r="E241">
            <v>4</v>
          </cell>
          <cell r="F241">
            <v>4</v>
          </cell>
          <cell r="G241">
            <v>4</v>
          </cell>
          <cell r="H241">
            <v>4</v>
          </cell>
          <cell r="I241">
            <v>4</v>
          </cell>
          <cell r="J241">
            <v>4</v>
          </cell>
        </row>
        <row r="242">
          <cell r="B242" t="str">
            <v>Rhein-Neckar-Kreis</v>
          </cell>
          <cell r="C242">
            <v>3</v>
          </cell>
          <cell r="D242">
            <v>4</v>
          </cell>
          <cell r="E242">
            <v>3</v>
          </cell>
          <cell r="F242">
            <v>3</v>
          </cell>
          <cell r="G242">
            <v>4</v>
          </cell>
          <cell r="H242">
            <v>3</v>
          </cell>
          <cell r="I242">
            <v>4</v>
          </cell>
          <cell r="J242">
            <v>4</v>
          </cell>
        </row>
        <row r="243">
          <cell r="B243" t="str">
            <v>Pforzheim, Stadt</v>
          </cell>
          <cell r="C243">
            <v>4</v>
          </cell>
          <cell r="D243">
            <v>4</v>
          </cell>
          <cell r="E243">
            <v>4</v>
          </cell>
          <cell r="F243">
            <v>3</v>
          </cell>
          <cell r="G243">
            <v>3</v>
          </cell>
          <cell r="H243">
            <v>4</v>
          </cell>
          <cell r="I243">
            <v>4</v>
          </cell>
          <cell r="J243">
            <v>4</v>
          </cell>
        </row>
        <row r="244">
          <cell r="B244" t="str">
            <v>Calw</v>
          </cell>
          <cell r="C244">
            <v>3</v>
          </cell>
          <cell r="D244">
            <v>4</v>
          </cell>
          <cell r="E244">
            <v>3</v>
          </cell>
          <cell r="F244">
            <v>4</v>
          </cell>
          <cell r="G244">
            <v>4</v>
          </cell>
          <cell r="H244">
            <v>4</v>
          </cell>
          <cell r="I244">
            <v>3</v>
          </cell>
          <cell r="J244">
            <v>4</v>
          </cell>
        </row>
        <row r="245">
          <cell r="B245" t="str">
            <v>Enzkreis</v>
          </cell>
          <cell r="C245">
            <v>4</v>
          </cell>
          <cell r="D245">
            <v>4</v>
          </cell>
          <cell r="E245">
            <v>4</v>
          </cell>
          <cell r="F245">
            <v>4</v>
          </cell>
          <cell r="G245">
            <v>4</v>
          </cell>
          <cell r="H245">
            <v>4</v>
          </cell>
          <cell r="I245">
            <v>4</v>
          </cell>
          <cell r="J245">
            <v>4</v>
          </cell>
        </row>
        <row r="246">
          <cell r="B246" t="str">
            <v>Freudenstadt</v>
          </cell>
          <cell r="C246">
            <v>3</v>
          </cell>
          <cell r="D246">
            <v>4</v>
          </cell>
          <cell r="E246">
            <v>3</v>
          </cell>
          <cell r="F246">
            <v>4</v>
          </cell>
          <cell r="G246">
            <v>4</v>
          </cell>
          <cell r="H246">
            <v>4</v>
          </cell>
          <cell r="I246">
            <v>3</v>
          </cell>
          <cell r="J246">
            <v>4</v>
          </cell>
        </row>
        <row r="247">
          <cell r="B247" t="str">
            <v>Freiburg im Breisgau, Stadt</v>
          </cell>
          <cell r="C247">
            <v>3</v>
          </cell>
          <cell r="D247">
            <v>3</v>
          </cell>
          <cell r="E247">
            <v>4</v>
          </cell>
          <cell r="F247">
            <v>3</v>
          </cell>
          <cell r="G247">
            <v>3</v>
          </cell>
          <cell r="H247">
            <v>3</v>
          </cell>
          <cell r="I247">
            <v>3</v>
          </cell>
          <cell r="J247">
            <v>3</v>
          </cell>
        </row>
        <row r="248">
          <cell r="B248" t="str">
            <v>Breisgau-Hochschwarzwald</v>
          </cell>
          <cell r="C248">
            <v>3</v>
          </cell>
          <cell r="D248">
            <v>3</v>
          </cell>
          <cell r="E248">
            <v>4</v>
          </cell>
          <cell r="F248">
            <v>4</v>
          </cell>
          <cell r="G248">
            <v>4</v>
          </cell>
          <cell r="H248">
            <v>4</v>
          </cell>
          <cell r="I248">
            <v>4</v>
          </cell>
          <cell r="J248">
            <v>3</v>
          </cell>
        </row>
        <row r="249">
          <cell r="B249" t="str">
            <v>Emmendingen</v>
          </cell>
          <cell r="C249">
            <v>4</v>
          </cell>
          <cell r="D249">
            <v>4</v>
          </cell>
          <cell r="E249">
            <v>4</v>
          </cell>
          <cell r="F249">
            <v>4</v>
          </cell>
          <cell r="G249">
            <v>4</v>
          </cell>
          <cell r="H249">
            <v>4</v>
          </cell>
          <cell r="I249">
            <v>4</v>
          </cell>
          <cell r="J249">
            <v>4</v>
          </cell>
        </row>
        <row r="250">
          <cell r="B250" t="str">
            <v>Ortenaukreis</v>
          </cell>
          <cell r="C250">
            <v>3</v>
          </cell>
          <cell r="D250">
            <v>4</v>
          </cell>
          <cell r="E250">
            <v>3</v>
          </cell>
          <cell r="F250">
            <v>4</v>
          </cell>
          <cell r="G250">
            <v>4</v>
          </cell>
          <cell r="H250">
            <v>4</v>
          </cell>
          <cell r="I250">
            <v>3</v>
          </cell>
          <cell r="J250">
            <v>4</v>
          </cell>
        </row>
        <row r="251">
          <cell r="B251" t="str">
            <v>Rottweil</v>
          </cell>
          <cell r="C251">
            <v>4</v>
          </cell>
          <cell r="D251">
            <v>4</v>
          </cell>
          <cell r="E251">
            <v>4</v>
          </cell>
          <cell r="F251">
            <v>4</v>
          </cell>
          <cell r="G251">
            <v>4</v>
          </cell>
          <cell r="H251">
            <v>4</v>
          </cell>
          <cell r="I251">
            <v>4</v>
          </cell>
          <cell r="J251">
            <v>4</v>
          </cell>
        </row>
        <row r="252">
          <cell r="B252" t="str">
            <v>Schwarzwald-Baar-Kreis</v>
          </cell>
          <cell r="C252">
            <v>3</v>
          </cell>
          <cell r="D252">
            <v>3</v>
          </cell>
          <cell r="E252">
            <v>4</v>
          </cell>
          <cell r="F252">
            <v>3</v>
          </cell>
          <cell r="G252">
            <v>3</v>
          </cell>
          <cell r="H252">
            <v>4</v>
          </cell>
          <cell r="I252">
            <v>4</v>
          </cell>
          <cell r="J252">
            <v>3</v>
          </cell>
        </row>
        <row r="253">
          <cell r="B253" t="str">
            <v>Tuttlingen</v>
          </cell>
          <cell r="C253">
            <v>3</v>
          </cell>
          <cell r="D253">
            <v>4</v>
          </cell>
          <cell r="E253">
            <v>3</v>
          </cell>
          <cell r="F253">
            <v>3</v>
          </cell>
          <cell r="G253">
            <v>3</v>
          </cell>
          <cell r="H253">
            <v>4</v>
          </cell>
          <cell r="I253">
            <v>4</v>
          </cell>
          <cell r="J253">
            <v>4</v>
          </cell>
        </row>
        <row r="254">
          <cell r="B254" t="str">
            <v>Konstanz</v>
          </cell>
          <cell r="C254">
            <v>3</v>
          </cell>
          <cell r="D254">
            <v>3</v>
          </cell>
          <cell r="E254">
            <v>4</v>
          </cell>
          <cell r="F254">
            <v>3</v>
          </cell>
          <cell r="G254">
            <v>3</v>
          </cell>
          <cell r="H254">
            <v>4</v>
          </cell>
          <cell r="I254">
            <v>4</v>
          </cell>
          <cell r="J254">
            <v>3</v>
          </cell>
        </row>
        <row r="255">
          <cell r="B255" t="str">
            <v>Lörrach</v>
          </cell>
          <cell r="C255">
            <v>4</v>
          </cell>
          <cell r="D255">
            <v>4</v>
          </cell>
          <cell r="E255">
            <v>4</v>
          </cell>
          <cell r="F255">
            <v>4</v>
          </cell>
          <cell r="G255">
            <v>4</v>
          </cell>
          <cell r="H255">
            <v>4</v>
          </cell>
          <cell r="I255">
            <v>4</v>
          </cell>
          <cell r="J255">
            <v>4</v>
          </cell>
        </row>
        <row r="256">
          <cell r="B256" t="str">
            <v>Waldshut</v>
          </cell>
          <cell r="C256">
            <v>3</v>
          </cell>
          <cell r="D256">
            <v>3</v>
          </cell>
          <cell r="E256">
            <v>3</v>
          </cell>
          <cell r="F256">
            <v>4</v>
          </cell>
          <cell r="G256">
            <v>4</v>
          </cell>
          <cell r="H256">
            <v>4</v>
          </cell>
          <cell r="I256">
            <v>3</v>
          </cell>
          <cell r="J256">
            <v>3</v>
          </cell>
        </row>
        <row r="257">
          <cell r="B257" t="str">
            <v>Reutlingen</v>
          </cell>
          <cell r="C257">
            <v>3</v>
          </cell>
          <cell r="D257">
            <v>3</v>
          </cell>
          <cell r="E257">
            <v>3</v>
          </cell>
          <cell r="F257">
            <v>3</v>
          </cell>
          <cell r="G257">
            <v>3</v>
          </cell>
          <cell r="H257">
            <v>4</v>
          </cell>
          <cell r="I257">
            <v>3</v>
          </cell>
          <cell r="J257">
            <v>3</v>
          </cell>
        </row>
        <row r="258">
          <cell r="B258" t="str">
            <v>Tübingen</v>
          </cell>
          <cell r="C258">
            <v>3</v>
          </cell>
          <cell r="D258">
            <v>3</v>
          </cell>
          <cell r="E258">
            <v>3</v>
          </cell>
          <cell r="F258">
            <v>3</v>
          </cell>
          <cell r="G258">
            <v>3</v>
          </cell>
          <cell r="H258">
            <v>3</v>
          </cell>
          <cell r="I258">
            <v>3</v>
          </cell>
          <cell r="J258">
            <v>3</v>
          </cell>
        </row>
        <row r="259">
          <cell r="B259" t="str">
            <v>Zollernalbkreis</v>
          </cell>
          <cell r="C259">
            <v>3</v>
          </cell>
          <cell r="D259">
            <v>3</v>
          </cell>
          <cell r="E259">
            <v>4</v>
          </cell>
          <cell r="F259">
            <v>3</v>
          </cell>
          <cell r="G259">
            <v>3</v>
          </cell>
          <cell r="H259">
            <v>4</v>
          </cell>
          <cell r="I259">
            <v>4</v>
          </cell>
          <cell r="J259">
            <v>3</v>
          </cell>
        </row>
        <row r="260">
          <cell r="B260" t="str">
            <v>Ulm, Universitätsstadt</v>
          </cell>
          <cell r="C260">
            <v>3</v>
          </cell>
          <cell r="D260">
            <v>3</v>
          </cell>
          <cell r="E260">
            <v>4</v>
          </cell>
          <cell r="F260">
            <v>3</v>
          </cell>
          <cell r="G260">
            <v>3</v>
          </cell>
          <cell r="H260">
            <v>4</v>
          </cell>
          <cell r="I260">
            <v>4</v>
          </cell>
          <cell r="J260">
            <v>3</v>
          </cell>
        </row>
        <row r="261">
          <cell r="B261" t="str">
            <v>Alb-Donau-Kreis</v>
          </cell>
          <cell r="C261">
            <v>4</v>
          </cell>
          <cell r="D261">
            <v>4</v>
          </cell>
          <cell r="E261">
            <v>4</v>
          </cell>
          <cell r="F261">
            <v>4</v>
          </cell>
          <cell r="G261">
            <v>4</v>
          </cell>
          <cell r="H261">
            <v>4</v>
          </cell>
          <cell r="I261">
            <v>3</v>
          </cell>
          <cell r="J261">
            <v>4</v>
          </cell>
        </row>
        <row r="262">
          <cell r="B262" t="str">
            <v>Biberach</v>
          </cell>
          <cell r="C262">
            <v>3</v>
          </cell>
          <cell r="D262">
            <v>3</v>
          </cell>
          <cell r="E262">
            <v>4</v>
          </cell>
          <cell r="F262">
            <v>4</v>
          </cell>
          <cell r="G262">
            <v>4</v>
          </cell>
          <cell r="H262">
            <v>4</v>
          </cell>
          <cell r="I262">
            <v>4</v>
          </cell>
          <cell r="J262">
            <v>3</v>
          </cell>
        </row>
        <row r="263">
          <cell r="B263" t="str">
            <v>Bodenseekreis</v>
          </cell>
          <cell r="C263">
            <v>3</v>
          </cell>
          <cell r="D263">
            <v>3</v>
          </cell>
          <cell r="E263">
            <v>3</v>
          </cell>
          <cell r="F263">
            <v>4</v>
          </cell>
          <cell r="G263">
            <v>4</v>
          </cell>
          <cell r="H263">
            <v>4</v>
          </cell>
          <cell r="I263">
            <v>3</v>
          </cell>
          <cell r="J263">
            <v>3</v>
          </cell>
        </row>
        <row r="264">
          <cell r="B264" t="str">
            <v>Ravensburg</v>
          </cell>
          <cell r="C264">
            <v>3</v>
          </cell>
          <cell r="D264">
            <v>3</v>
          </cell>
          <cell r="E264">
            <v>3</v>
          </cell>
          <cell r="F264">
            <v>3</v>
          </cell>
          <cell r="G264">
            <v>3</v>
          </cell>
          <cell r="H264">
            <v>4</v>
          </cell>
          <cell r="I264">
            <v>3</v>
          </cell>
          <cell r="J264">
            <v>3</v>
          </cell>
        </row>
        <row r="265">
          <cell r="B265" t="str">
            <v>Sigmaringen</v>
          </cell>
          <cell r="C265">
            <v>3</v>
          </cell>
          <cell r="D265">
            <v>3</v>
          </cell>
          <cell r="E265">
            <v>3</v>
          </cell>
          <cell r="F265">
            <v>4</v>
          </cell>
          <cell r="G265">
            <v>4</v>
          </cell>
          <cell r="H265">
            <v>4</v>
          </cell>
          <cell r="I265">
            <v>3</v>
          </cell>
          <cell r="J265">
            <v>3</v>
          </cell>
        </row>
        <row r="266">
          <cell r="B266" t="str">
            <v>Ingolstadt, Stadt</v>
          </cell>
          <cell r="C266">
            <v>3</v>
          </cell>
          <cell r="D266">
            <v>3</v>
          </cell>
          <cell r="E266">
            <v>3</v>
          </cell>
          <cell r="F266">
            <v>4</v>
          </cell>
          <cell r="G266">
            <v>4</v>
          </cell>
          <cell r="H266">
            <v>4</v>
          </cell>
          <cell r="I266">
            <v>3</v>
          </cell>
          <cell r="J266">
            <v>3</v>
          </cell>
        </row>
        <row r="267">
          <cell r="B267" t="str">
            <v>München, Landeshauptstadt</v>
          </cell>
          <cell r="C267">
            <v>3</v>
          </cell>
          <cell r="D267">
            <v>3</v>
          </cell>
          <cell r="E267">
            <v>3</v>
          </cell>
          <cell r="F267">
            <v>3</v>
          </cell>
          <cell r="G267">
            <v>3</v>
          </cell>
          <cell r="H267">
            <v>3</v>
          </cell>
          <cell r="I267">
            <v>3</v>
          </cell>
          <cell r="J267">
            <v>3</v>
          </cell>
        </row>
        <row r="268">
          <cell r="B268" t="str">
            <v>Rosenheim, Stadt</v>
          </cell>
          <cell r="C268">
            <v>3</v>
          </cell>
          <cell r="D268">
            <v>3</v>
          </cell>
          <cell r="E268">
            <v>4</v>
          </cell>
          <cell r="F268">
            <v>4</v>
          </cell>
          <cell r="G268">
            <v>4</v>
          </cell>
          <cell r="H268">
            <v>4</v>
          </cell>
          <cell r="I268">
            <v>4</v>
          </cell>
          <cell r="J268">
            <v>4</v>
          </cell>
        </row>
        <row r="269">
          <cell r="B269" t="str">
            <v>Altötting</v>
          </cell>
          <cell r="C269">
            <v>4</v>
          </cell>
          <cell r="D269">
            <v>4</v>
          </cell>
          <cell r="E269">
            <v>4</v>
          </cell>
          <cell r="F269">
            <v>4</v>
          </cell>
          <cell r="G269">
            <v>4</v>
          </cell>
          <cell r="H269">
            <v>4</v>
          </cell>
          <cell r="I269">
            <v>4</v>
          </cell>
          <cell r="J269">
            <v>3</v>
          </cell>
        </row>
        <row r="270">
          <cell r="B270" t="str">
            <v>Berchtesgadener Land</v>
          </cell>
          <cell r="C270">
            <v>3</v>
          </cell>
          <cell r="D270">
            <v>3</v>
          </cell>
          <cell r="E270">
            <v>4</v>
          </cell>
          <cell r="F270">
            <v>4</v>
          </cell>
          <cell r="G270">
            <v>4</v>
          </cell>
          <cell r="H270">
            <v>4</v>
          </cell>
          <cell r="I270">
            <v>4</v>
          </cell>
          <cell r="J270">
            <v>3</v>
          </cell>
        </row>
        <row r="271">
          <cell r="B271" t="str">
            <v>Bad Tölz-Wolfratshausen</v>
          </cell>
          <cell r="C271">
            <v>4</v>
          </cell>
          <cell r="D271">
            <v>4</v>
          </cell>
          <cell r="E271">
            <v>4</v>
          </cell>
          <cell r="F271">
            <v>4</v>
          </cell>
          <cell r="G271">
            <v>4</v>
          </cell>
          <cell r="H271">
            <v>4</v>
          </cell>
          <cell r="I271">
            <v>4</v>
          </cell>
          <cell r="J271">
            <v>4</v>
          </cell>
        </row>
        <row r="272">
          <cell r="B272" t="str">
            <v>Dachau</v>
          </cell>
          <cell r="C272">
            <v>3</v>
          </cell>
          <cell r="D272">
            <v>3</v>
          </cell>
          <cell r="E272">
            <v>4</v>
          </cell>
          <cell r="F272">
            <v>4</v>
          </cell>
          <cell r="G272">
            <v>4</v>
          </cell>
          <cell r="H272">
            <v>4</v>
          </cell>
          <cell r="I272">
            <v>4</v>
          </cell>
          <cell r="J272">
            <v>4</v>
          </cell>
        </row>
        <row r="273">
          <cell r="B273" t="str">
            <v>Ebersberg</v>
          </cell>
          <cell r="C273">
            <v>3</v>
          </cell>
          <cell r="D273">
            <v>3</v>
          </cell>
          <cell r="E273">
            <v>4</v>
          </cell>
          <cell r="F273">
            <v>3</v>
          </cell>
          <cell r="G273">
            <v>3</v>
          </cell>
          <cell r="H273">
            <v>4</v>
          </cell>
          <cell r="I273">
            <v>4</v>
          </cell>
          <cell r="J273">
            <v>3</v>
          </cell>
        </row>
        <row r="274">
          <cell r="B274" t="str">
            <v>Eichstätt</v>
          </cell>
          <cell r="C274">
            <v>3</v>
          </cell>
          <cell r="D274">
            <v>4</v>
          </cell>
          <cell r="E274">
            <v>3</v>
          </cell>
          <cell r="F274">
            <v>4</v>
          </cell>
          <cell r="G274">
            <v>4</v>
          </cell>
          <cell r="H274">
            <v>4</v>
          </cell>
          <cell r="I274">
            <v>3</v>
          </cell>
          <cell r="J274">
            <v>4</v>
          </cell>
        </row>
        <row r="275">
          <cell r="B275" t="str">
            <v>Erding</v>
          </cell>
          <cell r="C275">
            <v>3</v>
          </cell>
          <cell r="D275">
            <v>3</v>
          </cell>
          <cell r="E275">
            <v>3</v>
          </cell>
          <cell r="F275">
            <v>4</v>
          </cell>
          <cell r="G275">
            <v>4</v>
          </cell>
          <cell r="H275">
            <v>4</v>
          </cell>
          <cell r="I275">
            <v>3</v>
          </cell>
          <cell r="J275">
            <v>3</v>
          </cell>
        </row>
        <row r="276">
          <cell r="B276" t="str">
            <v>Freising</v>
          </cell>
          <cell r="C276">
            <v>3</v>
          </cell>
          <cell r="D276">
            <v>4</v>
          </cell>
          <cell r="E276">
            <v>3</v>
          </cell>
          <cell r="F276">
            <v>3</v>
          </cell>
          <cell r="G276">
            <v>3</v>
          </cell>
          <cell r="H276">
            <v>4</v>
          </cell>
          <cell r="I276">
            <v>3</v>
          </cell>
          <cell r="J276">
            <v>4</v>
          </cell>
        </row>
        <row r="277">
          <cell r="B277" t="str">
            <v>Fürstenfeldbruck</v>
          </cell>
          <cell r="C277">
            <v>3</v>
          </cell>
          <cell r="D277">
            <v>3</v>
          </cell>
          <cell r="E277">
            <v>4</v>
          </cell>
          <cell r="F277">
            <v>4</v>
          </cell>
          <cell r="G277">
            <v>4</v>
          </cell>
          <cell r="H277">
            <v>4</v>
          </cell>
          <cell r="I277">
            <v>4</v>
          </cell>
          <cell r="J277">
            <v>3</v>
          </cell>
        </row>
        <row r="278">
          <cell r="B278" t="str">
            <v>Garmisch-Partenkirchen</v>
          </cell>
          <cell r="C278">
            <v>3</v>
          </cell>
          <cell r="D278">
            <v>3</v>
          </cell>
          <cell r="E278">
            <v>4</v>
          </cell>
          <cell r="F278">
            <v>4</v>
          </cell>
          <cell r="G278">
            <v>4</v>
          </cell>
          <cell r="H278">
            <v>4</v>
          </cell>
          <cell r="I278">
            <v>4</v>
          </cell>
          <cell r="J278">
            <v>3</v>
          </cell>
        </row>
        <row r="279">
          <cell r="B279" t="str">
            <v>Landsberg am Lech</v>
          </cell>
          <cell r="C279">
            <v>3</v>
          </cell>
          <cell r="D279">
            <v>4</v>
          </cell>
          <cell r="E279">
            <v>3</v>
          </cell>
          <cell r="F279">
            <v>4</v>
          </cell>
          <cell r="G279">
            <v>4</v>
          </cell>
          <cell r="H279">
            <v>4</v>
          </cell>
          <cell r="I279">
            <v>4</v>
          </cell>
          <cell r="J279">
            <v>4</v>
          </cell>
        </row>
        <row r="280">
          <cell r="B280" t="str">
            <v>Miesbach</v>
          </cell>
          <cell r="C280">
            <v>3</v>
          </cell>
          <cell r="D280">
            <v>4</v>
          </cell>
          <cell r="E280">
            <v>3</v>
          </cell>
          <cell r="F280">
            <v>4</v>
          </cell>
          <cell r="G280">
            <v>4</v>
          </cell>
          <cell r="H280">
            <v>4</v>
          </cell>
          <cell r="I280">
            <v>3</v>
          </cell>
          <cell r="J280">
            <v>4</v>
          </cell>
        </row>
        <row r="281">
          <cell r="B281" t="str">
            <v>Mühldorf a.Inn</v>
          </cell>
          <cell r="C281">
            <v>4</v>
          </cell>
          <cell r="D281">
            <v>4</v>
          </cell>
          <cell r="E281">
            <v>4</v>
          </cell>
          <cell r="F281">
            <v>3</v>
          </cell>
          <cell r="G281">
            <v>3</v>
          </cell>
          <cell r="H281">
            <v>4</v>
          </cell>
          <cell r="I281">
            <v>4</v>
          </cell>
          <cell r="J281">
            <v>4</v>
          </cell>
        </row>
        <row r="282">
          <cell r="B282" t="str">
            <v>München</v>
          </cell>
          <cell r="C282">
            <v>2</v>
          </cell>
          <cell r="D282">
            <v>3</v>
          </cell>
          <cell r="E282">
            <v>2</v>
          </cell>
          <cell r="F282">
            <v>3</v>
          </cell>
          <cell r="G282">
            <v>3</v>
          </cell>
          <cell r="H282">
            <v>4</v>
          </cell>
          <cell r="I282">
            <v>2</v>
          </cell>
          <cell r="J282">
            <v>3</v>
          </cell>
        </row>
        <row r="283">
          <cell r="B283" t="str">
            <v>Neuburg-Schrobenhausen</v>
          </cell>
          <cell r="C283">
            <v>3</v>
          </cell>
          <cell r="D283">
            <v>3</v>
          </cell>
          <cell r="E283">
            <v>4</v>
          </cell>
          <cell r="F283">
            <v>4</v>
          </cell>
          <cell r="G283">
            <v>4</v>
          </cell>
          <cell r="H283">
            <v>4</v>
          </cell>
          <cell r="I283">
            <v>4</v>
          </cell>
          <cell r="J283">
            <v>3</v>
          </cell>
        </row>
        <row r="284">
          <cell r="B284" t="str">
            <v>Pfaffenhofen a.d.Ilm</v>
          </cell>
          <cell r="C284">
            <v>4</v>
          </cell>
          <cell r="D284">
            <v>4</v>
          </cell>
          <cell r="E284">
            <v>4</v>
          </cell>
          <cell r="F284">
            <v>4</v>
          </cell>
          <cell r="G284">
            <v>4</v>
          </cell>
          <cell r="H284">
            <v>4</v>
          </cell>
          <cell r="I284">
            <v>4</v>
          </cell>
          <cell r="J284">
            <v>4</v>
          </cell>
        </row>
        <row r="285">
          <cell r="B285" t="str">
            <v>Rosenheim</v>
          </cell>
          <cell r="C285">
            <v>4</v>
          </cell>
          <cell r="D285">
            <v>4</v>
          </cell>
          <cell r="E285">
            <v>4</v>
          </cell>
          <cell r="F285">
            <v>4</v>
          </cell>
          <cell r="G285">
            <v>4</v>
          </cell>
          <cell r="H285">
            <v>4</v>
          </cell>
          <cell r="I285">
            <v>4</v>
          </cell>
          <cell r="J285">
            <v>3</v>
          </cell>
        </row>
        <row r="286">
          <cell r="B286" t="str">
            <v>Starnberg</v>
          </cell>
          <cell r="C286">
            <v>3</v>
          </cell>
          <cell r="D286">
            <v>4</v>
          </cell>
          <cell r="E286">
            <v>3</v>
          </cell>
          <cell r="F286">
            <v>4</v>
          </cell>
          <cell r="G286">
            <v>4</v>
          </cell>
          <cell r="H286">
            <v>4</v>
          </cell>
          <cell r="I286">
            <v>3</v>
          </cell>
          <cell r="J286">
            <v>4</v>
          </cell>
        </row>
        <row r="287">
          <cell r="B287" t="str">
            <v>Traunstein</v>
          </cell>
          <cell r="C287">
            <v>3</v>
          </cell>
          <cell r="D287">
            <v>3</v>
          </cell>
          <cell r="E287">
            <v>3</v>
          </cell>
          <cell r="F287">
            <v>3</v>
          </cell>
          <cell r="G287">
            <v>3</v>
          </cell>
          <cell r="H287">
            <v>4</v>
          </cell>
          <cell r="I287">
            <v>3</v>
          </cell>
          <cell r="J287">
            <v>3</v>
          </cell>
        </row>
        <row r="288">
          <cell r="B288" t="str">
            <v>Weilheim-Schongau</v>
          </cell>
          <cell r="C288">
            <v>4</v>
          </cell>
          <cell r="D288">
            <v>4</v>
          </cell>
          <cell r="E288">
            <v>4</v>
          </cell>
          <cell r="F288">
            <v>4</v>
          </cell>
          <cell r="G288">
            <v>4</v>
          </cell>
          <cell r="H288">
            <v>4</v>
          </cell>
          <cell r="I288">
            <v>4</v>
          </cell>
          <cell r="J288">
            <v>4</v>
          </cell>
        </row>
        <row r="289">
          <cell r="B289" t="str">
            <v>Landshut, Stadt</v>
          </cell>
          <cell r="C289">
            <v>3</v>
          </cell>
          <cell r="D289">
            <v>3</v>
          </cell>
          <cell r="E289">
            <v>4</v>
          </cell>
          <cell r="F289">
            <v>4</v>
          </cell>
          <cell r="G289">
            <v>4</v>
          </cell>
          <cell r="H289">
            <v>4</v>
          </cell>
          <cell r="I289">
            <v>4</v>
          </cell>
          <cell r="J289">
            <v>4</v>
          </cell>
        </row>
        <row r="290">
          <cell r="B290" t="str">
            <v>Passau, Stadt</v>
          </cell>
          <cell r="C290">
            <v>4</v>
          </cell>
          <cell r="D290">
            <v>4</v>
          </cell>
          <cell r="E290">
            <v>4</v>
          </cell>
          <cell r="F290">
            <v>4</v>
          </cell>
          <cell r="G290">
            <v>4</v>
          </cell>
          <cell r="H290">
            <v>4</v>
          </cell>
          <cell r="I290">
            <v>4</v>
          </cell>
          <cell r="J290">
            <v>4</v>
          </cell>
        </row>
        <row r="291">
          <cell r="B291" t="str">
            <v>Straubing, Stadt</v>
          </cell>
          <cell r="C291">
            <v>3</v>
          </cell>
          <cell r="D291">
            <v>3</v>
          </cell>
          <cell r="E291">
            <v>4</v>
          </cell>
          <cell r="F291">
            <v>4</v>
          </cell>
          <cell r="G291">
            <v>4</v>
          </cell>
          <cell r="H291">
            <v>4</v>
          </cell>
          <cell r="I291">
            <v>4</v>
          </cell>
          <cell r="J291">
            <v>3</v>
          </cell>
        </row>
        <row r="292">
          <cell r="B292" t="str">
            <v>Deggendorf</v>
          </cell>
          <cell r="C292">
            <v>4</v>
          </cell>
          <cell r="D292">
            <v>4</v>
          </cell>
          <cell r="E292">
            <v>4</v>
          </cell>
          <cell r="F292">
            <v>4</v>
          </cell>
          <cell r="G292">
            <v>4</v>
          </cell>
          <cell r="H292">
            <v>4</v>
          </cell>
          <cell r="I292">
            <v>3</v>
          </cell>
          <cell r="J292">
            <v>4</v>
          </cell>
        </row>
        <row r="293">
          <cell r="B293" t="str">
            <v>Freyung-Grafenau</v>
          </cell>
          <cell r="C293">
            <v>4</v>
          </cell>
          <cell r="D293">
            <v>4</v>
          </cell>
          <cell r="E293">
            <v>4</v>
          </cell>
          <cell r="F293">
            <v>2</v>
          </cell>
          <cell r="G293">
            <v>4</v>
          </cell>
          <cell r="H293">
            <v>2</v>
          </cell>
          <cell r="I293">
            <v>4</v>
          </cell>
          <cell r="J293">
            <v>4</v>
          </cell>
        </row>
        <row r="294">
          <cell r="B294" t="str">
            <v>Kelheim</v>
          </cell>
          <cell r="C294">
            <v>4</v>
          </cell>
          <cell r="D294">
            <v>4</v>
          </cell>
          <cell r="E294">
            <v>4</v>
          </cell>
          <cell r="F294">
            <v>4</v>
          </cell>
          <cell r="G294">
            <v>4</v>
          </cell>
          <cell r="H294">
            <v>4</v>
          </cell>
          <cell r="I294">
            <v>4</v>
          </cell>
          <cell r="J294">
            <v>4</v>
          </cell>
        </row>
        <row r="295">
          <cell r="B295" t="str">
            <v>Landshut</v>
          </cell>
          <cell r="C295">
            <v>4</v>
          </cell>
          <cell r="D295">
            <v>4</v>
          </cell>
          <cell r="E295">
            <v>4</v>
          </cell>
          <cell r="F295">
            <v>4</v>
          </cell>
          <cell r="G295">
            <v>4</v>
          </cell>
          <cell r="H295">
            <v>4</v>
          </cell>
          <cell r="I295">
            <v>4</v>
          </cell>
          <cell r="J295">
            <v>4</v>
          </cell>
        </row>
        <row r="296">
          <cell r="B296" t="str">
            <v>Passau</v>
          </cell>
          <cell r="C296">
            <v>4</v>
          </cell>
          <cell r="D296">
            <v>4</v>
          </cell>
          <cell r="E296">
            <v>4</v>
          </cell>
          <cell r="F296">
            <v>4</v>
          </cell>
          <cell r="G296">
            <v>4</v>
          </cell>
          <cell r="H296">
            <v>4</v>
          </cell>
          <cell r="I296">
            <v>4</v>
          </cell>
          <cell r="J296">
            <v>4</v>
          </cell>
        </row>
        <row r="297">
          <cell r="B297" t="str">
            <v>Regen</v>
          </cell>
          <cell r="C297">
            <v>4</v>
          </cell>
          <cell r="D297">
            <v>4</v>
          </cell>
          <cell r="E297">
            <v>4</v>
          </cell>
          <cell r="F297">
            <v>4</v>
          </cell>
          <cell r="G297">
            <v>4</v>
          </cell>
          <cell r="H297">
            <v>4</v>
          </cell>
          <cell r="I297">
            <v>4</v>
          </cell>
          <cell r="J297">
            <v>4</v>
          </cell>
        </row>
        <row r="298">
          <cell r="B298" t="str">
            <v>Rottal-Inn</v>
          </cell>
          <cell r="C298">
            <v>3</v>
          </cell>
          <cell r="D298">
            <v>4</v>
          </cell>
          <cell r="E298">
            <v>3</v>
          </cell>
          <cell r="F298">
            <v>4</v>
          </cell>
          <cell r="G298">
            <v>4</v>
          </cell>
          <cell r="H298">
            <v>4</v>
          </cell>
          <cell r="I298">
            <v>3</v>
          </cell>
          <cell r="J298">
            <v>4</v>
          </cell>
        </row>
        <row r="299">
          <cell r="B299" t="str">
            <v>Straubing-Bogen</v>
          </cell>
          <cell r="C299">
            <v>3</v>
          </cell>
          <cell r="D299">
            <v>4</v>
          </cell>
          <cell r="E299">
            <v>3</v>
          </cell>
          <cell r="F299">
            <v>4</v>
          </cell>
          <cell r="G299">
            <v>4</v>
          </cell>
          <cell r="H299">
            <v>4</v>
          </cell>
          <cell r="I299">
            <v>4</v>
          </cell>
          <cell r="J299">
            <v>3</v>
          </cell>
        </row>
        <row r="300">
          <cell r="B300" t="str">
            <v>Dingolfing-Landau</v>
          </cell>
          <cell r="C300">
            <v>4</v>
          </cell>
          <cell r="D300">
            <v>4</v>
          </cell>
          <cell r="E300">
            <v>4</v>
          </cell>
          <cell r="F300">
            <v>4</v>
          </cell>
          <cell r="G300">
            <v>4</v>
          </cell>
          <cell r="H300">
            <v>4</v>
          </cell>
          <cell r="I300">
            <v>4</v>
          </cell>
          <cell r="J300">
            <v>4</v>
          </cell>
        </row>
        <row r="301">
          <cell r="B301" t="str">
            <v>Amberg, Stadt</v>
          </cell>
          <cell r="C301">
            <v>4</v>
          </cell>
          <cell r="D301">
            <v>4</v>
          </cell>
          <cell r="E301">
            <v>4</v>
          </cell>
          <cell r="F301">
            <v>4</v>
          </cell>
          <cell r="G301">
            <v>4</v>
          </cell>
          <cell r="H301">
            <v>4</v>
          </cell>
          <cell r="I301">
            <v>4</v>
          </cell>
          <cell r="J301">
            <v>4</v>
          </cell>
        </row>
        <row r="302">
          <cell r="B302" t="str">
            <v>Regensburg, Stadt</v>
          </cell>
          <cell r="C302">
            <v>4</v>
          </cell>
          <cell r="D302">
            <v>4</v>
          </cell>
          <cell r="E302">
            <v>4</v>
          </cell>
          <cell r="F302">
            <v>4</v>
          </cell>
          <cell r="G302">
            <v>4</v>
          </cell>
          <cell r="H302">
            <v>4</v>
          </cell>
          <cell r="I302">
            <v>4</v>
          </cell>
          <cell r="J302">
            <v>4</v>
          </cell>
        </row>
        <row r="303">
          <cell r="B303" t="str">
            <v>Weiden i.d.OPf., Stadt</v>
          </cell>
          <cell r="C303">
            <v>4</v>
          </cell>
          <cell r="D303">
            <v>4</v>
          </cell>
          <cell r="E303">
            <v>4</v>
          </cell>
          <cell r="F303">
            <v>4</v>
          </cell>
          <cell r="G303">
            <v>4</v>
          </cell>
          <cell r="H303">
            <v>4</v>
          </cell>
          <cell r="I303">
            <v>4</v>
          </cell>
          <cell r="J303">
            <v>4</v>
          </cell>
        </row>
        <row r="304">
          <cell r="B304" t="str">
            <v>Amberg-Sulzbach</v>
          </cell>
          <cell r="C304">
            <v>4</v>
          </cell>
          <cell r="D304">
            <v>4</v>
          </cell>
          <cell r="E304">
            <v>4</v>
          </cell>
          <cell r="F304">
            <v>4</v>
          </cell>
          <cell r="G304">
            <v>4</v>
          </cell>
          <cell r="H304">
            <v>4</v>
          </cell>
          <cell r="I304">
            <v>4</v>
          </cell>
          <cell r="J304">
            <v>4</v>
          </cell>
        </row>
        <row r="305">
          <cell r="B305" t="str">
            <v>Cham</v>
          </cell>
          <cell r="C305">
            <v>4</v>
          </cell>
          <cell r="D305">
            <v>4</v>
          </cell>
          <cell r="E305">
            <v>4</v>
          </cell>
          <cell r="F305">
            <v>4</v>
          </cell>
          <cell r="G305">
            <v>4</v>
          </cell>
          <cell r="H305">
            <v>4</v>
          </cell>
          <cell r="I305">
            <v>4</v>
          </cell>
          <cell r="J305">
            <v>4</v>
          </cell>
        </row>
        <row r="306">
          <cell r="B306" t="str">
            <v>Neumarkt i.d.OPf.</v>
          </cell>
          <cell r="C306">
            <v>4</v>
          </cell>
          <cell r="D306">
            <v>4</v>
          </cell>
          <cell r="E306">
            <v>4</v>
          </cell>
          <cell r="F306">
            <v>4</v>
          </cell>
          <cell r="G306">
            <v>4</v>
          </cell>
          <cell r="H306">
            <v>4</v>
          </cell>
          <cell r="I306">
            <v>4</v>
          </cell>
          <cell r="J306">
            <v>4</v>
          </cell>
        </row>
        <row r="307">
          <cell r="B307" t="str">
            <v>Neustadt a.d.Waldnaab</v>
          </cell>
          <cell r="C307">
            <v>4</v>
          </cell>
          <cell r="D307">
            <v>4</v>
          </cell>
          <cell r="E307">
            <v>4</v>
          </cell>
          <cell r="F307">
            <v>2</v>
          </cell>
          <cell r="G307">
            <v>4</v>
          </cell>
          <cell r="H307">
            <v>2</v>
          </cell>
          <cell r="I307">
            <v>4</v>
          </cell>
          <cell r="J307">
            <v>4</v>
          </cell>
        </row>
        <row r="308">
          <cell r="B308" t="str">
            <v>Regensburg</v>
          </cell>
          <cell r="C308">
            <v>4</v>
          </cell>
          <cell r="D308">
            <v>4</v>
          </cell>
          <cell r="E308">
            <v>4</v>
          </cell>
          <cell r="F308">
            <v>4</v>
          </cell>
          <cell r="G308">
            <v>4</v>
          </cell>
          <cell r="H308">
            <v>4</v>
          </cell>
          <cell r="I308">
            <v>4</v>
          </cell>
          <cell r="J308">
            <v>4</v>
          </cell>
        </row>
        <row r="309">
          <cell r="B309" t="str">
            <v>Schwandorf</v>
          </cell>
          <cell r="C309">
            <v>4</v>
          </cell>
          <cell r="D309">
            <v>4</v>
          </cell>
          <cell r="E309">
            <v>4</v>
          </cell>
          <cell r="F309">
            <v>3</v>
          </cell>
          <cell r="G309">
            <v>3</v>
          </cell>
          <cell r="H309">
            <v>4</v>
          </cell>
          <cell r="I309">
            <v>4</v>
          </cell>
          <cell r="J309">
            <v>4</v>
          </cell>
        </row>
        <row r="310">
          <cell r="B310" t="str">
            <v>Tirschenreuth</v>
          </cell>
          <cell r="C310">
            <v>4</v>
          </cell>
          <cell r="D310">
            <v>4</v>
          </cell>
          <cell r="E310">
            <v>4</v>
          </cell>
          <cell r="F310">
            <v>4</v>
          </cell>
          <cell r="G310">
            <v>4</v>
          </cell>
          <cell r="H310">
            <v>4</v>
          </cell>
          <cell r="I310">
            <v>4</v>
          </cell>
          <cell r="J310">
            <v>4</v>
          </cell>
        </row>
        <row r="311">
          <cell r="B311" t="str">
            <v>Bamberg, Stadt</v>
          </cell>
          <cell r="C311">
            <v>4</v>
          </cell>
          <cell r="D311">
            <v>4</v>
          </cell>
          <cell r="E311">
            <v>4</v>
          </cell>
          <cell r="F311">
            <v>4</v>
          </cell>
          <cell r="G311">
            <v>4</v>
          </cell>
          <cell r="H311">
            <v>4</v>
          </cell>
          <cell r="I311">
            <v>4</v>
          </cell>
          <cell r="J311">
            <v>4</v>
          </cell>
        </row>
        <row r="312">
          <cell r="B312" t="str">
            <v>Bayreuth, Stadt</v>
          </cell>
          <cell r="C312">
            <v>4</v>
          </cell>
          <cell r="D312">
            <v>4</v>
          </cell>
          <cell r="E312">
            <v>4</v>
          </cell>
          <cell r="F312">
            <v>4</v>
          </cell>
          <cell r="G312">
            <v>4</v>
          </cell>
          <cell r="H312">
            <v>4</v>
          </cell>
          <cell r="I312">
            <v>4</v>
          </cell>
          <cell r="J312">
            <v>4</v>
          </cell>
        </row>
        <row r="313">
          <cell r="B313" t="str">
            <v>Coburg, Stadt</v>
          </cell>
          <cell r="C313">
            <v>4</v>
          </cell>
          <cell r="D313">
            <v>4</v>
          </cell>
          <cell r="E313">
            <v>4</v>
          </cell>
          <cell r="F313">
            <v>4</v>
          </cell>
          <cell r="G313">
            <v>4</v>
          </cell>
          <cell r="H313">
            <v>4</v>
          </cell>
          <cell r="I313">
            <v>4</v>
          </cell>
          <cell r="J313">
            <v>4</v>
          </cell>
        </row>
        <row r="314">
          <cell r="B314" t="str">
            <v>Hof, Stadt</v>
          </cell>
          <cell r="C314">
            <v>4</v>
          </cell>
          <cell r="D314">
            <v>4</v>
          </cell>
          <cell r="E314">
            <v>4</v>
          </cell>
          <cell r="F314">
            <v>4</v>
          </cell>
          <cell r="G314">
            <v>4</v>
          </cell>
          <cell r="H314">
            <v>4</v>
          </cell>
          <cell r="I314">
            <v>4</v>
          </cell>
          <cell r="J314">
            <v>4</v>
          </cell>
        </row>
        <row r="315">
          <cell r="B315" t="str">
            <v>Bamberg</v>
          </cell>
          <cell r="C315">
            <v>4</v>
          </cell>
          <cell r="D315">
            <v>4</v>
          </cell>
          <cell r="E315">
            <v>4</v>
          </cell>
          <cell r="F315">
            <v>4</v>
          </cell>
          <cell r="G315">
            <v>4</v>
          </cell>
          <cell r="H315">
            <v>4</v>
          </cell>
          <cell r="I315">
            <v>4</v>
          </cell>
          <cell r="J315">
            <v>3</v>
          </cell>
        </row>
        <row r="316">
          <cell r="B316" t="str">
            <v>Bayreuth</v>
          </cell>
          <cell r="C316">
            <v>4</v>
          </cell>
          <cell r="D316">
            <v>4</v>
          </cell>
          <cell r="E316">
            <v>4</v>
          </cell>
          <cell r="F316">
            <v>4</v>
          </cell>
          <cell r="G316">
            <v>4</v>
          </cell>
          <cell r="H316">
            <v>4</v>
          </cell>
          <cell r="I316">
            <v>4</v>
          </cell>
          <cell r="J316">
            <v>4</v>
          </cell>
        </row>
        <row r="317">
          <cell r="B317" t="str">
            <v>Coburg</v>
          </cell>
          <cell r="C317">
            <v>4</v>
          </cell>
          <cell r="D317">
            <v>4</v>
          </cell>
          <cell r="E317">
            <v>4</v>
          </cell>
          <cell r="F317">
            <v>4</v>
          </cell>
          <cell r="G317">
            <v>4</v>
          </cell>
          <cell r="H317">
            <v>4</v>
          </cell>
          <cell r="I317">
            <v>4</v>
          </cell>
          <cell r="J317">
            <v>4</v>
          </cell>
        </row>
        <row r="318">
          <cell r="B318" t="str">
            <v>Forchheim</v>
          </cell>
          <cell r="C318">
            <v>4</v>
          </cell>
          <cell r="D318">
            <v>4</v>
          </cell>
          <cell r="E318">
            <v>4</v>
          </cell>
          <cell r="F318">
            <v>4</v>
          </cell>
          <cell r="G318">
            <v>4</v>
          </cell>
          <cell r="H318">
            <v>4</v>
          </cell>
          <cell r="I318">
            <v>4</v>
          </cell>
          <cell r="J318">
            <v>4</v>
          </cell>
        </row>
        <row r="319">
          <cell r="B319" t="str">
            <v>Hof</v>
          </cell>
          <cell r="C319">
            <v>4</v>
          </cell>
          <cell r="D319">
            <v>4</v>
          </cell>
          <cell r="E319">
            <v>4</v>
          </cell>
          <cell r="F319">
            <v>4</v>
          </cell>
          <cell r="G319">
            <v>4</v>
          </cell>
          <cell r="H319">
            <v>4</v>
          </cell>
          <cell r="I319">
            <v>4</v>
          </cell>
          <cell r="J319">
            <v>4</v>
          </cell>
        </row>
        <row r="320">
          <cell r="B320" t="str">
            <v>Kronach</v>
          </cell>
          <cell r="C320">
            <v>4</v>
          </cell>
          <cell r="D320">
            <v>4</v>
          </cell>
          <cell r="E320">
            <v>4</v>
          </cell>
          <cell r="F320">
            <v>4</v>
          </cell>
          <cell r="G320">
            <v>4</v>
          </cell>
          <cell r="H320">
            <v>4</v>
          </cell>
          <cell r="I320">
            <v>4</v>
          </cell>
          <cell r="J320">
            <v>4</v>
          </cell>
        </row>
        <row r="321">
          <cell r="B321" t="str">
            <v>Kulmbach</v>
          </cell>
          <cell r="C321">
            <v>2</v>
          </cell>
          <cell r="D321">
            <v>2</v>
          </cell>
          <cell r="E321">
            <v>4</v>
          </cell>
          <cell r="F321">
            <v>4</v>
          </cell>
          <cell r="G321">
            <v>4</v>
          </cell>
          <cell r="H321">
            <v>4</v>
          </cell>
          <cell r="I321">
            <v>4</v>
          </cell>
          <cell r="J321">
            <v>2</v>
          </cell>
        </row>
        <row r="322">
          <cell r="B322" t="str">
            <v>Lichtenfels</v>
          </cell>
          <cell r="C322">
            <v>4</v>
          </cell>
          <cell r="D322">
            <v>4</v>
          </cell>
          <cell r="E322">
            <v>4</v>
          </cell>
          <cell r="F322">
            <v>4</v>
          </cell>
          <cell r="G322">
            <v>4</v>
          </cell>
          <cell r="H322">
            <v>4</v>
          </cell>
          <cell r="I322">
            <v>4</v>
          </cell>
          <cell r="J322">
            <v>4</v>
          </cell>
        </row>
        <row r="323">
          <cell r="B323" t="str">
            <v>Wunsiedel i.Fichtelgebirge</v>
          </cell>
          <cell r="C323">
            <v>4</v>
          </cell>
          <cell r="D323">
            <v>4</v>
          </cell>
          <cell r="E323">
            <v>4</v>
          </cell>
          <cell r="F323">
            <v>4</v>
          </cell>
          <cell r="G323">
            <v>4</v>
          </cell>
          <cell r="H323">
            <v>4</v>
          </cell>
          <cell r="I323">
            <v>4</v>
          </cell>
          <cell r="J323">
            <v>3</v>
          </cell>
        </row>
        <row r="324">
          <cell r="B324" t="str">
            <v>Ansbach, Stadt</v>
          </cell>
          <cell r="C324">
            <v>3</v>
          </cell>
          <cell r="D324">
            <v>3</v>
          </cell>
          <cell r="E324">
            <v>4</v>
          </cell>
          <cell r="F324">
            <v>4</v>
          </cell>
          <cell r="G324">
            <v>4</v>
          </cell>
          <cell r="H324">
            <v>4</v>
          </cell>
          <cell r="I324">
            <v>4</v>
          </cell>
          <cell r="J324">
            <v>4</v>
          </cell>
        </row>
        <row r="325">
          <cell r="B325" t="str">
            <v>Erlangen, Stadt</v>
          </cell>
          <cell r="C325">
            <v>3</v>
          </cell>
          <cell r="D325">
            <v>4</v>
          </cell>
          <cell r="E325">
            <v>3</v>
          </cell>
          <cell r="F325">
            <v>4</v>
          </cell>
          <cell r="G325">
            <v>4</v>
          </cell>
          <cell r="H325">
            <v>4</v>
          </cell>
          <cell r="I325">
            <v>3</v>
          </cell>
          <cell r="J325">
            <v>4</v>
          </cell>
        </row>
        <row r="326">
          <cell r="B326" t="str">
            <v>Fürth, Stadt</v>
          </cell>
          <cell r="C326">
            <v>4</v>
          </cell>
          <cell r="D326">
            <v>4</v>
          </cell>
          <cell r="E326">
            <v>4</v>
          </cell>
          <cell r="F326">
            <v>4</v>
          </cell>
          <cell r="G326">
            <v>4</v>
          </cell>
          <cell r="H326">
            <v>4</v>
          </cell>
          <cell r="I326">
            <v>3</v>
          </cell>
          <cell r="J326">
            <v>4</v>
          </cell>
        </row>
        <row r="327">
          <cell r="B327" t="str">
            <v>Nürnberg, Stadt</v>
          </cell>
          <cell r="C327">
            <v>3</v>
          </cell>
          <cell r="D327">
            <v>3</v>
          </cell>
          <cell r="E327">
            <v>4</v>
          </cell>
          <cell r="F327">
            <v>4</v>
          </cell>
          <cell r="G327">
            <v>4</v>
          </cell>
          <cell r="H327">
            <v>4</v>
          </cell>
          <cell r="I327">
            <v>4</v>
          </cell>
          <cell r="J327">
            <v>3</v>
          </cell>
        </row>
        <row r="328">
          <cell r="B328" t="str">
            <v>Schwabach, Stadt</v>
          </cell>
          <cell r="C328">
            <v>4</v>
          </cell>
          <cell r="D328">
            <v>4</v>
          </cell>
          <cell r="E328">
            <v>4</v>
          </cell>
          <cell r="F328">
            <v>4</v>
          </cell>
          <cell r="G328">
            <v>4</v>
          </cell>
          <cell r="H328">
            <v>4</v>
          </cell>
          <cell r="I328">
            <v>4</v>
          </cell>
          <cell r="J328">
            <v>4</v>
          </cell>
        </row>
        <row r="329">
          <cell r="B329" t="str">
            <v>Ansbach</v>
          </cell>
          <cell r="C329">
            <v>3</v>
          </cell>
          <cell r="D329">
            <v>3</v>
          </cell>
          <cell r="E329">
            <v>4</v>
          </cell>
          <cell r="F329">
            <v>4</v>
          </cell>
          <cell r="G329">
            <v>4</v>
          </cell>
          <cell r="H329">
            <v>4</v>
          </cell>
          <cell r="I329">
            <v>4</v>
          </cell>
          <cell r="J329">
            <v>3</v>
          </cell>
        </row>
        <row r="330">
          <cell r="B330" t="str">
            <v>Erlangen-Höchstadt</v>
          </cell>
          <cell r="C330">
            <v>3</v>
          </cell>
          <cell r="D330">
            <v>4</v>
          </cell>
          <cell r="E330">
            <v>3</v>
          </cell>
          <cell r="F330">
            <v>4</v>
          </cell>
          <cell r="G330">
            <v>4</v>
          </cell>
          <cell r="H330">
            <v>4</v>
          </cell>
          <cell r="I330">
            <v>3</v>
          </cell>
          <cell r="J330">
            <v>4</v>
          </cell>
        </row>
        <row r="331">
          <cell r="B331" t="str">
            <v>Fürth</v>
          </cell>
          <cell r="C331">
            <v>4</v>
          </cell>
          <cell r="D331">
            <v>4</v>
          </cell>
          <cell r="E331">
            <v>4</v>
          </cell>
          <cell r="F331">
            <v>4</v>
          </cell>
          <cell r="G331">
            <v>4</v>
          </cell>
          <cell r="H331">
            <v>4</v>
          </cell>
          <cell r="I331">
            <v>4</v>
          </cell>
          <cell r="J331">
            <v>4</v>
          </cell>
        </row>
        <row r="332">
          <cell r="B332" t="str">
            <v>Nürnberger Land</v>
          </cell>
          <cell r="C332">
            <v>4</v>
          </cell>
          <cell r="D332">
            <v>4</v>
          </cell>
          <cell r="E332">
            <v>4</v>
          </cell>
          <cell r="F332">
            <v>4</v>
          </cell>
          <cell r="G332">
            <v>4</v>
          </cell>
          <cell r="H332">
            <v>4</v>
          </cell>
          <cell r="I332">
            <v>4</v>
          </cell>
          <cell r="J332">
            <v>4</v>
          </cell>
        </row>
        <row r="333">
          <cell r="B333" t="str">
            <v>Neustadt a.d.Aisch-Bad Windsh.</v>
          </cell>
          <cell r="C333">
            <v>4</v>
          </cell>
          <cell r="D333">
            <v>4</v>
          </cell>
          <cell r="E333">
            <v>4</v>
          </cell>
          <cell r="F333">
            <v>4</v>
          </cell>
          <cell r="G333">
            <v>4</v>
          </cell>
          <cell r="H333">
            <v>4</v>
          </cell>
          <cell r="I333">
            <v>4</v>
          </cell>
          <cell r="J333">
            <v>4</v>
          </cell>
        </row>
        <row r="334">
          <cell r="B334" t="str">
            <v>Roth</v>
          </cell>
          <cell r="C334">
            <v>3</v>
          </cell>
          <cell r="D334">
            <v>3</v>
          </cell>
          <cell r="E334">
            <v>4</v>
          </cell>
          <cell r="F334">
            <v>4</v>
          </cell>
          <cell r="G334">
            <v>4</v>
          </cell>
          <cell r="H334">
            <v>4</v>
          </cell>
          <cell r="I334">
            <v>4</v>
          </cell>
          <cell r="J334">
            <v>4</v>
          </cell>
        </row>
        <row r="335">
          <cell r="B335" t="str">
            <v>Weißenburg-Gunzenhausen</v>
          </cell>
          <cell r="C335">
            <v>4</v>
          </cell>
          <cell r="D335">
            <v>4</v>
          </cell>
          <cell r="E335">
            <v>4</v>
          </cell>
          <cell r="F335">
            <v>4</v>
          </cell>
          <cell r="G335">
            <v>4</v>
          </cell>
          <cell r="H335">
            <v>4</v>
          </cell>
          <cell r="I335">
            <v>4</v>
          </cell>
          <cell r="J335">
            <v>4</v>
          </cell>
        </row>
        <row r="336">
          <cell r="B336" t="str">
            <v>Aschaffenburg, Stadt</v>
          </cell>
          <cell r="C336">
            <v>4</v>
          </cell>
          <cell r="D336">
            <v>4</v>
          </cell>
          <cell r="E336">
            <v>4</v>
          </cell>
          <cell r="F336">
            <v>4</v>
          </cell>
          <cell r="G336">
            <v>4</v>
          </cell>
          <cell r="H336">
            <v>4</v>
          </cell>
          <cell r="I336">
            <v>4</v>
          </cell>
          <cell r="J336">
            <v>4</v>
          </cell>
        </row>
        <row r="337">
          <cell r="B337" t="str">
            <v>Schweinfurt, Stadt</v>
          </cell>
          <cell r="C337">
            <v>4</v>
          </cell>
          <cell r="D337">
            <v>4</v>
          </cell>
          <cell r="E337">
            <v>4</v>
          </cell>
          <cell r="F337">
            <v>4</v>
          </cell>
          <cell r="G337">
            <v>4</v>
          </cell>
          <cell r="H337">
            <v>4</v>
          </cell>
          <cell r="I337">
            <v>4</v>
          </cell>
          <cell r="J337">
            <v>4</v>
          </cell>
        </row>
        <row r="338">
          <cell r="B338" t="str">
            <v>Würzburg, Stadt</v>
          </cell>
          <cell r="C338">
            <v>4</v>
          </cell>
          <cell r="D338">
            <v>4</v>
          </cell>
          <cell r="E338">
            <v>4</v>
          </cell>
          <cell r="F338">
            <v>4</v>
          </cell>
          <cell r="G338">
            <v>4</v>
          </cell>
          <cell r="H338">
            <v>4</v>
          </cell>
          <cell r="I338">
            <v>4</v>
          </cell>
          <cell r="J338">
            <v>4</v>
          </cell>
        </row>
        <row r="339">
          <cell r="B339" t="str">
            <v>Aschaffenburg</v>
          </cell>
          <cell r="C339">
            <v>4</v>
          </cell>
          <cell r="D339">
            <v>4</v>
          </cell>
          <cell r="E339">
            <v>4</v>
          </cell>
          <cell r="F339">
            <v>4</v>
          </cell>
          <cell r="G339">
            <v>4</v>
          </cell>
          <cell r="H339">
            <v>4</v>
          </cell>
          <cell r="I339">
            <v>4</v>
          </cell>
          <cell r="J339">
            <v>4</v>
          </cell>
        </row>
        <row r="340">
          <cell r="B340" t="str">
            <v>Bad Kissingen</v>
          </cell>
          <cell r="C340">
            <v>4</v>
          </cell>
          <cell r="D340">
            <v>4</v>
          </cell>
          <cell r="E340">
            <v>4</v>
          </cell>
          <cell r="F340">
            <v>4</v>
          </cell>
          <cell r="G340">
            <v>4</v>
          </cell>
          <cell r="H340">
            <v>4</v>
          </cell>
          <cell r="I340">
            <v>4</v>
          </cell>
          <cell r="J340">
            <v>4</v>
          </cell>
        </row>
        <row r="341">
          <cell r="B341" t="str">
            <v>Rhön-Grabfeld</v>
          </cell>
          <cell r="C341">
            <v>4</v>
          </cell>
          <cell r="D341">
            <v>4</v>
          </cell>
          <cell r="E341">
            <v>4</v>
          </cell>
          <cell r="F341">
            <v>4</v>
          </cell>
          <cell r="G341">
            <v>4</v>
          </cell>
          <cell r="H341">
            <v>4</v>
          </cell>
          <cell r="I341">
            <v>4</v>
          </cell>
          <cell r="J341">
            <v>4</v>
          </cell>
        </row>
        <row r="342">
          <cell r="B342" t="str">
            <v>Haßberge</v>
          </cell>
          <cell r="C342">
            <v>4</v>
          </cell>
          <cell r="D342">
            <v>4</v>
          </cell>
          <cell r="E342">
            <v>4</v>
          </cell>
          <cell r="F342">
            <v>4</v>
          </cell>
          <cell r="G342">
            <v>4</v>
          </cell>
          <cell r="H342">
            <v>4</v>
          </cell>
          <cell r="I342">
            <v>4</v>
          </cell>
          <cell r="J342">
            <v>4</v>
          </cell>
        </row>
        <row r="343">
          <cell r="B343" t="str">
            <v>Kitzingen</v>
          </cell>
          <cell r="C343">
            <v>3</v>
          </cell>
          <cell r="D343">
            <v>4</v>
          </cell>
          <cell r="E343">
            <v>3</v>
          </cell>
          <cell r="F343">
            <v>4</v>
          </cell>
          <cell r="G343">
            <v>4</v>
          </cell>
          <cell r="H343">
            <v>4</v>
          </cell>
          <cell r="I343">
            <v>3</v>
          </cell>
          <cell r="J343">
            <v>4</v>
          </cell>
        </row>
        <row r="344">
          <cell r="B344" t="str">
            <v>Miltenberg</v>
          </cell>
          <cell r="C344">
            <v>3</v>
          </cell>
          <cell r="D344">
            <v>3</v>
          </cell>
          <cell r="E344">
            <v>3</v>
          </cell>
          <cell r="F344">
            <v>4</v>
          </cell>
          <cell r="G344">
            <v>4</v>
          </cell>
          <cell r="H344">
            <v>4</v>
          </cell>
          <cell r="I344">
            <v>4</v>
          </cell>
          <cell r="J344">
            <v>3</v>
          </cell>
        </row>
        <row r="345">
          <cell r="B345" t="str">
            <v>Main-Spessart</v>
          </cell>
          <cell r="C345">
            <v>4</v>
          </cell>
          <cell r="D345">
            <v>4</v>
          </cell>
          <cell r="E345">
            <v>4</v>
          </cell>
          <cell r="F345">
            <v>4</v>
          </cell>
          <cell r="G345">
            <v>4</v>
          </cell>
          <cell r="H345">
            <v>4</v>
          </cell>
          <cell r="I345">
            <v>4</v>
          </cell>
          <cell r="J345">
            <v>4</v>
          </cell>
        </row>
        <row r="346">
          <cell r="B346" t="str">
            <v>Schweinfurt</v>
          </cell>
          <cell r="C346">
            <v>4</v>
          </cell>
          <cell r="D346">
            <v>4</v>
          </cell>
          <cell r="E346">
            <v>4</v>
          </cell>
          <cell r="F346">
            <v>4</v>
          </cell>
          <cell r="G346">
            <v>4</v>
          </cell>
          <cell r="H346">
            <v>4</v>
          </cell>
          <cell r="I346">
            <v>3</v>
          </cell>
          <cell r="J346">
            <v>4</v>
          </cell>
        </row>
        <row r="347">
          <cell r="B347" t="str">
            <v>Würzburg</v>
          </cell>
          <cell r="C347">
            <v>4</v>
          </cell>
          <cell r="D347">
            <v>4</v>
          </cell>
          <cell r="E347">
            <v>4</v>
          </cell>
          <cell r="F347">
            <v>4</v>
          </cell>
          <cell r="G347">
            <v>4</v>
          </cell>
          <cell r="H347">
            <v>4</v>
          </cell>
          <cell r="I347">
            <v>4</v>
          </cell>
          <cell r="J347">
            <v>4</v>
          </cell>
        </row>
        <row r="348">
          <cell r="B348" t="str">
            <v>Augsburg, Stadt</v>
          </cell>
          <cell r="C348">
            <v>3</v>
          </cell>
          <cell r="D348">
            <v>3</v>
          </cell>
          <cell r="E348">
            <v>3</v>
          </cell>
          <cell r="F348">
            <v>4</v>
          </cell>
          <cell r="G348">
            <v>4</v>
          </cell>
          <cell r="H348">
            <v>4</v>
          </cell>
          <cell r="I348">
            <v>3</v>
          </cell>
          <cell r="J348">
            <v>3</v>
          </cell>
        </row>
        <row r="349">
          <cell r="B349" t="str">
            <v>Kaufbeuren, Stadt</v>
          </cell>
          <cell r="C349">
            <v>3</v>
          </cell>
          <cell r="D349">
            <v>4</v>
          </cell>
          <cell r="E349">
            <v>3</v>
          </cell>
          <cell r="F349">
            <v>4</v>
          </cell>
          <cell r="G349">
            <v>4</v>
          </cell>
          <cell r="H349">
            <v>4</v>
          </cell>
          <cell r="I349">
            <v>3</v>
          </cell>
          <cell r="J349">
            <v>4</v>
          </cell>
        </row>
        <row r="350">
          <cell r="B350" t="str">
            <v>Kempten (Allgäu), Stadt</v>
          </cell>
          <cell r="C350">
            <v>4</v>
          </cell>
          <cell r="D350">
            <v>4</v>
          </cell>
          <cell r="E350">
            <v>4</v>
          </cell>
          <cell r="F350">
            <v>4</v>
          </cell>
          <cell r="G350">
            <v>4</v>
          </cell>
          <cell r="H350">
            <v>4</v>
          </cell>
          <cell r="I350">
            <v>4</v>
          </cell>
          <cell r="J350">
            <v>4</v>
          </cell>
        </row>
        <row r="351">
          <cell r="B351" t="str">
            <v>Memmingen, Stadt</v>
          </cell>
          <cell r="C351">
            <v>4</v>
          </cell>
          <cell r="D351">
            <v>4</v>
          </cell>
          <cell r="E351">
            <v>4</v>
          </cell>
          <cell r="F351">
            <v>4</v>
          </cell>
          <cell r="G351">
            <v>4</v>
          </cell>
          <cell r="H351">
            <v>4</v>
          </cell>
          <cell r="I351">
            <v>4</v>
          </cell>
          <cell r="J351">
            <v>4</v>
          </cell>
        </row>
        <row r="352">
          <cell r="B352" t="str">
            <v>Aichach-Friedberg</v>
          </cell>
          <cell r="C352">
            <v>3</v>
          </cell>
          <cell r="D352">
            <v>4</v>
          </cell>
          <cell r="E352">
            <v>3</v>
          </cell>
          <cell r="F352">
            <v>4</v>
          </cell>
          <cell r="G352">
            <v>4</v>
          </cell>
          <cell r="H352">
            <v>4</v>
          </cell>
          <cell r="I352">
            <v>3</v>
          </cell>
          <cell r="J352">
            <v>4</v>
          </cell>
        </row>
        <row r="353">
          <cell r="B353" t="str">
            <v>Augsburg</v>
          </cell>
          <cell r="C353">
            <v>3</v>
          </cell>
          <cell r="D353">
            <v>3</v>
          </cell>
          <cell r="E353">
            <v>3</v>
          </cell>
          <cell r="F353">
            <v>3</v>
          </cell>
          <cell r="G353">
            <v>3</v>
          </cell>
          <cell r="H353">
            <v>3</v>
          </cell>
          <cell r="I353">
            <v>3</v>
          </cell>
          <cell r="J353">
            <v>3</v>
          </cell>
        </row>
        <row r="354">
          <cell r="B354" t="str">
            <v>Dillingen a.d.Donau</v>
          </cell>
          <cell r="C354">
            <v>3</v>
          </cell>
          <cell r="D354">
            <v>3</v>
          </cell>
          <cell r="E354">
            <v>3</v>
          </cell>
          <cell r="F354">
            <v>4</v>
          </cell>
          <cell r="G354">
            <v>4</v>
          </cell>
          <cell r="H354">
            <v>4</v>
          </cell>
          <cell r="I354">
            <v>4</v>
          </cell>
          <cell r="J354">
            <v>3</v>
          </cell>
        </row>
        <row r="355">
          <cell r="B355" t="str">
            <v>Günzburg</v>
          </cell>
          <cell r="C355">
            <v>3</v>
          </cell>
          <cell r="D355">
            <v>3</v>
          </cell>
          <cell r="E355">
            <v>3</v>
          </cell>
          <cell r="F355">
            <v>4</v>
          </cell>
          <cell r="G355">
            <v>4</v>
          </cell>
          <cell r="H355">
            <v>4</v>
          </cell>
          <cell r="I355">
            <v>3</v>
          </cell>
          <cell r="J355">
            <v>3</v>
          </cell>
        </row>
        <row r="356">
          <cell r="B356" t="str">
            <v>Neu-Ulm</v>
          </cell>
          <cell r="C356">
            <v>4</v>
          </cell>
          <cell r="D356">
            <v>4</v>
          </cell>
          <cell r="E356">
            <v>4</v>
          </cell>
          <cell r="F356">
            <v>4</v>
          </cell>
          <cell r="G356">
            <v>4</v>
          </cell>
          <cell r="H356">
            <v>4</v>
          </cell>
          <cell r="I356">
            <v>4</v>
          </cell>
          <cell r="J356">
            <v>4</v>
          </cell>
        </row>
        <row r="357">
          <cell r="B357" t="str">
            <v>Lindau (Bodensee)</v>
          </cell>
          <cell r="C357">
            <v>3</v>
          </cell>
          <cell r="D357">
            <v>3</v>
          </cell>
          <cell r="E357">
            <v>3</v>
          </cell>
          <cell r="F357">
            <v>4</v>
          </cell>
          <cell r="G357">
            <v>4</v>
          </cell>
          <cell r="H357">
            <v>4</v>
          </cell>
          <cell r="I357">
            <v>3</v>
          </cell>
          <cell r="J357">
            <v>4</v>
          </cell>
        </row>
        <row r="358">
          <cell r="B358" t="str">
            <v>Ostallgäu</v>
          </cell>
          <cell r="C358">
            <v>4</v>
          </cell>
          <cell r="D358">
            <v>4</v>
          </cell>
          <cell r="E358">
            <v>4</v>
          </cell>
          <cell r="F358">
            <v>4</v>
          </cell>
          <cell r="G358">
            <v>4</v>
          </cell>
          <cell r="H358">
            <v>4</v>
          </cell>
          <cell r="I358">
            <v>3</v>
          </cell>
          <cell r="J358">
            <v>4</v>
          </cell>
        </row>
        <row r="359">
          <cell r="B359" t="str">
            <v>Unterallgäu</v>
          </cell>
          <cell r="C359">
            <v>3</v>
          </cell>
          <cell r="D359">
            <v>4</v>
          </cell>
          <cell r="E359">
            <v>3</v>
          </cell>
          <cell r="F359">
            <v>4</v>
          </cell>
          <cell r="G359">
            <v>4</v>
          </cell>
          <cell r="H359">
            <v>4</v>
          </cell>
          <cell r="I359">
            <v>4</v>
          </cell>
          <cell r="J359">
            <v>4</v>
          </cell>
        </row>
        <row r="360">
          <cell r="B360" t="str">
            <v>Donau-Ries</v>
          </cell>
          <cell r="C360">
            <v>3</v>
          </cell>
          <cell r="D360">
            <v>3</v>
          </cell>
          <cell r="E360">
            <v>3</v>
          </cell>
          <cell r="F360">
            <v>4</v>
          </cell>
          <cell r="G360">
            <v>4</v>
          </cell>
          <cell r="H360">
            <v>4</v>
          </cell>
          <cell r="I360">
            <v>4</v>
          </cell>
          <cell r="J360">
            <v>4</v>
          </cell>
        </row>
        <row r="361">
          <cell r="B361" t="str">
            <v>Oberallgäu</v>
          </cell>
          <cell r="C361">
            <v>3</v>
          </cell>
          <cell r="D361">
            <v>3</v>
          </cell>
          <cell r="E361">
            <v>3</v>
          </cell>
          <cell r="F361">
            <v>4</v>
          </cell>
          <cell r="G361">
            <v>4</v>
          </cell>
          <cell r="H361">
            <v>4</v>
          </cell>
          <cell r="I361">
            <v>3</v>
          </cell>
          <cell r="J361">
            <v>3</v>
          </cell>
        </row>
        <row r="362">
          <cell r="B362" t="str">
            <v>Regionalverband Saarbrücken</v>
          </cell>
          <cell r="C362">
            <v>3</v>
          </cell>
          <cell r="D362">
            <v>3</v>
          </cell>
          <cell r="E362">
            <v>3</v>
          </cell>
          <cell r="F362">
            <v>3</v>
          </cell>
          <cell r="G362">
            <v>4</v>
          </cell>
          <cell r="H362">
            <v>3</v>
          </cell>
          <cell r="I362">
            <v>3</v>
          </cell>
          <cell r="J362">
            <v>3</v>
          </cell>
        </row>
        <row r="363">
          <cell r="B363" t="str">
            <v>Merzig-Wadern</v>
          </cell>
          <cell r="C363">
            <v>4</v>
          </cell>
          <cell r="D363">
            <v>4</v>
          </cell>
          <cell r="E363">
            <v>4</v>
          </cell>
          <cell r="F363">
            <v>4</v>
          </cell>
          <cell r="G363">
            <v>4</v>
          </cell>
          <cell r="H363">
            <v>4</v>
          </cell>
          <cell r="I363">
            <v>4</v>
          </cell>
          <cell r="J363">
            <v>4</v>
          </cell>
        </row>
        <row r="364">
          <cell r="B364" t="str">
            <v>Neunkirchen</v>
          </cell>
          <cell r="C364">
            <v>3</v>
          </cell>
          <cell r="D364">
            <v>4</v>
          </cell>
          <cell r="E364">
            <v>3</v>
          </cell>
          <cell r="F364">
            <v>3</v>
          </cell>
          <cell r="G364">
            <v>4</v>
          </cell>
          <cell r="H364">
            <v>3</v>
          </cell>
          <cell r="I364">
            <v>3</v>
          </cell>
          <cell r="J364">
            <v>4</v>
          </cell>
        </row>
        <row r="365">
          <cell r="B365" t="str">
            <v>Saarlouis</v>
          </cell>
          <cell r="C365">
            <v>2</v>
          </cell>
          <cell r="D365">
            <v>4</v>
          </cell>
          <cell r="E365">
            <v>2</v>
          </cell>
          <cell r="F365">
            <v>2</v>
          </cell>
          <cell r="G365">
            <v>3</v>
          </cell>
          <cell r="H365">
            <v>2</v>
          </cell>
          <cell r="I365">
            <v>2</v>
          </cell>
          <cell r="J365">
            <v>4</v>
          </cell>
        </row>
        <row r="366">
          <cell r="B366" t="str">
            <v>Saarpfalz-Kreis</v>
          </cell>
          <cell r="C366">
            <v>3</v>
          </cell>
          <cell r="D366">
            <v>3</v>
          </cell>
          <cell r="E366">
            <v>4</v>
          </cell>
          <cell r="F366">
            <v>4</v>
          </cell>
          <cell r="G366">
            <v>4</v>
          </cell>
          <cell r="H366">
            <v>4</v>
          </cell>
          <cell r="I366">
            <v>4</v>
          </cell>
          <cell r="J366">
            <v>3</v>
          </cell>
        </row>
        <row r="367">
          <cell r="B367" t="str">
            <v>St. Wendel</v>
          </cell>
          <cell r="C367">
            <v>3</v>
          </cell>
          <cell r="D367">
            <v>4</v>
          </cell>
          <cell r="E367">
            <v>3</v>
          </cell>
          <cell r="F367">
            <v>4</v>
          </cell>
          <cell r="G367">
            <v>4</v>
          </cell>
          <cell r="H367">
            <v>4</v>
          </cell>
          <cell r="I367">
            <v>3</v>
          </cell>
          <cell r="J367">
            <v>4</v>
          </cell>
        </row>
        <row r="368">
          <cell r="B368" t="str">
            <v>Berlin, Stadt</v>
          </cell>
          <cell r="C368">
            <v>3</v>
          </cell>
          <cell r="D368">
            <v>4</v>
          </cell>
          <cell r="E368">
            <v>3</v>
          </cell>
          <cell r="F368">
            <v>3</v>
          </cell>
          <cell r="G368">
            <v>4</v>
          </cell>
          <cell r="H368">
            <v>3</v>
          </cell>
          <cell r="I368">
            <v>3</v>
          </cell>
          <cell r="J368">
            <v>3</v>
          </cell>
        </row>
        <row r="369">
          <cell r="B369" t="str">
            <v>Brandenburg an der Havel, St.</v>
          </cell>
          <cell r="C369">
            <v>3</v>
          </cell>
          <cell r="D369">
            <v>4</v>
          </cell>
          <cell r="E369">
            <v>3</v>
          </cell>
          <cell r="F369">
            <v>4</v>
          </cell>
          <cell r="G369">
            <v>4</v>
          </cell>
          <cell r="H369">
            <v>4</v>
          </cell>
          <cell r="I369">
            <v>3</v>
          </cell>
          <cell r="J369">
            <v>4</v>
          </cell>
        </row>
        <row r="370">
          <cell r="B370" t="str">
            <v>Cottbus, Stadt</v>
          </cell>
          <cell r="C370">
            <v>3</v>
          </cell>
          <cell r="D370">
            <v>4</v>
          </cell>
          <cell r="E370">
            <v>3</v>
          </cell>
          <cell r="F370">
            <v>3</v>
          </cell>
          <cell r="G370">
            <v>4</v>
          </cell>
          <cell r="H370">
            <v>3</v>
          </cell>
          <cell r="I370">
            <v>3</v>
          </cell>
          <cell r="J370">
            <v>4</v>
          </cell>
        </row>
        <row r="371">
          <cell r="B371" t="str">
            <v>Frankfurt (Oder), Stadt</v>
          </cell>
          <cell r="C371">
            <v>3</v>
          </cell>
          <cell r="D371">
            <v>4</v>
          </cell>
          <cell r="E371">
            <v>3</v>
          </cell>
          <cell r="F371">
            <v>4</v>
          </cell>
          <cell r="G371">
            <v>4</v>
          </cell>
          <cell r="H371">
            <v>4</v>
          </cell>
          <cell r="I371">
            <v>3</v>
          </cell>
          <cell r="J371">
            <v>4</v>
          </cell>
        </row>
        <row r="372">
          <cell r="B372" t="str">
            <v>Potsdam, Stadt</v>
          </cell>
          <cell r="C372">
            <v>3</v>
          </cell>
          <cell r="D372">
            <v>4</v>
          </cell>
          <cell r="E372">
            <v>3</v>
          </cell>
          <cell r="F372">
            <v>4</v>
          </cell>
          <cell r="G372">
            <v>4</v>
          </cell>
          <cell r="H372">
            <v>4</v>
          </cell>
          <cell r="I372">
            <v>3</v>
          </cell>
          <cell r="J372">
            <v>4</v>
          </cell>
        </row>
        <row r="373">
          <cell r="B373" t="str">
            <v>Barnim</v>
          </cell>
          <cell r="C373">
            <v>4</v>
          </cell>
          <cell r="D373">
            <v>4</v>
          </cell>
          <cell r="E373">
            <v>4</v>
          </cell>
          <cell r="F373">
            <v>4</v>
          </cell>
          <cell r="G373">
            <v>4</v>
          </cell>
          <cell r="H373">
            <v>4</v>
          </cell>
          <cell r="I373">
            <v>4</v>
          </cell>
          <cell r="J373">
            <v>4</v>
          </cell>
        </row>
        <row r="374">
          <cell r="B374" t="str">
            <v>Dahme-Spreewald</v>
          </cell>
          <cell r="C374">
            <v>2</v>
          </cell>
          <cell r="D374">
            <v>2</v>
          </cell>
          <cell r="E374">
            <v>3</v>
          </cell>
          <cell r="F374">
            <v>2</v>
          </cell>
          <cell r="G374">
            <v>2</v>
          </cell>
          <cell r="H374">
            <v>4</v>
          </cell>
          <cell r="I374">
            <v>3</v>
          </cell>
          <cell r="J374">
            <v>2</v>
          </cell>
        </row>
        <row r="375">
          <cell r="B375" t="str">
            <v>Elbe-Elster</v>
          </cell>
          <cell r="C375">
            <v>3</v>
          </cell>
          <cell r="D375">
            <v>4</v>
          </cell>
          <cell r="E375">
            <v>3</v>
          </cell>
          <cell r="F375">
            <v>4</v>
          </cell>
          <cell r="G375">
            <v>4</v>
          </cell>
          <cell r="H375">
            <v>4</v>
          </cell>
          <cell r="I375">
            <v>3</v>
          </cell>
          <cell r="J375">
            <v>4</v>
          </cell>
        </row>
        <row r="376">
          <cell r="B376" t="str">
            <v>Havelland</v>
          </cell>
          <cell r="C376">
            <v>3</v>
          </cell>
          <cell r="D376">
            <v>3</v>
          </cell>
          <cell r="E376">
            <v>3</v>
          </cell>
          <cell r="F376">
            <v>4</v>
          </cell>
          <cell r="G376">
            <v>4</v>
          </cell>
          <cell r="H376">
            <v>4</v>
          </cell>
          <cell r="I376">
            <v>3</v>
          </cell>
          <cell r="J376">
            <v>3</v>
          </cell>
        </row>
        <row r="377">
          <cell r="B377" t="str">
            <v>Märkisch-Oderland</v>
          </cell>
          <cell r="C377">
            <v>4</v>
          </cell>
          <cell r="D377">
            <v>4</v>
          </cell>
          <cell r="E377">
            <v>4</v>
          </cell>
          <cell r="F377">
            <v>4</v>
          </cell>
          <cell r="G377">
            <v>4</v>
          </cell>
          <cell r="H377">
            <v>4</v>
          </cell>
          <cell r="I377">
            <v>4</v>
          </cell>
          <cell r="J377">
            <v>4</v>
          </cell>
        </row>
        <row r="378">
          <cell r="B378" t="str">
            <v>Oberhavel</v>
          </cell>
          <cell r="C378">
            <v>3</v>
          </cell>
          <cell r="D378">
            <v>3</v>
          </cell>
          <cell r="E378">
            <v>3</v>
          </cell>
          <cell r="F378">
            <v>4</v>
          </cell>
          <cell r="G378">
            <v>4</v>
          </cell>
          <cell r="H378">
            <v>4</v>
          </cell>
          <cell r="I378">
            <v>3</v>
          </cell>
          <cell r="J378">
            <v>3</v>
          </cell>
        </row>
        <row r="379">
          <cell r="B379" t="str">
            <v>Oberspreewald-Lausitz</v>
          </cell>
          <cell r="C379">
            <v>4</v>
          </cell>
          <cell r="D379">
            <v>4</v>
          </cell>
          <cell r="E379">
            <v>4</v>
          </cell>
          <cell r="F379">
            <v>4</v>
          </cell>
          <cell r="G379">
            <v>4</v>
          </cell>
          <cell r="H379">
            <v>4</v>
          </cell>
          <cell r="I379">
            <v>4</v>
          </cell>
          <cell r="J379">
            <v>4</v>
          </cell>
        </row>
        <row r="380">
          <cell r="B380" t="str">
            <v>Oder-Spree</v>
          </cell>
          <cell r="C380">
            <v>2</v>
          </cell>
          <cell r="D380">
            <v>3</v>
          </cell>
          <cell r="E380">
            <v>2</v>
          </cell>
          <cell r="F380">
            <v>2</v>
          </cell>
          <cell r="G380">
            <v>3</v>
          </cell>
          <cell r="H380">
            <v>2</v>
          </cell>
          <cell r="I380">
            <v>2</v>
          </cell>
          <cell r="J380">
            <v>3</v>
          </cell>
        </row>
        <row r="381">
          <cell r="B381" t="str">
            <v>Ostprignitz-Ruppin</v>
          </cell>
          <cell r="C381">
            <v>4</v>
          </cell>
          <cell r="D381">
            <v>4</v>
          </cell>
          <cell r="E381">
            <v>4</v>
          </cell>
          <cell r="F381">
            <v>4</v>
          </cell>
          <cell r="G381">
            <v>4</v>
          </cell>
          <cell r="H381">
            <v>4</v>
          </cell>
          <cell r="I381">
            <v>4</v>
          </cell>
          <cell r="J381">
            <v>4</v>
          </cell>
        </row>
        <row r="382">
          <cell r="B382" t="str">
            <v>Potsdam-Mittelmark</v>
          </cell>
          <cell r="C382">
            <v>3</v>
          </cell>
          <cell r="D382">
            <v>4</v>
          </cell>
          <cell r="E382">
            <v>3</v>
          </cell>
          <cell r="F382">
            <v>3</v>
          </cell>
          <cell r="G382">
            <v>4</v>
          </cell>
          <cell r="H382">
            <v>3</v>
          </cell>
          <cell r="I382">
            <v>3</v>
          </cell>
          <cell r="J382">
            <v>4</v>
          </cell>
        </row>
        <row r="383">
          <cell r="B383" t="str">
            <v>Prignitz</v>
          </cell>
          <cell r="C383">
            <v>3</v>
          </cell>
          <cell r="D383">
            <v>4</v>
          </cell>
          <cell r="E383">
            <v>3</v>
          </cell>
          <cell r="F383">
            <v>4</v>
          </cell>
          <cell r="G383">
            <v>4</v>
          </cell>
          <cell r="H383">
            <v>4</v>
          </cell>
          <cell r="I383">
            <v>3</v>
          </cell>
          <cell r="J383">
            <v>4</v>
          </cell>
        </row>
        <row r="384">
          <cell r="B384" t="str">
            <v>Spree-Neiße</v>
          </cell>
          <cell r="C384">
            <v>4</v>
          </cell>
          <cell r="D384">
            <v>4</v>
          </cell>
          <cell r="E384">
            <v>4</v>
          </cell>
          <cell r="F384">
            <v>4</v>
          </cell>
          <cell r="G384">
            <v>4</v>
          </cell>
          <cell r="H384">
            <v>4</v>
          </cell>
          <cell r="I384">
            <v>4</v>
          </cell>
          <cell r="J384">
            <v>4</v>
          </cell>
        </row>
        <row r="385">
          <cell r="B385" t="str">
            <v>Teltow-Fläming</v>
          </cell>
          <cell r="C385">
            <v>3</v>
          </cell>
          <cell r="D385">
            <v>4</v>
          </cell>
          <cell r="E385">
            <v>3</v>
          </cell>
          <cell r="F385">
            <v>3</v>
          </cell>
          <cell r="G385">
            <v>4</v>
          </cell>
          <cell r="H385">
            <v>3</v>
          </cell>
          <cell r="I385">
            <v>3</v>
          </cell>
          <cell r="J385">
            <v>4</v>
          </cell>
        </row>
        <row r="386">
          <cell r="B386" t="str">
            <v>Uckermark</v>
          </cell>
          <cell r="C386">
            <v>3</v>
          </cell>
          <cell r="D386">
            <v>4</v>
          </cell>
          <cell r="E386">
            <v>3</v>
          </cell>
          <cell r="F386">
            <v>4</v>
          </cell>
          <cell r="G386">
            <v>4</v>
          </cell>
          <cell r="H386">
            <v>4</v>
          </cell>
          <cell r="I386">
            <v>3</v>
          </cell>
          <cell r="J386">
            <v>4</v>
          </cell>
        </row>
        <row r="387">
          <cell r="B387" t="str">
            <v>Rostock, Hansestadt</v>
          </cell>
          <cell r="C387">
            <v>4</v>
          </cell>
          <cell r="D387">
            <v>4</v>
          </cell>
          <cell r="E387">
            <v>4</v>
          </cell>
          <cell r="F387">
            <v>3</v>
          </cell>
          <cell r="G387">
            <v>4</v>
          </cell>
          <cell r="H387">
            <v>3</v>
          </cell>
          <cell r="I387">
            <v>4</v>
          </cell>
          <cell r="J387">
            <v>4</v>
          </cell>
        </row>
        <row r="388">
          <cell r="B388" t="str">
            <v>Schwerin, Landeshauptstadt</v>
          </cell>
          <cell r="C388">
            <v>4</v>
          </cell>
          <cell r="D388">
            <v>4</v>
          </cell>
          <cell r="E388">
            <v>4</v>
          </cell>
          <cell r="F388">
            <v>4</v>
          </cell>
          <cell r="G388">
            <v>4</v>
          </cell>
          <cell r="H388">
            <v>4</v>
          </cell>
          <cell r="I388">
            <v>4</v>
          </cell>
          <cell r="J388">
            <v>4</v>
          </cell>
        </row>
        <row r="389">
          <cell r="B389" t="str">
            <v>Mecklenburgische Seenplatte</v>
          </cell>
          <cell r="C389">
            <v>4</v>
          </cell>
          <cell r="D389">
            <v>4</v>
          </cell>
          <cell r="E389">
            <v>4</v>
          </cell>
          <cell r="F389">
            <v>4</v>
          </cell>
          <cell r="G389">
            <v>4</v>
          </cell>
          <cell r="H389">
            <v>4</v>
          </cell>
          <cell r="I389">
            <v>4</v>
          </cell>
          <cell r="J389">
            <v>4</v>
          </cell>
        </row>
        <row r="390">
          <cell r="B390" t="str">
            <v>Landkreis Rostock</v>
          </cell>
          <cell r="C390">
            <v>3</v>
          </cell>
          <cell r="D390">
            <v>4</v>
          </cell>
          <cell r="E390">
            <v>3</v>
          </cell>
          <cell r="F390">
            <v>4</v>
          </cell>
          <cell r="G390">
            <v>4</v>
          </cell>
          <cell r="H390">
            <v>4</v>
          </cell>
          <cell r="I390">
            <v>4</v>
          </cell>
          <cell r="J390">
            <v>4</v>
          </cell>
        </row>
        <row r="391">
          <cell r="B391" t="str">
            <v>Vorpommern-Rügen</v>
          </cell>
          <cell r="C391">
            <v>3</v>
          </cell>
          <cell r="D391">
            <v>4</v>
          </cell>
          <cell r="E391">
            <v>3</v>
          </cell>
          <cell r="F391">
            <v>4</v>
          </cell>
          <cell r="G391">
            <v>4</v>
          </cell>
          <cell r="H391">
            <v>4</v>
          </cell>
          <cell r="I391">
            <v>3</v>
          </cell>
          <cell r="J391">
            <v>4</v>
          </cell>
        </row>
        <row r="392">
          <cell r="B392" t="str">
            <v>Nordwestmecklenburg</v>
          </cell>
          <cell r="C392">
            <v>3</v>
          </cell>
          <cell r="D392">
            <v>4</v>
          </cell>
          <cell r="E392">
            <v>3</v>
          </cell>
          <cell r="F392">
            <v>4</v>
          </cell>
          <cell r="G392">
            <v>4</v>
          </cell>
          <cell r="H392">
            <v>4</v>
          </cell>
          <cell r="I392">
            <v>3</v>
          </cell>
          <cell r="J392">
            <v>4</v>
          </cell>
        </row>
        <row r="393">
          <cell r="B393" t="str">
            <v>Vorpommern-Greifswald</v>
          </cell>
          <cell r="C393">
            <v>4</v>
          </cell>
          <cell r="D393">
            <v>4</v>
          </cell>
          <cell r="E393">
            <v>4</v>
          </cell>
          <cell r="F393">
            <v>4</v>
          </cell>
          <cell r="G393">
            <v>4</v>
          </cell>
          <cell r="H393">
            <v>4</v>
          </cell>
          <cell r="I393">
            <v>4</v>
          </cell>
          <cell r="J393">
            <v>4</v>
          </cell>
        </row>
        <row r="394">
          <cell r="B394" t="str">
            <v>Ludwigslust-Parchim</v>
          </cell>
          <cell r="C394">
            <v>4</v>
          </cell>
          <cell r="D394">
            <v>4</v>
          </cell>
          <cell r="E394">
            <v>4</v>
          </cell>
          <cell r="F394">
            <v>4</v>
          </cell>
          <cell r="G394">
            <v>4</v>
          </cell>
          <cell r="H394">
            <v>4</v>
          </cell>
          <cell r="I394">
            <v>4</v>
          </cell>
          <cell r="J394">
            <v>4</v>
          </cell>
        </row>
        <row r="395">
          <cell r="B395" t="str">
            <v>Chemnitz, Stadt</v>
          </cell>
          <cell r="C395">
            <v>3</v>
          </cell>
          <cell r="D395">
            <v>3</v>
          </cell>
          <cell r="E395">
            <v>3</v>
          </cell>
          <cell r="F395">
            <v>3</v>
          </cell>
          <cell r="G395">
            <v>3</v>
          </cell>
          <cell r="H395">
            <v>4</v>
          </cell>
          <cell r="I395">
            <v>3</v>
          </cell>
          <cell r="J395">
            <v>3</v>
          </cell>
        </row>
        <row r="396">
          <cell r="B396" t="str">
            <v>Erzgebirgskreis</v>
          </cell>
          <cell r="C396">
            <v>4</v>
          </cell>
          <cell r="D396">
            <v>4</v>
          </cell>
          <cell r="E396">
            <v>4</v>
          </cell>
          <cell r="F396">
            <v>4</v>
          </cell>
          <cell r="G396">
            <v>4</v>
          </cell>
          <cell r="H396">
            <v>4</v>
          </cell>
          <cell r="I396">
            <v>4</v>
          </cell>
          <cell r="J396">
            <v>4</v>
          </cell>
        </row>
        <row r="397">
          <cell r="B397" t="str">
            <v>Mittelsachsen</v>
          </cell>
          <cell r="C397">
            <v>2</v>
          </cell>
          <cell r="D397">
            <v>3</v>
          </cell>
          <cell r="E397">
            <v>2</v>
          </cell>
          <cell r="F397">
            <v>2</v>
          </cell>
          <cell r="G397">
            <v>4</v>
          </cell>
          <cell r="H397">
            <v>2</v>
          </cell>
          <cell r="I397">
            <v>2</v>
          </cell>
          <cell r="J397">
            <v>3</v>
          </cell>
        </row>
        <row r="398">
          <cell r="B398" t="str">
            <v>Vogtlandkreis</v>
          </cell>
          <cell r="C398">
            <v>3</v>
          </cell>
          <cell r="D398">
            <v>3</v>
          </cell>
          <cell r="E398">
            <v>4</v>
          </cell>
          <cell r="F398">
            <v>4</v>
          </cell>
          <cell r="G398">
            <v>4</v>
          </cell>
          <cell r="H398">
            <v>4</v>
          </cell>
          <cell r="I398">
            <v>4</v>
          </cell>
          <cell r="J398">
            <v>4</v>
          </cell>
        </row>
        <row r="399">
          <cell r="B399" t="str">
            <v>Zwickau</v>
          </cell>
          <cell r="C399">
            <v>3</v>
          </cell>
          <cell r="D399">
            <v>4</v>
          </cell>
          <cell r="E399">
            <v>3</v>
          </cell>
          <cell r="F399">
            <v>3</v>
          </cell>
          <cell r="G399">
            <v>3</v>
          </cell>
          <cell r="H399">
            <v>3</v>
          </cell>
          <cell r="I399">
            <v>3</v>
          </cell>
          <cell r="J399">
            <v>4</v>
          </cell>
        </row>
        <row r="400">
          <cell r="B400" t="str">
            <v>Dresden, Stadt</v>
          </cell>
          <cell r="C400">
            <v>4</v>
          </cell>
          <cell r="D400">
            <v>4</v>
          </cell>
          <cell r="E400">
            <v>4</v>
          </cell>
          <cell r="F400">
            <v>4</v>
          </cell>
          <cell r="G400">
            <v>4</v>
          </cell>
          <cell r="H400">
            <v>4</v>
          </cell>
          <cell r="I400">
            <v>4</v>
          </cell>
          <cell r="J400">
            <v>4</v>
          </cell>
        </row>
        <row r="401">
          <cell r="B401" t="str">
            <v>Bautzen</v>
          </cell>
          <cell r="C401">
            <v>3</v>
          </cell>
          <cell r="D401">
            <v>4</v>
          </cell>
          <cell r="E401">
            <v>3</v>
          </cell>
          <cell r="F401">
            <v>4</v>
          </cell>
          <cell r="G401">
            <v>4</v>
          </cell>
          <cell r="H401">
            <v>4</v>
          </cell>
          <cell r="I401">
            <v>3</v>
          </cell>
          <cell r="J401">
            <v>4</v>
          </cell>
        </row>
        <row r="402">
          <cell r="B402" t="str">
            <v>Görlitz</v>
          </cell>
          <cell r="C402">
            <v>3</v>
          </cell>
          <cell r="D402">
            <v>3</v>
          </cell>
          <cell r="E402">
            <v>3</v>
          </cell>
          <cell r="F402">
            <v>3</v>
          </cell>
          <cell r="G402">
            <v>4</v>
          </cell>
          <cell r="H402">
            <v>3</v>
          </cell>
          <cell r="I402">
            <v>3</v>
          </cell>
          <cell r="J402">
            <v>3</v>
          </cell>
        </row>
        <row r="403">
          <cell r="B403" t="str">
            <v>Meißen</v>
          </cell>
          <cell r="C403">
            <v>4</v>
          </cell>
          <cell r="D403">
            <v>4</v>
          </cell>
          <cell r="E403">
            <v>4</v>
          </cell>
          <cell r="F403">
            <v>4</v>
          </cell>
          <cell r="G403">
            <v>4</v>
          </cell>
          <cell r="H403">
            <v>4</v>
          </cell>
          <cell r="I403">
            <v>4</v>
          </cell>
          <cell r="J403">
            <v>4</v>
          </cell>
        </row>
        <row r="404">
          <cell r="B404" t="str">
            <v>Sächs. Schweiz-Osterzgebirge</v>
          </cell>
          <cell r="C404">
            <v>3</v>
          </cell>
          <cell r="D404">
            <v>4</v>
          </cell>
          <cell r="E404">
            <v>3</v>
          </cell>
          <cell r="F404">
            <v>4</v>
          </cell>
          <cell r="G404">
            <v>4</v>
          </cell>
          <cell r="H404">
            <v>4</v>
          </cell>
          <cell r="I404">
            <v>3</v>
          </cell>
          <cell r="J404">
            <v>4</v>
          </cell>
        </row>
        <row r="405">
          <cell r="B405" t="str">
            <v>Leipzig, Stadt</v>
          </cell>
          <cell r="C405">
            <v>4</v>
          </cell>
          <cell r="D405">
            <v>4</v>
          </cell>
          <cell r="E405">
            <v>4</v>
          </cell>
          <cell r="F405">
            <v>3</v>
          </cell>
          <cell r="G405">
            <v>3</v>
          </cell>
          <cell r="H405">
            <v>3</v>
          </cell>
          <cell r="I405">
            <v>4</v>
          </cell>
          <cell r="J405">
            <v>3</v>
          </cell>
        </row>
        <row r="406">
          <cell r="B406" t="str">
            <v>Leipzig</v>
          </cell>
          <cell r="C406">
            <v>2</v>
          </cell>
          <cell r="D406">
            <v>4</v>
          </cell>
          <cell r="E406">
            <v>2</v>
          </cell>
          <cell r="F406">
            <v>2</v>
          </cell>
          <cell r="G406">
            <v>4</v>
          </cell>
          <cell r="H406">
            <v>2</v>
          </cell>
          <cell r="I406">
            <v>2</v>
          </cell>
          <cell r="J406">
            <v>4</v>
          </cell>
        </row>
        <row r="407">
          <cell r="B407" t="str">
            <v>Nordsachsen</v>
          </cell>
          <cell r="C407">
            <v>4</v>
          </cell>
          <cell r="D407">
            <v>4</v>
          </cell>
          <cell r="E407">
            <v>4</v>
          </cell>
          <cell r="F407">
            <v>3</v>
          </cell>
          <cell r="G407">
            <v>3</v>
          </cell>
          <cell r="H407">
            <v>4</v>
          </cell>
          <cell r="I407">
            <v>4</v>
          </cell>
          <cell r="J407">
            <v>4</v>
          </cell>
        </row>
        <row r="408">
          <cell r="B408" t="str">
            <v>Dessau-Roßlau, Stadt</v>
          </cell>
          <cell r="C408">
            <v>4</v>
          </cell>
          <cell r="D408">
            <v>4</v>
          </cell>
          <cell r="E408">
            <v>4</v>
          </cell>
          <cell r="F408">
            <v>4</v>
          </cell>
          <cell r="G408">
            <v>4</v>
          </cell>
          <cell r="H408">
            <v>4</v>
          </cell>
          <cell r="I408">
            <v>4</v>
          </cell>
          <cell r="J408">
            <v>3</v>
          </cell>
        </row>
        <row r="409">
          <cell r="B409" t="str">
            <v>Halle (Saale), Stadt</v>
          </cell>
          <cell r="C409">
            <v>4</v>
          </cell>
          <cell r="D409">
            <v>4</v>
          </cell>
          <cell r="E409">
            <v>4</v>
          </cell>
          <cell r="F409">
            <v>4</v>
          </cell>
          <cell r="G409">
            <v>4</v>
          </cell>
          <cell r="H409">
            <v>4</v>
          </cell>
          <cell r="I409">
            <v>4</v>
          </cell>
          <cell r="J409">
            <v>4</v>
          </cell>
        </row>
        <row r="410">
          <cell r="B410" t="str">
            <v>Magdeburg, Landeshauptstadt</v>
          </cell>
          <cell r="C410">
            <v>4</v>
          </cell>
          <cell r="D410">
            <v>4</v>
          </cell>
          <cell r="E410">
            <v>4</v>
          </cell>
          <cell r="F410">
            <v>3</v>
          </cell>
          <cell r="G410">
            <v>3</v>
          </cell>
          <cell r="H410">
            <v>4</v>
          </cell>
          <cell r="I410">
            <v>4</v>
          </cell>
          <cell r="J410">
            <v>4</v>
          </cell>
        </row>
        <row r="411">
          <cell r="B411" t="str">
            <v>Altmarkkreis Salzwedel</v>
          </cell>
          <cell r="C411">
            <v>4</v>
          </cell>
          <cell r="D411">
            <v>4</v>
          </cell>
          <cell r="E411">
            <v>4</v>
          </cell>
          <cell r="F411">
            <v>4</v>
          </cell>
          <cell r="G411">
            <v>4</v>
          </cell>
          <cell r="H411">
            <v>4</v>
          </cell>
          <cell r="I411">
            <v>4</v>
          </cell>
          <cell r="J411">
            <v>4</v>
          </cell>
        </row>
        <row r="412">
          <cell r="B412" t="str">
            <v>Anhalt-Bitterfeld</v>
          </cell>
          <cell r="C412">
            <v>3</v>
          </cell>
          <cell r="D412">
            <v>4</v>
          </cell>
          <cell r="E412">
            <v>3</v>
          </cell>
          <cell r="F412">
            <v>4</v>
          </cell>
          <cell r="G412">
            <v>4</v>
          </cell>
          <cell r="H412">
            <v>4</v>
          </cell>
          <cell r="I412">
            <v>3</v>
          </cell>
          <cell r="J412">
            <v>3</v>
          </cell>
        </row>
        <row r="413">
          <cell r="B413" t="str">
            <v>Börde</v>
          </cell>
          <cell r="C413">
            <v>4</v>
          </cell>
          <cell r="D413">
            <v>4</v>
          </cell>
          <cell r="E413">
            <v>4</v>
          </cell>
          <cell r="F413">
            <v>4</v>
          </cell>
          <cell r="G413">
            <v>4</v>
          </cell>
          <cell r="H413">
            <v>4</v>
          </cell>
          <cell r="I413">
            <v>4</v>
          </cell>
          <cell r="J413">
            <v>4</v>
          </cell>
        </row>
        <row r="414">
          <cell r="B414" t="str">
            <v>Burgenlandkreis</v>
          </cell>
          <cell r="C414">
            <v>3</v>
          </cell>
          <cell r="D414">
            <v>4</v>
          </cell>
          <cell r="E414">
            <v>3</v>
          </cell>
          <cell r="F414">
            <v>4</v>
          </cell>
          <cell r="G414">
            <v>4</v>
          </cell>
          <cell r="H414">
            <v>4</v>
          </cell>
          <cell r="I414">
            <v>3</v>
          </cell>
          <cell r="J414">
            <v>3</v>
          </cell>
        </row>
        <row r="415">
          <cell r="B415" t="str">
            <v>Harz</v>
          </cell>
          <cell r="C415">
            <v>4</v>
          </cell>
          <cell r="D415">
            <v>4</v>
          </cell>
          <cell r="E415">
            <v>4</v>
          </cell>
          <cell r="F415">
            <v>2</v>
          </cell>
          <cell r="G415">
            <v>4</v>
          </cell>
          <cell r="H415">
            <v>2</v>
          </cell>
          <cell r="I415">
            <v>4</v>
          </cell>
          <cell r="J415">
            <v>4</v>
          </cell>
        </row>
        <row r="416">
          <cell r="B416" t="str">
            <v>Jerichower Land</v>
          </cell>
          <cell r="C416">
            <v>4</v>
          </cell>
          <cell r="D416">
            <v>4</v>
          </cell>
          <cell r="E416">
            <v>4</v>
          </cell>
          <cell r="F416">
            <v>4</v>
          </cell>
          <cell r="G416">
            <v>4</v>
          </cell>
          <cell r="H416">
            <v>4</v>
          </cell>
          <cell r="I416">
            <v>4</v>
          </cell>
          <cell r="J416">
            <v>4</v>
          </cell>
        </row>
        <row r="417">
          <cell r="B417" t="str">
            <v>Mansfeld-Südharz</v>
          </cell>
          <cell r="C417">
            <v>4</v>
          </cell>
          <cell r="D417">
            <v>4</v>
          </cell>
          <cell r="E417">
            <v>4</v>
          </cell>
          <cell r="F417">
            <v>4</v>
          </cell>
          <cell r="G417">
            <v>4</v>
          </cell>
          <cell r="H417">
            <v>4</v>
          </cell>
          <cell r="I417">
            <v>4</v>
          </cell>
          <cell r="J417">
            <v>4</v>
          </cell>
        </row>
        <row r="418">
          <cell r="B418" t="str">
            <v>Saalekreis</v>
          </cell>
          <cell r="C418">
            <v>3</v>
          </cell>
          <cell r="D418">
            <v>3</v>
          </cell>
          <cell r="E418">
            <v>3</v>
          </cell>
          <cell r="F418">
            <v>4</v>
          </cell>
          <cell r="G418">
            <v>4</v>
          </cell>
          <cell r="H418">
            <v>4</v>
          </cell>
          <cell r="I418">
            <v>3</v>
          </cell>
          <cell r="J418">
            <v>3</v>
          </cell>
        </row>
        <row r="419">
          <cell r="B419" t="str">
            <v>Salzlandkreis</v>
          </cell>
          <cell r="C419">
            <v>4</v>
          </cell>
          <cell r="D419">
            <v>4</v>
          </cell>
          <cell r="E419">
            <v>4</v>
          </cell>
          <cell r="F419">
            <v>4</v>
          </cell>
          <cell r="G419">
            <v>4</v>
          </cell>
          <cell r="H419">
            <v>4</v>
          </cell>
          <cell r="I419">
            <v>4</v>
          </cell>
          <cell r="J419">
            <v>4</v>
          </cell>
        </row>
        <row r="420">
          <cell r="B420" t="str">
            <v>Stendal</v>
          </cell>
          <cell r="C420">
            <v>3</v>
          </cell>
          <cell r="D420">
            <v>3</v>
          </cell>
          <cell r="E420">
            <v>4</v>
          </cell>
          <cell r="F420">
            <v>4</v>
          </cell>
          <cell r="G420">
            <v>4</v>
          </cell>
          <cell r="H420">
            <v>4</v>
          </cell>
          <cell r="I420">
            <v>4</v>
          </cell>
          <cell r="J420">
            <v>4</v>
          </cell>
        </row>
        <row r="421">
          <cell r="B421" t="str">
            <v>Wittenberg</v>
          </cell>
          <cell r="C421">
            <v>3</v>
          </cell>
          <cell r="D421">
            <v>3</v>
          </cell>
          <cell r="E421">
            <v>4</v>
          </cell>
          <cell r="F421">
            <v>4</v>
          </cell>
          <cell r="G421">
            <v>4</v>
          </cell>
          <cell r="H421">
            <v>4</v>
          </cell>
          <cell r="I421">
            <v>4</v>
          </cell>
          <cell r="J421">
            <v>4</v>
          </cell>
        </row>
        <row r="422">
          <cell r="B422" t="str">
            <v>Erfurt, Stadt</v>
          </cell>
          <cell r="C422">
            <v>4</v>
          </cell>
          <cell r="D422">
            <v>4</v>
          </cell>
          <cell r="E422">
            <v>4</v>
          </cell>
          <cell r="F422">
            <v>4</v>
          </cell>
          <cell r="G422">
            <v>4</v>
          </cell>
          <cell r="H422">
            <v>4</v>
          </cell>
          <cell r="I422">
            <v>3</v>
          </cell>
          <cell r="J422">
            <v>4</v>
          </cell>
        </row>
        <row r="423">
          <cell r="B423" t="str">
            <v>Gera, Stadt</v>
          </cell>
          <cell r="C423">
            <v>4</v>
          </cell>
          <cell r="D423">
            <v>4</v>
          </cell>
          <cell r="E423">
            <v>4</v>
          </cell>
          <cell r="F423">
            <v>4</v>
          </cell>
          <cell r="G423">
            <v>4</v>
          </cell>
          <cell r="H423">
            <v>4</v>
          </cell>
          <cell r="I423">
            <v>4</v>
          </cell>
          <cell r="J423">
            <v>4</v>
          </cell>
        </row>
        <row r="424">
          <cell r="B424" t="str">
            <v>Jena, Stadt</v>
          </cell>
          <cell r="C424">
            <v>3</v>
          </cell>
          <cell r="D424">
            <v>4</v>
          </cell>
          <cell r="E424">
            <v>3</v>
          </cell>
          <cell r="F424">
            <v>4</v>
          </cell>
          <cell r="G424">
            <v>4</v>
          </cell>
          <cell r="H424">
            <v>4</v>
          </cell>
          <cell r="I424">
            <v>3</v>
          </cell>
          <cell r="J424">
            <v>4</v>
          </cell>
        </row>
        <row r="425">
          <cell r="B425" t="str">
            <v>Suhl, Stadt</v>
          </cell>
          <cell r="C425">
            <v>4</v>
          </cell>
          <cell r="D425">
            <v>4</v>
          </cell>
          <cell r="E425">
            <v>4</v>
          </cell>
          <cell r="F425">
            <v>4</v>
          </cell>
          <cell r="G425">
            <v>4</v>
          </cell>
          <cell r="H425">
            <v>4</v>
          </cell>
          <cell r="I425">
            <v>4</v>
          </cell>
          <cell r="J425">
            <v>4</v>
          </cell>
        </row>
        <row r="426">
          <cell r="B426" t="str">
            <v>Weimar, Stadt</v>
          </cell>
          <cell r="C426">
            <v>4</v>
          </cell>
          <cell r="D426">
            <v>4</v>
          </cell>
          <cell r="E426">
            <v>4</v>
          </cell>
          <cell r="F426">
            <v>4</v>
          </cell>
          <cell r="G426">
            <v>4</v>
          </cell>
          <cell r="H426">
            <v>4</v>
          </cell>
          <cell r="I426">
            <v>4</v>
          </cell>
          <cell r="J426">
            <v>4</v>
          </cell>
        </row>
        <row r="427">
          <cell r="B427" t="str">
            <v>Eisenach, Stadt</v>
          </cell>
          <cell r="C427">
            <v>4</v>
          </cell>
          <cell r="D427">
            <v>4</v>
          </cell>
          <cell r="E427">
            <v>4</v>
          </cell>
          <cell r="F427">
            <v>4</v>
          </cell>
          <cell r="G427">
            <v>4</v>
          </cell>
          <cell r="H427">
            <v>4</v>
          </cell>
          <cell r="I427">
            <v>4</v>
          </cell>
          <cell r="J427">
            <v>4</v>
          </cell>
        </row>
        <row r="428">
          <cell r="B428" t="str">
            <v>Eichsfeld</v>
          </cell>
          <cell r="C428">
            <v>4</v>
          </cell>
          <cell r="D428">
            <v>4</v>
          </cell>
          <cell r="E428">
            <v>4</v>
          </cell>
          <cell r="F428">
            <v>4</v>
          </cell>
          <cell r="G428">
            <v>4</v>
          </cell>
          <cell r="H428">
            <v>4</v>
          </cell>
          <cell r="I428">
            <v>4</v>
          </cell>
          <cell r="J428">
            <v>4</v>
          </cell>
        </row>
        <row r="429">
          <cell r="B429" t="str">
            <v>Nordhausen</v>
          </cell>
          <cell r="C429">
            <v>4</v>
          </cell>
          <cell r="D429">
            <v>4</v>
          </cell>
          <cell r="E429">
            <v>4</v>
          </cell>
          <cell r="F429">
            <v>4</v>
          </cell>
          <cell r="G429">
            <v>4</v>
          </cell>
          <cell r="H429">
            <v>4</v>
          </cell>
          <cell r="I429">
            <v>4</v>
          </cell>
          <cell r="J429">
            <v>4</v>
          </cell>
        </row>
        <row r="430">
          <cell r="B430" t="str">
            <v>Wartburgkreis</v>
          </cell>
          <cell r="C430">
            <v>4</v>
          </cell>
          <cell r="D430">
            <v>4</v>
          </cell>
          <cell r="E430">
            <v>4</v>
          </cell>
          <cell r="F430">
            <v>4</v>
          </cell>
          <cell r="G430">
            <v>4</v>
          </cell>
          <cell r="H430">
            <v>4</v>
          </cell>
          <cell r="I430">
            <v>4</v>
          </cell>
          <cell r="J430">
            <v>4</v>
          </cell>
        </row>
        <row r="431">
          <cell r="B431" t="str">
            <v>Unstrut-Hainich-Kreis</v>
          </cell>
          <cell r="C431">
            <v>4</v>
          </cell>
          <cell r="D431">
            <v>4</v>
          </cell>
          <cell r="E431">
            <v>4</v>
          </cell>
          <cell r="F431">
            <v>4</v>
          </cell>
          <cell r="G431">
            <v>4</v>
          </cell>
          <cell r="H431">
            <v>4</v>
          </cell>
          <cell r="I431">
            <v>4</v>
          </cell>
          <cell r="J431">
            <v>4</v>
          </cell>
        </row>
        <row r="432">
          <cell r="B432" t="str">
            <v>Kyffhäuserkreis</v>
          </cell>
          <cell r="C432">
            <v>4</v>
          </cell>
          <cell r="D432">
            <v>4</v>
          </cell>
          <cell r="E432">
            <v>4</v>
          </cell>
          <cell r="F432">
            <v>4</v>
          </cell>
          <cell r="G432">
            <v>4</v>
          </cell>
          <cell r="H432">
            <v>4</v>
          </cell>
          <cell r="I432">
            <v>4</v>
          </cell>
          <cell r="J432">
            <v>4</v>
          </cell>
        </row>
        <row r="433">
          <cell r="B433" t="str">
            <v>Schmalkalden-Meiningen</v>
          </cell>
          <cell r="C433">
            <v>3</v>
          </cell>
          <cell r="D433">
            <v>4</v>
          </cell>
          <cell r="E433">
            <v>3</v>
          </cell>
          <cell r="F433">
            <v>4</v>
          </cell>
          <cell r="G433">
            <v>4</v>
          </cell>
          <cell r="H433">
            <v>4</v>
          </cell>
          <cell r="I433">
            <v>3</v>
          </cell>
          <cell r="J433">
            <v>4</v>
          </cell>
        </row>
        <row r="434">
          <cell r="B434" t="str">
            <v>Gotha</v>
          </cell>
          <cell r="C434">
            <v>4</v>
          </cell>
          <cell r="D434">
            <v>4</v>
          </cell>
          <cell r="E434">
            <v>4</v>
          </cell>
          <cell r="F434">
            <v>4</v>
          </cell>
          <cell r="G434">
            <v>4</v>
          </cell>
          <cell r="H434">
            <v>4</v>
          </cell>
          <cell r="I434">
            <v>4</v>
          </cell>
          <cell r="J434">
            <v>4</v>
          </cell>
        </row>
        <row r="435">
          <cell r="B435" t="str">
            <v>Sömmerda</v>
          </cell>
          <cell r="C435">
            <v>4</v>
          </cell>
          <cell r="D435">
            <v>4</v>
          </cell>
          <cell r="E435">
            <v>4</v>
          </cell>
          <cell r="F435">
            <v>4</v>
          </cell>
          <cell r="G435">
            <v>4</v>
          </cell>
          <cell r="H435">
            <v>4</v>
          </cell>
          <cell r="I435">
            <v>4</v>
          </cell>
          <cell r="J435">
            <v>4</v>
          </cell>
        </row>
        <row r="436">
          <cell r="B436" t="str">
            <v>Hildburghausen</v>
          </cell>
          <cell r="C436">
            <v>4</v>
          </cell>
          <cell r="D436">
            <v>4</v>
          </cell>
          <cell r="E436">
            <v>4</v>
          </cell>
          <cell r="F436">
            <v>4</v>
          </cell>
          <cell r="G436">
            <v>4</v>
          </cell>
          <cell r="H436">
            <v>4</v>
          </cell>
          <cell r="I436">
            <v>4</v>
          </cell>
          <cell r="J436">
            <v>4</v>
          </cell>
        </row>
        <row r="437">
          <cell r="B437" t="str">
            <v>Ilm-Kreis</v>
          </cell>
          <cell r="C437">
            <v>4</v>
          </cell>
          <cell r="D437">
            <v>4</v>
          </cell>
          <cell r="E437">
            <v>4</v>
          </cell>
          <cell r="F437">
            <v>4</v>
          </cell>
          <cell r="G437">
            <v>4</v>
          </cell>
          <cell r="H437">
            <v>4</v>
          </cell>
          <cell r="I437">
            <v>4</v>
          </cell>
          <cell r="J437">
            <v>4</v>
          </cell>
        </row>
        <row r="438">
          <cell r="B438" t="str">
            <v>Weimarer Land</v>
          </cell>
          <cell r="C438">
            <v>4</v>
          </cell>
          <cell r="D438">
            <v>4</v>
          </cell>
          <cell r="E438">
            <v>4</v>
          </cell>
          <cell r="F438">
            <v>4</v>
          </cell>
          <cell r="G438">
            <v>4</v>
          </cell>
          <cell r="H438">
            <v>4</v>
          </cell>
          <cell r="I438">
            <v>4</v>
          </cell>
          <cell r="J438">
            <v>4</v>
          </cell>
        </row>
        <row r="439">
          <cell r="B439" t="str">
            <v>Sonneberg</v>
          </cell>
          <cell r="C439">
            <v>4</v>
          </cell>
          <cell r="D439">
            <v>4</v>
          </cell>
          <cell r="E439">
            <v>4</v>
          </cell>
          <cell r="F439">
            <v>4</v>
          </cell>
          <cell r="G439">
            <v>4</v>
          </cell>
          <cell r="H439">
            <v>4</v>
          </cell>
          <cell r="I439">
            <v>4</v>
          </cell>
          <cell r="J439">
            <v>4</v>
          </cell>
        </row>
        <row r="440">
          <cell r="B440" t="str">
            <v>Saalfeld-Rudolstadt</v>
          </cell>
          <cell r="C440">
            <v>4</v>
          </cell>
          <cell r="D440">
            <v>4</v>
          </cell>
          <cell r="E440">
            <v>4</v>
          </cell>
          <cell r="F440">
            <v>4</v>
          </cell>
          <cell r="G440">
            <v>4</v>
          </cell>
          <cell r="H440">
            <v>4</v>
          </cell>
          <cell r="I440">
            <v>3</v>
          </cell>
          <cell r="J440">
            <v>4</v>
          </cell>
        </row>
        <row r="441">
          <cell r="B441" t="str">
            <v>Saale-Holzland-Kreis</v>
          </cell>
          <cell r="C441">
            <v>3</v>
          </cell>
          <cell r="D441">
            <v>3</v>
          </cell>
          <cell r="E441">
            <v>3</v>
          </cell>
          <cell r="F441">
            <v>4</v>
          </cell>
          <cell r="G441">
            <v>4</v>
          </cell>
          <cell r="H441">
            <v>4</v>
          </cell>
          <cell r="I441">
            <v>3</v>
          </cell>
          <cell r="J441">
            <v>3</v>
          </cell>
        </row>
        <row r="442">
          <cell r="B442" t="str">
            <v>Saale-Orla-Kreis</v>
          </cell>
          <cell r="C442">
            <v>3</v>
          </cell>
          <cell r="D442">
            <v>3</v>
          </cell>
          <cell r="E442">
            <v>4</v>
          </cell>
          <cell r="F442">
            <v>4</v>
          </cell>
          <cell r="G442">
            <v>4</v>
          </cell>
          <cell r="H442">
            <v>4</v>
          </cell>
          <cell r="I442">
            <v>4</v>
          </cell>
          <cell r="J442">
            <v>3</v>
          </cell>
        </row>
        <row r="443">
          <cell r="B443" t="str">
            <v>Greiz</v>
          </cell>
          <cell r="C443">
            <v>4</v>
          </cell>
          <cell r="D443">
            <v>4</v>
          </cell>
          <cell r="E443">
            <v>4</v>
          </cell>
          <cell r="F443">
            <v>4</v>
          </cell>
          <cell r="G443">
            <v>4</v>
          </cell>
          <cell r="H443">
            <v>4</v>
          </cell>
          <cell r="I443">
            <v>4</v>
          </cell>
          <cell r="J443">
            <v>4</v>
          </cell>
        </row>
        <row r="444">
          <cell r="B444" t="str">
            <v>Altenburger Land</v>
          </cell>
          <cell r="C444">
            <v>4</v>
          </cell>
          <cell r="D444">
            <v>4</v>
          </cell>
          <cell r="E444">
            <v>4</v>
          </cell>
          <cell r="F444">
            <v>4</v>
          </cell>
          <cell r="G444">
            <v>4</v>
          </cell>
          <cell r="H444">
            <v>4</v>
          </cell>
          <cell r="I444">
            <v>4</v>
          </cell>
          <cell r="J444">
            <v>4</v>
          </cell>
        </row>
        <row r="445">
          <cell r="B445" t="str">
            <v>Neukölln</v>
          </cell>
          <cell r="C445">
            <v>3</v>
          </cell>
          <cell r="D445">
            <v>3</v>
          </cell>
          <cell r="E445">
            <v>4</v>
          </cell>
          <cell r="F445">
            <v>3</v>
          </cell>
          <cell r="G445">
            <v>3</v>
          </cell>
          <cell r="H445">
            <v>4</v>
          </cell>
          <cell r="I445">
            <v>3</v>
          </cell>
          <cell r="J445">
            <v>3</v>
          </cell>
        </row>
        <row r="446">
          <cell r="B446" t="str">
            <v>Treptow-Köpenick</v>
          </cell>
          <cell r="C446">
            <v>3</v>
          </cell>
          <cell r="D446">
            <v>3</v>
          </cell>
          <cell r="E446">
            <v>3</v>
          </cell>
          <cell r="F446">
            <v>3</v>
          </cell>
          <cell r="G446">
            <v>3</v>
          </cell>
          <cell r="H446">
            <v>3</v>
          </cell>
          <cell r="I446">
            <v>3</v>
          </cell>
          <cell r="J446">
            <v>3</v>
          </cell>
        </row>
        <row r="447">
          <cell r="B447" t="str">
            <v>Steglitz-Zehlendorf</v>
          </cell>
          <cell r="C447">
            <v>3</v>
          </cell>
          <cell r="D447">
            <v>3</v>
          </cell>
          <cell r="E447">
            <v>4</v>
          </cell>
          <cell r="F447">
            <v>3</v>
          </cell>
          <cell r="G447">
            <v>3</v>
          </cell>
          <cell r="H447">
            <v>4</v>
          </cell>
          <cell r="I447">
            <v>4</v>
          </cell>
          <cell r="J447">
            <v>3</v>
          </cell>
        </row>
        <row r="448">
          <cell r="B448" t="str">
            <v>Tempelhof-Schöneberg</v>
          </cell>
          <cell r="C448">
            <v>3</v>
          </cell>
          <cell r="D448">
            <v>3</v>
          </cell>
          <cell r="E448">
            <v>4</v>
          </cell>
          <cell r="F448">
            <v>3</v>
          </cell>
          <cell r="G448">
            <v>3</v>
          </cell>
          <cell r="H448">
            <v>4</v>
          </cell>
          <cell r="I448">
            <v>4</v>
          </cell>
          <cell r="J448">
            <v>3</v>
          </cell>
        </row>
        <row r="449">
          <cell r="B449" t="str">
            <v>Charlottenburg-Wilmersdorf</v>
          </cell>
          <cell r="C449">
            <v>3</v>
          </cell>
          <cell r="D449">
            <v>3</v>
          </cell>
          <cell r="E449">
            <v>3</v>
          </cell>
          <cell r="F449">
            <v>3</v>
          </cell>
          <cell r="G449">
            <v>3</v>
          </cell>
          <cell r="H449">
            <v>3</v>
          </cell>
          <cell r="I449">
            <v>3</v>
          </cell>
          <cell r="J449">
            <v>3</v>
          </cell>
        </row>
        <row r="450">
          <cell r="B450" t="str">
            <v>Pankow</v>
          </cell>
          <cell r="C450">
            <v>3</v>
          </cell>
          <cell r="D450">
            <v>4</v>
          </cell>
          <cell r="E450">
            <v>3</v>
          </cell>
          <cell r="F450">
            <v>3</v>
          </cell>
          <cell r="G450">
            <v>3</v>
          </cell>
          <cell r="H450">
            <v>3</v>
          </cell>
          <cell r="I450">
            <v>3</v>
          </cell>
          <cell r="J450">
            <v>4</v>
          </cell>
        </row>
        <row r="451">
          <cell r="B451" t="str">
            <v>Reinickendorf</v>
          </cell>
          <cell r="C451">
            <v>3</v>
          </cell>
          <cell r="D451">
            <v>3</v>
          </cell>
          <cell r="E451">
            <v>4</v>
          </cell>
          <cell r="F451">
            <v>4</v>
          </cell>
          <cell r="G451">
            <v>4</v>
          </cell>
          <cell r="H451">
            <v>4</v>
          </cell>
          <cell r="I451">
            <v>3</v>
          </cell>
          <cell r="J451">
            <v>3</v>
          </cell>
        </row>
        <row r="452">
          <cell r="B452" t="str">
            <v>Spandau</v>
          </cell>
          <cell r="C452">
            <v>3</v>
          </cell>
          <cell r="D452">
            <v>4</v>
          </cell>
          <cell r="E452">
            <v>3</v>
          </cell>
          <cell r="F452">
            <v>3</v>
          </cell>
          <cell r="G452">
            <v>4</v>
          </cell>
          <cell r="H452">
            <v>3</v>
          </cell>
          <cell r="I452">
            <v>3</v>
          </cell>
          <cell r="J452">
            <v>4</v>
          </cell>
        </row>
        <row r="453">
          <cell r="B453" t="str">
            <v>Friedrichshain-Kreuzberg</v>
          </cell>
          <cell r="C453">
            <v>3</v>
          </cell>
          <cell r="D453">
            <v>4</v>
          </cell>
          <cell r="E453">
            <v>3</v>
          </cell>
          <cell r="F453">
            <v>3</v>
          </cell>
          <cell r="G453">
            <v>4</v>
          </cell>
          <cell r="H453">
            <v>3</v>
          </cell>
          <cell r="I453">
            <v>3</v>
          </cell>
          <cell r="J453">
            <v>4</v>
          </cell>
        </row>
        <row r="454">
          <cell r="B454" t="str">
            <v>Mitte</v>
          </cell>
          <cell r="C454">
            <v>2</v>
          </cell>
          <cell r="D454">
            <v>2</v>
          </cell>
          <cell r="E454">
            <v>3</v>
          </cell>
          <cell r="F454">
            <v>3</v>
          </cell>
          <cell r="G454">
            <v>4</v>
          </cell>
          <cell r="H454">
            <v>3</v>
          </cell>
          <cell r="I454">
            <v>3</v>
          </cell>
          <cell r="J454">
            <v>3</v>
          </cell>
        </row>
        <row r="455">
          <cell r="B455" t="str">
            <v>Marzahn-Hellersdorf</v>
          </cell>
          <cell r="C455">
            <v>4</v>
          </cell>
          <cell r="D455">
            <v>4</v>
          </cell>
          <cell r="E455">
            <v>4</v>
          </cell>
          <cell r="F455">
            <v>4</v>
          </cell>
          <cell r="G455">
            <v>4</v>
          </cell>
          <cell r="H455">
            <v>4</v>
          </cell>
          <cell r="I455">
            <v>4</v>
          </cell>
          <cell r="J455">
            <v>4</v>
          </cell>
        </row>
        <row r="456">
          <cell r="B456" t="str">
            <v>Lichtenberg</v>
          </cell>
          <cell r="C456">
            <v>3</v>
          </cell>
          <cell r="D456">
            <v>4</v>
          </cell>
          <cell r="E456">
            <v>3</v>
          </cell>
          <cell r="F456">
            <v>3</v>
          </cell>
          <cell r="G456">
            <v>4</v>
          </cell>
          <cell r="H456">
            <v>3</v>
          </cell>
          <cell r="I456">
            <v>3</v>
          </cell>
          <cell r="J456">
            <v>4</v>
          </cell>
        </row>
      </sheetData>
      <sheetData sheetId="6"/>
      <sheetData sheetId="7">
        <row r="11">
          <cell r="G11">
            <v>43800</v>
          </cell>
        </row>
        <row r="15">
          <cell r="E15" t="str">
            <v>Niedersachsen</v>
          </cell>
          <cell r="F15">
            <v>0</v>
          </cell>
        </row>
        <row r="16">
          <cell r="E16" t="str">
            <v>Ammerland</v>
          </cell>
          <cell r="F16">
            <v>1</v>
          </cell>
        </row>
        <row r="17">
          <cell r="E17" t="str">
            <v>Aurich</v>
          </cell>
          <cell r="F17">
            <v>1</v>
          </cell>
        </row>
        <row r="18">
          <cell r="E18" t="str">
            <v>Braunschweig, Stadt</v>
          </cell>
          <cell r="F18">
            <v>1</v>
          </cell>
        </row>
        <row r="19">
          <cell r="E19" t="str">
            <v>Celle</v>
          </cell>
          <cell r="F19">
            <v>1</v>
          </cell>
        </row>
        <row r="20">
          <cell r="E20" t="str">
            <v>Cloppenburg</v>
          </cell>
          <cell r="F20">
            <v>1</v>
          </cell>
        </row>
        <row r="21">
          <cell r="E21" t="str">
            <v>Cuxhaven</v>
          </cell>
          <cell r="F21">
            <v>1</v>
          </cell>
        </row>
        <row r="22">
          <cell r="E22" t="str">
            <v>Delmenhorst, Stadt</v>
          </cell>
          <cell r="F22">
            <v>1</v>
          </cell>
        </row>
        <row r="23">
          <cell r="E23" t="str">
            <v>Diepholz</v>
          </cell>
          <cell r="F23">
            <v>1</v>
          </cell>
        </row>
        <row r="24">
          <cell r="E24" t="str">
            <v>Emden, Stadt</v>
          </cell>
          <cell r="F24">
            <v>1</v>
          </cell>
        </row>
        <row r="25">
          <cell r="E25" t="str">
            <v>Emsland</v>
          </cell>
          <cell r="F25">
            <v>1</v>
          </cell>
        </row>
        <row r="26">
          <cell r="E26" t="str">
            <v>Friesland</v>
          </cell>
          <cell r="F26">
            <v>1</v>
          </cell>
        </row>
        <row r="27">
          <cell r="E27" t="str">
            <v>Gifhorn</v>
          </cell>
          <cell r="F27">
            <v>1</v>
          </cell>
        </row>
        <row r="28">
          <cell r="E28" t="str">
            <v>Goslar</v>
          </cell>
          <cell r="F28">
            <v>1</v>
          </cell>
        </row>
        <row r="29">
          <cell r="E29" t="str">
            <v>Göttingen</v>
          </cell>
          <cell r="F29">
            <v>1</v>
          </cell>
        </row>
        <row r="30">
          <cell r="E30" t="str">
            <v>Grafschaft Bentheim</v>
          </cell>
          <cell r="F30">
            <v>1</v>
          </cell>
        </row>
        <row r="31">
          <cell r="E31" t="str">
            <v>Hameln-Pyrmont</v>
          </cell>
          <cell r="F31">
            <v>1</v>
          </cell>
        </row>
        <row r="32">
          <cell r="E32" t="str">
            <v>Harburg</v>
          </cell>
          <cell r="F32">
            <v>1</v>
          </cell>
        </row>
        <row r="33">
          <cell r="E33" t="str">
            <v>Heidekreis</v>
          </cell>
          <cell r="F33">
            <v>1</v>
          </cell>
        </row>
        <row r="34">
          <cell r="E34" t="str">
            <v>Helmstedt</v>
          </cell>
          <cell r="F34">
            <v>1</v>
          </cell>
        </row>
        <row r="35">
          <cell r="E35" t="str">
            <v>Hildesheim</v>
          </cell>
          <cell r="F35">
            <v>1</v>
          </cell>
          <cell r="N35" t="str">
            <v>Niedersachsen</v>
          </cell>
        </row>
        <row r="36">
          <cell r="E36" t="str">
            <v>Holzminden</v>
          </cell>
          <cell r="F36">
            <v>1</v>
          </cell>
        </row>
        <row r="37">
          <cell r="E37" t="str">
            <v>Leer</v>
          </cell>
          <cell r="F37">
            <v>1</v>
          </cell>
        </row>
        <row r="38">
          <cell r="E38" t="str">
            <v>Lüchow-Dannenberg</v>
          </cell>
          <cell r="F38">
            <v>1</v>
          </cell>
        </row>
        <row r="39">
          <cell r="E39" t="str">
            <v>Lüneburg</v>
          </cell>
          <cell r="F39">
            <v>1</v>
          </cell>
        </row>
        <row r="40">
          <cell r="E40" t="str">
            <v>Nienburg (Weser)</v>
          </cell>
          <cell r="F40">
            <v>1</v>
          </cell>
        </row>
        <row r="41">
          <cell r="E41" t="str">
            <v>Northeim</v>
          </cell>
          <cell r="F41">
            <v>1</v>
          </cell>
        </row>
        <row r="42">
          <cell r="E42" t="str">
            <v>Oldenburg</v>
          </cell>
          <cell r="F42">
            <v>1</v>
          </cell>
        </row>
        <row r="43">
          <cell r="E43" t="str">
            <v>Oldenburg (Oldenburg), Stadt</v>
          </cell>
          <cell r="F43">
            <v>1</v>
          </cell>
        </row>
        <row r="44">
          <cell r="E44" t="str">
            <v>Osnabrück</v>
          </cell>
          <cell r="F44">
            <v>1</v>
          </cell>
        </row>
        <row r="45">
          <cell r="E45" t="str">
            <v>Osnabrück, Stadt</v>
          </cell>
          <cell r="F45">
            <v>1</v>
          </cell>
        </row>
        <row r="46">
          <cell r="E46" t="str">
            <v>Osterholz</v>
          </cell>
          <cell r="F46">
            <v>1</v>
          </cell>
        </row>
        <row r="47">
          <cell r="E47" t="str">
            <v>Peine</v>
          </cell>
          <cell r="F47">
            <v>1</v>
          </cell>
        </row>
        <row r="48">
          <cell r="E48" t="str">
            <v>Region Hannover</v>
          </cell>
          <cell r="F48">
            <v>1</v>
          </cell>
        </row>
        <row r="49">
          <cell r="E49" t="str">
            <v>Rotenburg (Wümme)</v>
          </cell>
          <cell r="F49">
            <v>1</v>
          </cell>
        </row>
        <row r="50">
          <cell r="E50" t="str">
            <v>Salzgitter, Stadt</v>
          </cell>
          <cell r="F50">
            <v>1</v>
          </cell>
        </row>
        <row r="51">
          <cell r="E51" t="str">
            <v>Schaumburg</v>
          </cell>
          <cell r="F51">
            <v>1</v>
          </cell>
        </row>
        <row r="52">
          <cell r="E52" t="str">
            <v>Stade</v>
          </cell>
          <cell r="F52">
            <v>1</v>
          </cell>
        </row>
        <row r="53">
          <cell r="E53" t="str">
            <v>Uelzen</v>
          </cell>
          <cell r="F53">
            <v>1</v>
          </cell>
        </row>
        <row r="54">
          <cell r="E54" t="str">
            <v>Vechta</v>
          </cell>
          <cell r="F54">
            <v>1</v>
          </cell>
        </row>
        <row r="55">
          <cell r="E55" t="str">
            <v>Verden</v>
          </cell>
          <cell r="F55">
            <v>1</v>
          </cell>
        </row>
        <row r="56">
          <cell r="E56" t="str">
            <v>Wesermarsch</v>
          </cell>
          <cell r="F56">
            <v>1</v>
          </cell>
        </row>
        <row r="57">
          <cell r="E57" t="str">
            <v>Wilhelmshaven, Stadt</v>
          </cell>
          <cell r="F57">
            <v>1</v>
          </cell>
        </row>
        <row r="58">
          <cell r="E58" t="str">
            <v>Wittmund</v>
          </cell>
          <cell r="F58">
            <v>1</v>
          </cell>
        </row>
        <row r="59">
          <cell r="E59" t="str">
            <v>Wolfenbüttel</v>
          </cell>
          <cell r="F59">
            <v>1</v>
          </cell>
        </row>
        <row r="60">
          <cell r="E60" t="str">
            <v>Wolfsburg, Stadt</v>
          </cell>
          <cell r="F60">
            <v>1</v>
          </cell>
        </row>
        <row r="61">
          <cell r="E61" t="str">
            <v/>
          </cell>
          <cell r="F61">
            <v>1</v>
          </cell>
        </row>
        <row r="62">
          <cell r="E62" t="str">
            <v/>
          </cell>
          <cell r="F62">
            <v>1</v>
          </cell>
        </row>
        <row r="63">
          <cell r="E63" t="str">
            <v/>
          </cell>
          <cell r="F63">
            <v>1</v>
          </cell>
        </row>
        <row r="64">
          <cell r="E64" t="str">
            <v/>
          </cell>
          <cell r="F64">
            <v>1</v>
          </cell>
        </row>
        <row r="65">
          <cell r="E65" t="str">
            <v/>
          </cell>
          <cell r="F65">
            <v>1</v>
          </cell>
        </row>
        <row r="66">
          <cell r="E66" t="str">
            <v/>
          </cell>
          <cell r="F66">
            <v>1</v>
          </cell>
        </row>
        <row r="67">
          <cell r="E67" t="str">
            <v/>
          </cell>
          <cell r="F67">
            <v>1</v>
          </cell>
        </row>
        <row r="68">
          <cell r="E68" t="str">
            <v/>
          </cell>
          <cell r="F68">
            <v>1</v>
          </cell>
        </row>
        <row r="69">
          <cell r="E69" t="str">
            <v/>
          </cell>
          <cell r="F69">
            <v>1</v>
          </cell>
        </row>
        <row r="70">
          <cell r="E70" t="str">
            <v/>
          </cell>
          <cell r="F70">
            <v>1</v>
          </cell>
          <cell r="K70" t="str">
            <v>( ) Erhöhte Unsicherheit der Ergebnisse aufgrund geringer Fallzahlen (Kriterium 3). Bitte beachten Sie hierzu die weitergehenden Informationen in den methodischen Hinweisen zum Migrationshintergrund.</v>
          </cell>
        </row>
        <row r="71">
          <cell r="E71" t="str">
            <v/>
          </cell>
          <cell r="F71">
            <v>1</v>
          </cell>
          <cell r="K71" t="e">
            <v>#NUM!</v>
          </cell>
        </row>
        <row r="72">
          <cell r="E72" t="str">
            <v/>
          </cell>
          <cell r="F72">
            <v>1</v>
          </cell>
          <cell r="K72" t="e">
            <v>#NUM!</v>
          </cell>
        </row>
        <row r="73">
          <cell r="E73" t="str">
            <v/>
          </cell>
          <cell r="F73">
            <v>1</v>
          </cell>
        </row>
        <row r="74">
          <cell r="E74" t="str">
            <v/>
          </cell>
          <cell r="F74">
            <v>1</v>
          </cell>
        </row>
        <row r="75">
          <cell r="E75" t="str">
            <v/>
          </cell>
          <cell r="F75">
            <v>1</v>
          </cell>
        </row>
        <row r="76">
          <cell r="E76" t="str">
            <v/>
          </cell>
          <cell r="F76">
            <v>1</v>
          </cell>
        </row>
        <row r="77">
          <cell r="E77" t="str">
            <v/>
          </cell>
          <cell r="F77">
            <v>1</v>
          </cell>
        </row>
        <row r="78">
          <cell r="E78" t="str">
            <v/>
          </cell>
          <cell r="F78">
            <v>1</v>
          </cell>
        </row>
        <row r="79">
          <cell r="E79" t="str">
            <v/>
          </cell>
          <cell r="F79">
            <v>1</v>
          </cell>
        </row>
        <row r="80">
          <cell r="E80" t="str">
            <v/>
          </cell>
          <cell r="F80">
            <v>1</v>
          </cell>
        </row>
        <row r="81">
          <cell r="E81" t="str">
            <v/>
          </cell>
          <cell r="F81">
            <v>1</v>
          </cell>
        </row>
        <row r="82">
          <cell r="E82" t="str">
            <v/>
          </cell>
          <cell r="F82">
            <v>1</v>
          </cell>
        </row>
        <row r="83">
          <cell r="E83" t="str">
            <v/>
          </cell>
          <cell r="F83">
            <v>1</v>
          </cell>
        </row>
        <row r="84">
          <cell r="E84" t="str">
            <v/>
          </cell>
          <cell r="F84">
            <v>1</v>
          </cell>
        </row>
        <row r="85">
          <cell r="E85" t="str">
            <v/>
          </cell>
          <cell r="F85">
            <v>1</v>
          </cell>
        </row>
        <row r="86">
          <cell r="E86" t="str">
            <v/>
          </cell>
          <cell r="F86">
            <v>1</v>
          </cell>
        </row>
        <row r="87">
          <cell r="E87" t="str">
            <v/>
          </cell>
          <cell r="F87">
            <v>1</v>
          </cell>
        </row>
        <row r="88">
          <cell r="E88" t="str">
            <v/>
          </cell>
          <cell r="F88">
            <v>1</v>
          </cell>
        </row>
        <row r="89">
          <cell r="E89" t="str">
            <v/>
          </cell>
          <cell r="F89">
            <v>1</v>
          </cell>
        </row>
        <row r="90">
          <cell r="E90" t="str">
            <v/>
          </cell>
          <cell r="F90">
            <v>1</v>
          </cell>
        </row>
        <row r="91">
          <cell r="E91" t="str">
            <v/>
          </cell>
          <cell r="F91">
            <v>1</v>
          </cell>
        </row>
        <row r="92">
          <cell r="E92" t="str">
            <v/>
          </cell>
          <cell r="F92">
            <v>1</v>
          </cell>
        </row>
        <row r="93">
          <cell r="E93" t="str">
            <v/>
          </cell>
          <cell r="F93">
            <v>1</v>
          </cell>
        </row>
        <row r="94">
          <cell r="E94" t="str">
            <v/>
          </cell>
          <cell r="F94">
            <v>1</v>
          </cell>
        </row>
        <row r="95">
          <cell r="E95" t="str">
            <v/>
          </cell>
          <cell r="F95">
            <v>1</v>
          </cell>
        </row>
        <row r="96">
          <cell r="E96" t="str">
            <v/>
          </cell>
          <cell r="F96">
            <v>1</v>
          </cell>
        </row>
        <row r="97">
          <cell r="E97" t="str">
            <v/>
          </cell>
          <cell r="F97">
            <v>1</v>
          </cell>
        </row>
        <row r="98">
          <cell r="E98" t="str">
            <v/>
          </cell>
          <cell r="F98">
            <v>1</v>
          </cell>
        </row>
        <row r="99">
          <cell r="E99" t="str">
            <v/>
          </cell>
          <cell r="F99">
            <v>1</v>
          </cell>
        </row>
        <row r="100">
          <cell r="E100" t="str">
            <v/>
          </cell>
          <cell r="F100">
            <v>1</v>
          </cell>
        </row>
        <row r="101">
          <cell r="E101" t="str">
            <v/>
          </cell>
          <cell r="F101">
            <v>1</v>
          </cell>
        </row>
        <row r="102">
          <cell r="E102" t="str">
            <v/>
          </cell>
          <cell r="F102">
            <v>1</v>
          </cell>
        </row>
        <row r="103">
          <cell r="E103" t="str">
            <v/>
          </cell>
          <cell r="F103">
            <v>1</v>
          </cell>
        </row>
        <row r="104">
          <cell r="E104" t="str">
            <v/>
          </cell>
          <cell r="F104">
            <v>1</v>
          </cell>
        </row>
        <row r="105">
          <cell r="E105" t="str">
            <v/>
          </cell>
          <cell r="F105">
            <v>1</v>
          </cell>
        </row>
        <row r="106">
          <cell r="E106" t="str">
            <v/>
          </cell>
          <cell r="F106">
            <v>1</v>
          </cell>
        </row>
        <row r="107">
          <cell r="E107" t="str">
            <v/>
          </cell>
          <cell r="F107">
            <v>1</v>
          </cell>
        </row>
        <row r="108">
          <cell r="E108" t="str">
            <v/>
          </cell>
          <cell r="F108">
            <v>1</v>
          </cell>
        </row>
        <row r="109">
          <cell r="E109" t="str">
            <v/>
          </cell>
          <cell r="F109">
            <v>1</v>
          </cell>
        </row>
        <row r="110">
          <cell r="E110" t="str">
            <v/>
          </cell>
          <cell r="F110">
            <v>1</v>
          </cell>
        </row>
        <row r="111">
          <cell r="E111" t="str">
            <v/>
          </cell>
          <cell r="F111">
            <v>1</v>
          </cell>
        </row>
      </sheetData>
      <sheetData sheetId="8"/>
      <sheetData sheetId="9"/>
      <sheetData sheetId="10"/>
      <sheetData sheetId="11"/>
      <sheetData sheetId="12"/>
      <sheetData sheetId="13">
        <row r="5">
          <cell r="A5" t="str">
            <v>Dezember 2019 (Datenstand Mai 2020)</v>
          </cell>
        </row>
        <row r="61">
          <cell r="A61" t="str">
            <v>Erstellungsdatum: 09.06.2020</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enbereich_C7" displayName="Datenbereich_C7" ref="A10:N45" totalsRowShown="0" headerRowDxfId="15" dataDxfId="14">
  <autoFilter ref="A10:N45" xr:uid="{00000000-0009-0000-0100-000001000000}"/>
  <sortState ref="A11:N30">
    <sortCondition ref="A20:A33"/>
  </sortState>
  <tableColumns count="14">
    <tableColumn id="1" xr3:uid="{00000000-0010-0000-0000-000001000000}" name="Spalte1" dataDxfId="13"/>
    <tableColumn id="2" xr3:uid="{00000000-0010-0000-0000-000002000000}" name="1" dataDxfId="12"/>
    <tableColumn id="3" xr3:uid="{00000000-0010-0000-0000-000003000000}" name="2" dataDxfId="11"/>
    <tableColumn id="4" xr3:uid="{00000000-0010-0000-0000-000004000000}" name="3" dataDxfId="10"/>
    <tableColumn id="5" xr3:uid="{00000000-0010-0000-0000-000005000000}" name="4" dataDxfId="9"/>
    <tableColumn id="6" xr3:uid="{00000000-0010-0000-0000-000006000000}" name="5" dataDxfId="8"/>
    <tableColumn id="7" xr3:uid="{00000000-0010-0000-0000-000007000000}" name="6" dataDxfId="7"/>
    <tableColumn id="8" xr3:uid="{00000000-0010-0000-0000-000008000000}" name="7" dataDxfId="6"/>
    <tableColumn id="9" xr3:uid="{00000000-0010-0000-0000-000009000000}" name="8" dataDxfId="5"/>
    <tableColumn id="10" xr3:uid="{00000000-0010-0000-0000-00000A000000}" name="9" dataDxfId="4"/>
    <tableColumn id="11" xr3:uid="{00000000-0010-0000-0000-00000B000000}" name="10" dataDxfId="3"/>
    <tableColumn id="12" xr3:uid="{00000000-0010-0000-0000-00000C000000}" name="11" dataDxfId="2"/>
    <tableColumn id="13" xr3:uid="{00000000-0010-0000-0000-00000D000000}" name="12" dataDxfId="1"/>
    <tableColumn id="14" xr3:uid="{00000000-0010-0000-0000-00000E000000}" name="13" dataDxfId="0"/>
  </tableColumns>
  <tableStyleInfo name="Tabellenformat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2.bin"/><Relationship Id="rId1" Type="http://schemas.openxmlformats.org/officeDocument/2006/relationships/hyperlink" Target="http://statistik.arbeitsagentur.de/Statischer-Content/Grundlagen/Methodik-Qualitaet/Methodische-Hinweise/AST-MethHinweise/Generische-Publikationen/Migrationshintergrund-Kriterien.zip" TargetMode="External"/><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tatistik.arbeitsagentur.de/Statischer-Content/Grundlagen/Methodik-Qualitaet/Methodische-Hinweise/AST-MethHinweise/Generische-Publikationen/Migrationshintergrund-Kriterien.zip" TargetMode="External"/><Relationship Id="rId4" Type="http://schemas.openxmlformats.org/officeDocument/2006/relationships/ctrlProp" Target="../ctrlProps/ctrlProp4.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5.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tatistik.arbeitsagentur.de/Statischer-Content/Grundlagen/Methodik-Qualitaet/Methodische-Hinweise/AST-MethHinweise/Generische-Publikationen/Migrationshintergrund-Kriterien.zip" TargetMode="External"/><Relationship Id="rId4" Type="http://schemas.openxmlformats.org/officeDocument/2006/relationships/ctrlProp" Target="../ctrlProps/ctrlProp6.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hyperlink" Target="http://statistik.arbeitsagentur.de/Statischer-Content/Grundlagen/Methodische-Hinweise/AST-MethHinweise/Generische-Publikationen/Migrationshintergrund-Kriterien.zip"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tatistik.arbeitsagentur.de/Statischer-Content/Grundlagen/Methodische-Hinweise/AST-MethHinweise/Generische-Publikationen/Migrationshintergrund-Kriterien.zip"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5"/>
  </sheetPr>
  <dimension ref="A1:P52"/>
  <sheetViews>
    <sheetView tabSelected="1" topLeftCell="B9" zoomScale="160" zoomScaleNormal="160" workbookViewId="0">
      <selection activeCell="B11" sqref="B11:N45"/>
    </sheetView>
  </sheetViews>
  <sheetFormatPr baseColWidth="10" defaultRowHeight="15" x14ac:dyDescent="0.25"/>
  <cols>
    <col min="1" max="1" width="0" hidden="1" customWidth="1"/>
  </cols>
  <sheetData>
    <row r="1" spans="1:14" ht="15" customHeight="1" x14ac:dyDescent="0.25">
      <c r="B1" s="39" t="s">
        <v>54</v>
      </c>
      <c r="C1" s="39"/>
      <c r="D1" s="39"/>
      <c r="E1" s="39"/>
      <c r="F1" s="39"/>
      <c r="G1" s="39"/>
      <c r="H1" s="39"/>
      <c r="I1" s="39"/>
      <c r="J1" s="39"/>
      <c r="K1" s="39"/>
      <c r="L1" s="39"/>
    </row>
    <row r="2" spans="1:14" ht="15" customHeight="1" x14ac:dyDescent="0.25">
      <c r="B2" s="40" t="s">
        <v>55</v>
      </c>
      <c r="C2" s="40"/>
      <c r="D2" s="40"/>
      <c r="E2" s="40"/>
      <c r="F2" s="40"/>
      <c r="G2" s="40"/>
      <c r="H2" s="40"/>
      <c r="I2" s="40"/>
      <c r="J2" s="40"/>
      <c r="K2" s="40"/>
      <c r="L2" s="40"/>
    </row>
    <row r="3" spans="1:14" s="41" customFormat="1" ht="30" customHeight="1" x14ac:dyDescent="0.25"/>
    <row r="4" spans="1:14" s="42" customFormat="1" ht="8.25" customHeight="1" x14ac:dyDescent="0.25">
      <c r="A4" s="43"/>
      <c r="B4" s="43"/>
      <c r="C4" s="43"/>
      <c r="D4" s="43"/>
      <c r="E4" s="43"/>
      <c r="F4" s="43"/>
      <c r="G4" s="43"/>
      <c r="H4" s="43"/>
      <c r="I4" s="43"/>
      <c r="J4" s="43"/>
      <c r="N4" s="44"/>
    </row>
    <row r="5" spans="1:14" s="42" customFormat="1" ht="8.25" customHeight="1" x14ac:dyDescent="0.2">
      <c r="A5" s="45"/>
      <c r="B5" s="767" t="s">
        <v>56</v>
      </c>
      <c r="C5" s="770" t="s">
        <v>57</v>
      </c>
      <c r="D5" s="767" t="s">
        <v>58</v>
      </c>
      <c r="E5" s="770" t="s">
        <v>6</v>
      </c>
      <c r="F5" s="773" t="s">
        <v>59</v>
      </c>
      <c r="G5" s="774"/>
      <c r="H5" s="774"/>
      <c r="I5" s="774"/>
      <c r="J5" s="774"/>
      <c r="K5" s="774"/>
      <c r="L5" s="774"/>
      <c r="M5" s="774"/>
      <c r="N5" s="774"/>
    </row>
    <row r="6" spans="1:14" s="42" customFormat="1" ht="8.25" customHeight="1" x14ac:dyDescent="0.2">
      <c r="A6" s="45"/>
      <c r="B6" s="768"/>
      <c r="C6" s="771"/>
      <c r="D6" s="768"/>
      <c r="E6" s="771"/>
      <c r="F6" s="775" t="s">
        <v>11</v>
      </c>
      <c r="G6" s="775" t="s">
        <v>60</v>
      </c>
      <c r="H6" s="776" t="s">
        <v>61</v>
      </c>
      <c r="I6" s="776"/>
      <c r="J6" s="776"/>
      <c r="K6" s="775" t="s">
        <v>60</v>
      </c>
      <c r="L6" s="776" t="s">
        <v>61</v>
      </c>
      <c r="M6" s="776"/>
      <c r="N6" s="777"/>
    </row>
    <row r="7" spans="1:14" s="42" customFormat="1" ht="8.25" customHeight="1" x14ac:dyDescent="0.2">
      <c r="A7" s="45"/>
      <c r="B7" s="768"/>
      <c r="C7" s="771"/>
      <c r="D7" s="768"/>
      <c r="E7" s="771"/>
      <c r="F7" s="775"/>
      <c r="G7" s="775"/>
      <c r="H7" s="775" t="s">
        <v>62</v>
      </c>
      <c r="I7" s="46" t="s">
        <v>63</v>
      </c>
      <c r="J7" s="46" t="s">
        <v>64</v>
      </c>
      <c r="K7" s="775"/>
      <c r="L7" s="775" t="s">
        <v>62</v>
      </c>
      <c r="M7" s="46" t="s">
        <v>63</v>
      </c>
      <c r="N7" s="47" t="s">
        <v>64</v>
      </c>
    </row>
    <row r="8" spans="1:14" s="42" customFormat="1" ht="8.25" customHeight="1" x14ac:dyDescent="0.2">
      <c r="A8" s="45"/>
      <c r="B8" s="768"/>
      <c r="C8" s="771"/>
      <c r="D8" s="768"/>
      <c r="E8" s="772"/>
      <c r="F8" s="775"/>
      <c r="G8" s="775"/>
      <c r="H8" s="775"/>
      <c r="I8" s="775" t="s">
        <v>65</v>
      </c>
      <c r="J8" s="775"/>
      <c r="K8" s="775"/>
      <c r="L8" s="775"/>
      <c r="M8" s="775" t="s">
        <v>65</v>
      </c>
      <c r="N8" s="773"/>
    </row>
    <row r="9" spans="1:14" s="42" customFormat="1" ht="8.25" customHeight="1" x14ac:dyDescent="0.2">
      <c r="A9" s="45"/>
      <c r="B9" s="769"/>
      <c r="C9" s="772"/>
      <c r="D9" s="769"/>
      <c r="E9" s="773" t="s">
        <v>66</v>
      </c>
      <c r="F9" s="774"/>
      <c r="G9" s="774"/>
      <c r="H9" s="774"/>
      <c r="I9" s="774"/>
      <c r="J9" s="778"/>
      <c r="K9" s="777" t="s">
        <v>67</v>
      </c>
      <c r="L9" s="779"/>
      <c r="M9" s="779"/>
      <c r="N9" s="779"/>
    </row>
    <row r="10" spans="1:14" s="42" customFormat="1" ht="8.25" customHeight="1" x14ac:dyDescent="0.15">
      <c r="A10" s="48" t="s">
        <v>68</v>
      </c>
      <c r="B10" s="49" t="s">
        <v>69</v>
      </c>
      <c r="C10" s="48" t="s">
        <v>70</v>
      </c>
      <c r="D10" s="50" t="s">
        <v>71</v>
      </c>
      <c r="E10" s="51" t="s">
        <v>72</v>
      </c>
      <c r="F10" s="51" t="s">
        <v>73</v>
      </c>
      <c r="G10" s="51" t="s">
        <v>74</v>
      </c>
      <c r="H10" s="51" t="s">
        <v>75</v>
      </c>
      <c r="I10" s="51" t="s">
        <v>76</v>
      </c>
      <c r="J10" s="51" t="s">
        <v>77</v>
      </c>
      <c r="K10" s="52" t="s">
        <v>78</v>
      </c>
      <c r="L10" s="52" t="s">
        <v>79</v>
      </c>
      <c r="M10" s="52" t="s">
        <v>80</v>
      </c>
      <c r="N10" s="52" t="s">
        <v>81</v>
      </c>
    </row>
    <row r="11" spans="1:14" s="42" customFormat="1" ht="8.25" customHeight="1" x14ac:dyDescent="0.15">
      <c r="A11" s="48">
        <v>1</v>
      </c>
      <c r="B11" s="54" t="s">
        <v>82</v>
      </c>
      <c r="C11" s="53">
        <v>2019</v>
      </c>
      <c r="D11" s="55" t="s">
        <v>11</v>
      </c>
      <c r="E11" s="695">
        <f>'C7_Berechnung'!D8</f>
        <v>118791</v>
      </c>
      <c r="F11" s="695">
        <f>'C7_Berechnung'!E8</f>
        <v>95054</v>
      </c>
      <c r="G11" s="695">
        <f>'C7_Berechnung'!F8</f>
        <v>52374</v>
      </c>
      <c r="H11" s="695">
        <f>'C7_Berechnung'!G8</f>
        <v>42680</v>
      </c>
      <c r="I11" s="695">
        <f>'C7_Berechnung'!H8</f>
        <v>33210</v>
      </c>
      <c r="J11" s="695">
        <f>'C7_Berechnung'!I8</f>
        <v>8388</v>
      </c>
      <c r="K11" s="694">
        <f>'C7_Berechnung'!J8</f>
        <v>55.099206766679998</v>
      </c>
      <c r="L11" s="694">
        <f>'C7_Berechnung'!K8</f>
        <v>44.900793233320009</v>
      </c>
      <c r="M11" s="694">
        <f>'C7_Berechnung'!L8</f>
        <v>34.938035222084288</v>
      </c>
      <c r="N11" s="694">
        <f>'C7_Berechnung'!M8</f>
        <v>8.8244576766890397</v>
      </c>
    </row>
    <row r="12" spans="1:14" s="42" customFormat="1" ht="8.25" customHeight="1" x14ac:dyDescent="0.15">
      <c r="A12" s="48">
        <v>2</v>
      </c>
      <c r="B12" s="54" t="s">
        <v>83</v>
      </c>
      <c r="C12" s="53">
        <v>2019</v>
      </c>
      <c r="D12" s="55" t="s">
        <v>11</v>
      </c>
      <c r="E12" s="695">
        <f>'C7_Berechnung'!D9</f>
        <v>93587</v>
      </c>
      <c r="F12" s="695">
        <f>'C7_Berechnung'!E9</f>
        <v>73827</v>
      </c>
      <c r="G12" s="695">
        <f>'C7_Berechnung'!F9</f>
        <v>40271</v>
      </c>
      <c r="H12" s="695">
        <f>'C7_Berechnung'!G9</f>
        <v>33556</v>
      </c>
      <c r="I12" s="695">
        <f>'C7_Berechnung'!H9</f>
        <v>26851</v>
      </c>
      <c r="J12" s="695">
        <f>'C7_Berechnung'!I9</f>
        <v>5742</v>
      </c>
      <c r="K12" s="694">
        <f>'C7_Berechnung'!J9</f>
        <v>54.547794167445517</v>
      </c>
      <c r="L12" s="694">
        <f>'C7_Berechnung'!K9</f>
        <v>45.45220583255449</v>
      </c>
      <c r="M12" s="694">
        <f>'C7_Berechnung'!L9</f>
        <v>36.370162677611177</v>
      </c>
      <c r="N12" s="694">
        <f>'C7_Berechnung'!M9</f>
        <v>7.7776423259783014</v>
      </c>
    </row>
    <row r="13" spans="1:14" s="42" customFormat="1" ht="8.25" customHeight="1" x14ac:dyDescent="0.15">
      <c r="A13" s="48">
        <v>3</v>
      </c>
      <c r="B13" s="58" t="s">
        <v>11</v>
      </c>
      <c r="C13" s="53">
        <v>2019</v>
      </c>
      <c r="D13" s="55" t="s">
        <v>11</v>
      </c>
      <c r="E13" s="695">
        <f>'C7_Berechnung'!D10</f>
        <v>212378</v>
      </c>
      <c r="F13" s="695">
        <f>'C7_Berechnung'!E10</f>
        <v>168881</v>
      </c>
      <c r="G13" s="695">
        <f>'C7_Berechnung'!F10</f>
        <v>92645</v>
      </c>
      <c r="H13" s="695">
        <f>'C7_Berechnung'!G10</f>
        <v>76236</v>
      </c>
      <c r="I13" s="695">
        <f>'C7_Berechnung'!H10</f>
        <v>60061</v>
      </c>
      <c r="J13" s="695">
        <f>'C7_Berechnung'!I10</f>
        <v>14130</v>
      </c>
      <c r="K13" s="694">
        <f>'C7_Berechnung'!J10</f>
        <v>54.858154558535297</v>
      </c>
      <c r="L13" s="694">
        <f>'C7_Berechnung'!K10</f>
        <v>45.141845441464703</v>
      </c>
      <c r="M13" s="694">
        <f>'C7_Berechnung'!L10</f>
        <v>35.564095428141705</v>
      </c>
      <c r="N13" s="694">
        <f>'C7_Berechnung'!M10</f>
        <v>8.3668381878364055</v>
      </c>
    </row>
    <row r="14" spans="1:14" s="42" customFormat="1" ht="8.25" customHeight="1" x14ac:dyDescent="0.15">
      <c r="A14" s="48">
        <v>4</v>
      </c>
      <c r="B14" s="58" t="s">
        <v>11</v>
      </c>
      <c r="C14" s="53">
        <v>2019</v>
      </c>
      <c r="D14" s="55" t="s">
        <v>84</v>
      </c>
      <c r="E14" s="695">
        <f>'C7_Berechnung'!D13</f>
        <v>134045</v>
      </c>
      <c r="F14" s="695">
        <f>'C7_Berechnung'!E13</f>
        <v>106252</v>
      </c>
      <c r="G14" s="695">
        <f>'C7_Berechnung'!F13</f>
        <v>51410</v>
      </c>
      <c r="H14" s="695">
        <f>'C7_Berechnung'!G13</f>
        <v>54842</v>
      </c>
      <c r="I14" s="695">
        <f>'C7_Berechnung'!H13</f>
        <v>43477</v>
      </c>
      <c r="J14" s="695">
        <f>'C7_Berechnung'!I13</f>
        <v>9845</v>
      </c>
      <c r="K14" s="694">
        <f>'C7_Berechnung'!J13</f>
        <v>48.384971577005608</v>
      </c>
      <c r="L14" s="694">
        <f>'C7_Berechnung'!K13</f>
        <v>51.615028422994392</v>
      </c>
      <c r="M14" s="694">
        <f>'C7_Berechnung'!L13</f>
        <v>40.918759176297861</v>
      </c>
      <c r="N14" s="694">
        <f>'C7_Berechnung'!M13</f>
        <v>9.265707939615254</v>
      </c>
    </row>
    <row r="15" spans="1:14" s="42" customFormat="1" ht="8.25" customHeight="1" x14ac:dyDescent="0.15">
      <c r="A15" s="48">
        <v>5</v>
      </c>
      <c r="B15" s="58" t="s">
        <v>11</v>
      </c>
      <c r="C15" s="53">
        <v>2019</v>
      </c>
      <c r="D15" s="55" t="s">
        <v>85</v>
      </c>
      <c r="E15" s="695">
        <f>'C7_Berechnung'!D16</f>
        <v>78333</v>
      </c>
      <c r="F15" s="695">
        <f>'C7_Berechnung'!E16</f>
        <v>62629</v>
      </c>
      <c r="G15" s="695">
        <f>'C7_Berechnung'!F16</f>
        <v>41235</v>
      </c>
      <c r="H15" s="695">
        <f>'C7_Berechnung'!G16</f>
        <v>21394</v>
      </c>
      <c r="I15" s="695">
        <f>'C7_Berechnung'!H16</f>
        <v>16584</v>
      </c>
      <c r="J15" s="695">
        <f>'C7_Berechnung'!I16</f>
        <v>4285</v>
      </c>
      <c r="K15" s="694">
        <f>'C7_Berechnung'!J16</f>
        <v>65.840106021172289</v>
      </c>
      <c r="L15" s="694">
        <f>'C7_Berechnung'!K16</f>
        <v>34.159893978827697</v>
      </c>
      <c r="M15" s="694">
        <f>'C7_Berechnung'!L16</f>
        <v>26.479745804659181</v>
      </c>
      <c r="N15" s="694">
        <f>'C7_Berechnung'!M16</f>
        <v>6.8418783630586466</v>
      </c>
    </row>
    <row r="16" spans="1:14" s="42" customFormat="1" ht="8.25" customHeight="1" x14ac:dyDescent="0.15">
      <c r="A16" s="48">
        <v>6</v>
      </c>
      <c r="B16" s="54" t="s">
        <v>82</v>
      </c>
      <c r="C16" s="53">
        <v>2018</v>
      </c>
      <c r="D16" s="55" t="s">
        <v>11</v>
      </c>
      <c r="E16" s="693">
        <v>121476</v>
      </c>
      <c r="F16" s="693">
        <v>96530</v>
      </c>
      <c r="G16" s="693">
        <v>54438</v>
      </c>
      <c r="H16" s="693">
        <v>42092</v>
      </c>
      <c r="I16" s="693">
        <v>32912</v>
      </c>
      <c r="J16" s="693">
        <v>8116</v>
      </c>
      <c r="K16" s="208">
        <v>56.39490313892054</v>
      </c>
      <c r="L16" s="208">
        <v>43.60509686107946</v>
      </c>
      <c r="M16" s="208">
        <v>34.095099968921581</v>
      </c>
      <c r="N16" s="208">
        <v>8.4077488863565719</v>
      </c>
    </row>
    <row r="17" spans="1:16" s="42" customFormat="1" ht="8.25" customHeight="1" x14ac:dyDescent="0.15">
      <c r="A17" s="48">
        <v>7</v>
      </c>
      <c r="B17" s="54" t="s">
        <v>83</v>
      </c>
      <c r="C17" s="53">
        <v>2018</v>
      </c>
      <c r="D17" s="55" t="s">
        <v>11</v>
      </c>
      <c r="E17" s="693">
        <v>100120</v>
      </c>
      <c r="F17" s="693">
        <v>78319</v>
      </c>
      <c r="G17" s="693">
        <v>44150</v>
      </c>
      <c r="H17" s="693">
        <v>34169</v>
      </c>
      <c r="I17" s="693">
        <v>27486</v>
      </c>
      <c r="J17" s="693">
        <v>5768</v>
      </c>
      <c r="K17" s="208">
        <v>56.372017007367305</v>
      </c>
      <c r="L17" s="208">
        <v>43.627982992632695</v>
      </c>
      <c r="M17" s="208">
        <v>35.094932264201532</v>
      </c>
      <c r="N17" s="208">
        <v>7.3647518482105241</v>
      </c>
    </row>
    <row r="18" spans="1:16" s="42" customFormat="1" ht="8.25" customHeight="1" x14ac:dyDescent="0.15">
      <c r="A18" s="48">
        <v>8</v>
      </c>
      <c r="B18" s="58" t="s">
        <v>11</v>
      </c>
      <c r="C18" s="53">
        <v>2018</v>
      </c>
      <c r="D18" s="55" t="s">
        <v>11</v>
      </c>
      <c r="E18" s="693">
        <v>221597</v>
      </c>
      <c r="F18" s="693">
        <v>174850</v>
      </c>
      <c r="G18" s="693">
        <v>98588</v>
      </c>
      <c r="H18" s="693">
        <v>76262</v>
      </c>
      <c r="I18" s="693">
        <v>60399</v>
      </c>
      <c r="J18" s="693">
        <v>13884</v>
      </c>
      <c r="K18" s="208">
        <v>56.384329425221615</v>
      </c>
      <c r="L18" s="208">
        <v>43.615670574778385</v>
      </c>
      <c r="M18" s="208">
        <v>34.543322848155562</v>
      </c>
      <c r="N18" s="208">
        <v>7.9405204460966532</v>
      </c>
    </row>
    <row r="19" spans="1:16" s="42" customFormat="1" ht="8.25" customHeight="1" x14ac:dyDescent="0.15">
      <c r="A19" s="48">
        <v>9</v>
      </c>
      <c r="B19" s="58" t="s">
        <v>11</v>
      </c>
      <c r="C19" s="53">
        <v>2018</v>
      </c>
      <c r="D19" s="55" t="s">
        <v>84</v>
      </c>
      <c r="E19" s="693">
        <v>150792</v>
      </c>
      <c r="F19" s="693">
        <v>118621</v>
      </c>
      <c r="G19" s="696">
        <v>59341</v>
      </c>
      <c r="H19" s="696">
        <v>59280</v>
      </c>
      <c r="I19" s="696">
        <v>47395</v>
      </c>
      <c r="J19" s="696">
        <v>10273</v>
      </c>
      <c r="K19" s="208">
        <v>50.025712142032184</v>
      </c>
      <c r="L19" s="109">
        <v>49.974287857967816</v>
      </c>
      <c r="M19" s="109">
        <v>39.954982675917414</v>
      </c>
      <c r="N19" s="208">
        <v>8.6603552490705695</v>
      </c>
    </row>
    <row r="20" spans="1:16" s="42" customFormat="1" ht="8.25" customHeight="1" x14ac:dyDescent="0.15">
      <c r="A20" s="48">
        <v>10</v>
      </c>
      <c r="B20" s="58" t="s">
        <v>11</v>
      </c>
      <c r="C20" s="53">
        <v>2018</v>
      </c>
      <c r="D20" s="55" t="s">
        <v>85</v>
      </c>
      <c r="E20" s="693">
        <v>70805</v>
      </c>
      <c r="F20" s="693">
        <v>56229</v>
      </c>
      <c r="G20" s="696">
        <v>39247</v>
      </c>
      <c r="H20" s="696">
        <v>16982</v>
      </c>
      <c r="I20" s="696">
        <v>13004</v>
      </c>
      <c r="J20" s="696">
        <v>3611</v>
      </c>
      <c r="K20" s="208">
        <v>69.79850255206388</v>
      </c>
      <c r="L20" s="208">
        <v>30.20149744793612</v>
      </c>
      <c r="M20" s="208">
        <v>23.126856248555015</v>
      </c>
      <c r="N20" s="208">
        <v>6.4219530847071802</v>
      </c>
    </row>
    <row r="21" spans="1:16" s="42" customFormat="1" ht="8.25" customHeight="1" x14ac:dyDescent="0.15">
      <c r="A21" s="48">
        <v>11</v>
      </c>
      <c r="B21" s="54" t="s">
        <v>82</v>
      </c>
      <c r="C21" s="53">
        <v>2017</v>
      </c>
      <c r="D21" s="55" t="s">
        <v>11</v>
      </c>
      <c r="E21" s="693">
        <v>131347</v>
      </c>
      <c r="F21" s="693">
        <v>103456</v>
      </c>
      <c r="G21" s="693">
        <v>59372</v>
      </c>
      <c r="H21" s="693">
        <v>44084</v>
      </c>
      <c r="I21" s="693">
        <v>34440</v>
      </c>
      <c r="J21" s="693">
        <v>8523</v>
      </c>
      <c r="K21" s="208">
        <v>57.388648314259207</v>
      </c>
      <c r="L21" s="208">
        <v>42.6113516857408</v>
      </c>
      <c r="M21" s="208">
        <v>33.289514382926079</v>
      </c>
      <c r="N21" s="208">
        <v>8.238284874729354</v>
      </c>
    </row>
    <row r="22" spans="1:16" s="42" customFormat="1" ht="8.25" customHeight="1" x14ac:dyDescent="0.15">
      <c r="A22" s="48">
        <v>12</v>
      </c>
      <c r="B22" s="54" t="s">
        <v>83</v>
      </c>
      <c r="C22" s="53">
        <v>2017</v>
      </c>
      <c r="D22" s="55" t="s">
        <v>11</v>
      </c>
      <c r="E22" s="693">
        <v>108851</v>
      </c>
      <c r="F22" s="693">
        <v>84283</v>
      </c>
      <c r="G22" s="693">
        <v>48572</v>
      </c>
      <c r="H22" s="693">
        <v>35711</v>
      </c>
      <c r="I22" s="693">
        <v>28764</v>
      </c>
      <c r="J22" s="693">
        <v>5995</v>
      </c>
      <c r="K22" s="208">
        <v>57.629652480334116</v>
      </c>
      <c r="L22" s="208">
        <v>42.370347519665884</v>
      </c>
      <c r="M22" s="208">
        <v>34.127878694398632</v>
      </c>
      <c r="N22" s="208">
        <v>7.1129409252162352</v>
      </c>
    </row>
    <row r="23" spans="1:16" s="42" customFormat="1" ht="8.25" customHeight="1" x14ac:dyDescent="0.15">
      <c r="A23" s="48">
        <v>13</v>
      </c>
      <c r="B23" s="58" t="s">
        <v>11</v>
      </c>
      <c r="C23" s="53">
        <v>2017</v>
      </c>
      <c r="D23" s="55" t="s">
        <v>11</v>
      </c>
      <c r="E23" s="693">
        <v>240198</v>
      </c>
      <c r="F23" s="693">
        <v>187739</v>
      </c>
      <c r="G23" s="693">
        <v>107944</v>
      </c>
      <c r="H23" s="693">
        <v>79795</v>
      </c>
      <c r="I23" s="693">
        <v>63204</v>
      </c>
      <c r="J23" s="693">
        <v>14518</v>
      </c>
      <c r="K23" s="208">
        <v>57.496844022818919</v>
      </c>
      <c r="L23" s="208">
        <v>42.503155977181081</v>
      </c>
      <c r="M23" s="208">
        <v>33.665887215762311</v>
      </c>
      <c r="N23" s="208">
        <v>7.7330762388209155</v>
      </c>
    </row>
    <row r="24" spans="1:16" s="42" customFormat="1" ht="8.25" customHeight="1" x14ac:dyDescent="0.15">
      <c r="A24" s="48">
        <v>14</v>
      </c>
      <c r="B24" s="58" t="s">
        <v>11</v>
      </c>
      <c r="C24" s="53">
        <v>2017</v>
      </c>
      <c r="D24" s="55" t="s">
        <v>84</v>
      </c>
      <c r="E24" s="693">
        <v>161041</v>
      </c>
      <c r="F24" s="693">
        <v>124884</v>
      </c>
      <c r="G24" s="693">
        <v>64270</v>
      </c>
      <c r="H24" s="693">
        <v>60614</v>
      </c>
      <c r="I24" s="693">
        <v>48524</v>
      </c>
      <c r="J24" s="693">
        <v>10378</v>
      </c>
      <c r="K24" s="208">
        <v>51.463758367765287</v>
      </c>
      <c r="L24" s="208">
        <v>48.536241632234713</v>
      </c>
      <c r="M24" s="208">
        <v>38.855257679126233</v>
      </c>
      <c r="N24" s="208">
        <v>8.3101117837353069</v>
      </c>
    </row>
    <row r="25" spans="1:16" s="42" customFormat="1" ht="8.25" customHeight="1" x14ac:dyDescent="0.15">
      <c r="A25" s="48">
        <v>15</v>
      </c>
      <c r="B25" s="58" t="s">
        <v>11</v>
      </c>
      <c r="C25" s="53">
        <v>2017</v>
      </c>
      <c r="D25" s="55" t="s">
        <v>85</v>
      </c>
      <c r="E25" s="693">
        <v>79157</v>
      </c>
      <c r="F25" s="693">
        <v>62855</v>
      </c>
      <c r="G25" s="693">
        <v>43674</v>
      </c>
      <c r="H25" s="693">
        <v>19181</v>
      </c>
      <c r="I25" s="693">
        <v>14680</v>
      </c>
      <c r="J25" s="693">
        <v>4140</v>
      </c>
      <c r="K25" s="208">
        <v>69.483732399968176</v>
      </c>
      <c r="L25" s="109">
        <v>30.516267600031821</v>
      </c>
      <c r="M25" s="109">
        <v>23.355341659374751</v>
      </c>
      <c r="N25" s="208">
        <v>6.5865881791424705</v>
      </c>
    </row>
    <row r="26" spans="1:16" s="42" customFormat="1" ht="8.25" customHeight="1" x14ac:dyDescent="0.15">
      <c r="A26" s="48">
        <v>16</v>
      </c>
      <c r="B26" s="54" t="s">
        <v>82</v>
      </c>
      <c r="C26" s="53">
        <v>2016</v>
      </c>
      <c r="D26" s="55" t="s">
        <v>11</v>
      </c>
      <c r="E26" s="693">
        <v>135150</v>
      </c>
      <c r="F26" s="693">
        <v>104839</v>
      </c>
      <c r="G26" s="693">
        <v>62940</v>
      </c>
      <c r="H26" s="693">
        <v>41899</v>
      </c>
      <c r="I26" s="693">
        <v>32787</v>
      </c>
      <c r="J26" s="693">
        <v>8136</v>
      </c>
      <c r="K26" s="109">
        <v>60.034910672555064</v>
      </c>
      <c r="L26" s="208">
        <v>39.965089327444943</v>
      </c>
      <c r="M26" s="208">
        <v>31.273667242152253</v>
      </c>
      <c r="N26" s="208">
        <v>7.7604708171577368</v>
      </c>
    </row>
    <row r="27" spans="1:16" s="42" customFormat="1" ht="8.25" customHeight="1" x14ac:dyDescent="0.15">
      <c r="A27" s="48">
        <v>17</v>
      </c>
      <c r="B27" s="54" t="s">
        <v>83</v>
      </c>
      <c r="C27" s="53">
        <v>2016</v>
      </c>
      <c r="D27" s="55" t="s">
        <v>11</v>
      </c>
      <c r="E27" s="693">
        <v>111502</v>
      </c>
      <c r="F27" s="693">
        <v>85446</v>
      </c>
      <c r="G27" s="693">
        <v>51396</v>
      </c>
      <c r="H27" s="693">
        <v>34050</v>
      </c>
      <c r="I27" s="693">
        <v>27501</v>
      </c>
      <c r="J27" s="693">
        <v>5706</v>
      </c>
      <c r="K27" s="109">
        <v>60.150270346183554</v>
      </c>
      <c r="L27" s="208">
        <v>39.849729653816446</v>
      </c>
      <c r="M27" s="208">
        <v>32.185239800575808</v>
      </c>
      <c r="N27" s="208">
        <v>6.6779018327364641</v>
      </c>
    </row>
    <row r="28" spans="1:16" s="42" customFormat="1" ht="8.25" customHeight="1" x14ac:dyDescent="0.15">
      <c r="A28" s="48">
        <v>18</v>
      </c>
      <c r="B28" s="58" t="s">
        <v>11</v>
      </c>
      <c r="C28" s="53">
        <v>2016</v>
      </c>
      <c r="D28" s="55" t="s">
        <v>11</v>
      </c>
      <c r="E28" s="693">
        <v>246653</v>
      </c>
      <c r="F28" s="693">
        <v>190286</v>
      </c>
      <c r="G28" s="693">
        <v>114336</v>
      </c>
      <c r="H28" s="693">
        <v>75950</v>
      </c>
      <c r="I28" s="693">
        <v>60289</v>
      </c>
      <c r="J28" s="693">
        <v>13842</v>
      </c>
      <c r="K28" s="208">
        <v>60.086396266672267</v>
      </c>
      <c r="L28" s="208">
        <v>39.913603733327733</v>
      </c>
      <c r="M28" s="208">
        <v>31.683360835794538</v>
      </c>
      <c r="N28" s="208">
        <v>7.2743134019318285</v>
      </c>
    </row>
    <row r="29" spans="1:16" s="42" customFormat="1" ht="8.25" customHeight="1" x14ac:dyDescent="0.15">
      <c r="A29" s="48">
        <v>19</v>
      </c>
      <c r="B29" s="58" t="s">
        <v>11</v>
      </c>
      <c r="C29" s="53">
        <v>2016</v>
      </c>
      <c r="D29" s="55" t="s">
        <v>84</v>
      </c>
      <c r="E29" s="693">
        <v>172111</v>
      </c>
      <c r="F29" s="693">
        <v>130780</v>
      </c>
      <c r="G29" s="693">
        <v>71874</v>
      </c>
      <c r="H29" s="693">
        <v>58906</v>
      </c>
      <c r="I29" s="693">
        <v>47060</v>
      </c>
      <c r="J29" s="693">
        <v>10282</v>
      </c>
      <c r="K29" s="208">
        <v>54.957944639853181</v>
      </c>
      <c r="L29" s="208">
        <v>45.042055360146811</v>
      </c>
      <c r="M29" s="208">
        <v>35.984095427435385</v>
      </c>
      <c r="N29" s="208">
        <v>7.8620584187184583</v>
      </c>
    </row>
    <row r="30" spans="1:16" s="42" customFormat="1" ht="8.25" customHeight="1" x14ac:dyDescent="0.15">
      <c r="A30" s="48">
        <v>20</v>
      </c>
      <c r="B30" s="58" t="s">
        <v>11</v>
      </c>
      <c r="C30" s="53">
        <v>2016</v>
      </c>
      <c r="D30" s="55" t="s">
        <v>85</v>
      </c>
      <c r="E30" s="693">
        <v>74542</v>
      </c>
      <c r="F30" s="693">
        <v>59506</v>
      </c>
      <c r="G30" s="693">
        <v>42462</v>
      </c>
      <c r="H30" s="693">
        <v>17044</v>
      </c>
      <c r="I30" s="693">
        <v>13229</v>
      </c>
      <c r="J30" s="693">
        <v>3560</v>
      </c>
      <c r="K30" s="208">
        <v>71.35751016704198</v>
      </c>
      <c r="L30" s="208">
        <v>28.642489832958024</v>
      </c>
      <c r="M30" s="208">
        <v>22.231371626390619</v>
      </c>
      <c r="N30" s="208">
        <v>5.9825899909252849</v>
      </c>
      <c r="P30" s="42" t="s">
        <v>144</v>
      </c>
    </row>
    <row r="31" spans="1:16" s="42" customFormat="1" ht="8.25" customHeight="1" x14ac:dyDescent="0.15">
      <c r="A31" s="48">
        <v>21</v>
      </c>
      <c r="B31" s="54" t="s">
        <v>82</v>
      </c>
      <c r="C31" s="53">
        <v>2015</v>
      </c>
      <c r="D31" s="55" t="s">
        <v>11</v>
      </c>
      <c r="E31" s="56">
        <v>132477</v>
      </c>
      <c r="F31" s="56">
        <v>102250</v>
      </c>
      <c r="G31" s="56">
        <v>65563</v>
      </c>
      <c r="H31" s="56">
        <v>36687</v>
      </c>
      <c r="I31" s="56">
        <v>28778</v>
      </c>
      <c r="J31" s="56">
        <v>7173</v>
      </c>
      <c r="K31" s="57">
        <v>64.120293398533008</v>
      </c>
      <c r="L31" s="57">
        <v>35.879706601466992</v>
      </c>
      <c r="M31" s="57">
        <v>28.144743276283616</v>
      </c>
      <c r="N31" s="57">
        <v>7.0151589242053793</v>
      </c>
    </row>
    <row r="32" spans="1:16" s="42" customFormat="1" ht="8.25" customHeight="1" x14ac:dyDescent="0.15">
      <c r="A32" s="48">
        <v>22</v>
      </c>
      <c r="B32" s="54" t="s">
        <v>83</v>
      </c>
      <c r="C32" s="53">
        <v>2015</v>
      </c>
      <c r="D32" s="55" t="s">
        <v>11</v>
      </c>
      <c r="E32" s="56">
        <v>114121</v>
      </c>
      <c r="F32" s="56">
        <v>87281</v>
      </c>
      <c r="G32" s="56">
        <v>54608</v>
      </c>
      <c r="H32" s="56">
        <v>32673</v>
      </c>
      <c r="I32" s="56">
        <v>26360</v>
      </c>
      <c r="J32" s="56">
        <v>5514</v>
      </c>
      <c r="K32" s="57">
        <v>62.565735956279141</v>
      </c>
      <c r="L32" s="57">
        <v>37.434264043720859</v>
      </c>
      <c r="M32" s="57">
        <v>30.201303834740667</v>
      </c>
      <c r="N32" s="57">
        <v>6.3175261511669207</v>
      </c>
    </row>
    <row r="33" spans="1:14" s="42" customFormat="1" ht="8.25" customHeight="1" x14ac:dyDescent="0.15">
      <c r="A33" s="48">
        <v>23</v>
      </c>
      <c r="B33" s="58" t="s">
        <v>11</v>
      </c>
      <c r="C33" s="53">
        <v>2015</v>
      </c>
      <c r="D33" s="55" t="s">
        <v>11</v>
      </c>
      <c r="E33" s="56">
        <v>246598</v>
      </c>
      <c r="F33" s="56">
        <v>189531</v>
      </c>
      <c r="G33" s="56">
        <v>120171</v>
      </c>
      <c r="H33" s="56">
        <v>69360</v>
      </c>
      <c r="I33" s="56">
        <v>55138</v>
      </c>
      <c r="J33" s="56">
        <v>12687</v>
      </c>
      <c r="K33" s="57">
        <v>63.404403501274196</v>
      </c>
      <c r="L33" s="57">
        <v>36.595596498725804</v>
      </c>
      <c r="M33" s="57">
        <v>29.091810838332517</v>
      </c>
      <c r="N33" s="57">
        <v>6.6938917644079332</v>
      </c>
    </row>
    <row r="34" spans="1:14" s="42" customFormat="1" ht="8.25" customHeight="1" x14ac:dyDescent="0.15">
      <c r="A34" s="48">
        <v>24</v>
      </c>
      <c r="B34" s="58" t="s">
        <v>11</v>
      </c>
      <c r="C34" s="53">
        <v>2015</v>
      </c>
      <c r="D34" s="55" t="s">
        <v>84</v>
      </c>
      <c r="E34" s="56">
        <v>174894</v>
      </c>
      <c r="F34" s="56">
        <v>130666</v>
      </c>
      <c r="G34" s="56">
        <v>75491</v>
      </c>
      <c r="H34" s="56">
        <v>55175</v>
      </c>
      <c r="I34" s="56">
        <v>44028</v>
      </c>
      <c r="J34" s="56">
        <v>9749</v>
      </c>
      <c r="K34" s="57">
        <v>57.77401925520028</v>
      </c>
      <c r="L34" s="57">
        <v>42.22598074479972</v>
      </c>
      <c r="M34" s="57">
        <v>33.695069872805469</v>
      </c>
      <c r="N34" s="57">
        <v>7.461007454119664</v>
      </c>
    </row>
    <row r="35" spans="1:14" s="42" customFormat="1" ht="8.25" customHeight="1" x14ac:dyDescent="0.15">
      <c r="A35" s="48">
        <v>25</v>
      </c>
      <c r="B35" s="58" t="s">
        <v>11</v>
      </c>
      <c r="C35" s="53">
        <v>2015</v>
      </c>
      <c r="D35" s="55" t="s">
        <v>85</v>
      </c>
      <c r="E35" s="56">
        <v>71704</v>
      </c>
      <c r="F35" s="56">
        <v>58865</v>
      </c>
      <c r="G35" s="56">
        <v>44680</v>
      </c>
      <c r="H35" s="56">
        <v>14185</v>
      </c>
      <c r="I35" s="56">
        <v>11110</v>
      </c>
      <c r="J35" s="56">
        <v>2938</v>
      </c>
      <c r="K35" s="57">
        <v>75.902488745434468</v>
      </c>
      <c r="L35" s="57">
        <v>24.097511254565532</v>
      </c>
      <c r="M35" s="57">
        <v>18.873694045697782</v>
      </c>
      <c r="N35" s="57">
        <v>4.9910812876921771</v>
      </c>
    </row>
    <row r="36" spans="1:14" s="42" customFormat="1" ht="8.25" customHeight="1" x14ac:dyDescent="0.15">
      <c r="A36" s="48">
        <v>26</v>
      </c>
      <c r="B36" s="54" t="s">
        <v>82</v>
      </c>
      <c r="C36" s="53">
        <v>2014</v>
      </c>
      <c r="D36" s="55" t="s">
        <v>11</v>
      </c>
      <c r="E36" s="60">
        <v>139163</v>
      </c>
      <c r="F36" s="60">
        <v>105078</v>
      </c>
      <c r="G36" s="60">
        <v>69350</v>
      </c>
      <c r="H36" s="60">
        <v>35728</v>
      </c>
      <c r="I36" s="60">
        <v>27886</v>
      </c>
      <c r="J36" s="60">
        <v>7203</v>
      </c>
      <c r="K36" s="61">
        <v>65.998591522488056</v>
      </c>
      <c r="L36" s="61">
        <v>34.001408477511944</v>
      </c>
      <c r="M36" s="61">
        <v>26.538381012200464</v>
      </c>
      <c r="N36" s="61">
        <v>6.8549077827899279</v>
      </c>
    </row>
    <row r="37" spans="1:14" s="42" customFormat="1" ht="8.25" customHeight="1" x14ac:dyDescent="0.15">
      <c r="A37" s="48">
        <v>27</v>
      </c>
      <c r="B37" s="54" t="s">
        <v>83</v>
      </c>
      <c r="C37" s="53">
        <v>2014</v>
      </c>
      <c r="D37" s="55" t="s">
        <v>11</v>
      </c>
      <c r="E37" s="60">
        <v>121677</v>
      </c>
      <c r="F37" s="60">
        <v>90714</v>
      </c>
      <c r="G37" s="60">
        <v>58451</v>
      </c>
      <c r="H37" s="60">
        <v>32263</v>
      </c>
      <c r="I37" s="60">
        <v>26287</v>
      </c>
      <c r="J37" s="60">
        <v>5298</v>
      </c>
      <c r="K37" s="61">
        <v>64.434376171263523</v>
      </c>
      <c r="L37" s="61">
        <v>35.56562382873647</v>
      </c>
      <c r="M37" s="61">
        <v>28.977886544524551</v>
      </c>
      <c r="N37" s="61">
        <v>5.8403333553806469</v>
      </c>
    </row>
    <row r="38" spans="1:14" s="42" customFormat="1" ht="8.25" customHeight="1" x14ac:dyDescent="0.15">
      <c r="A38" s="48">
        <v>28</v>
      </c>
      <c r="B38" s="62" t="s">
        <v>11</v>
      </c>
      <c r="C38" s="53">
        <v>2014</v>
      </c>
      <c r="D38" s="55" t="s">
        <v>11</v>
      </c>
      <c r="E38" s="60">
        <v>260840</v>
      </c>
      <c r="F38" s="60">
        <v>195792</v>
      </c>
      <c r="G38" s="60">
        <v>127801</v>
      </c>
      <c r="H38" s="60">
        <v>67991</v>
      </c>
      <c r="I38" s="60">
        <v>54173</v>
      </c>
      <c r="J38" s="60">
        <v>12501</v>
      </c>
      <c r="K38" s="61">
        <v>65.273862057693876</v>
      </c>
      <c r="L38" s="61">
        <v>34.726137942306124</v>
      </c>
      <c r="M38" s="61">
        <v>27.668648361526515</v>
      </c>
      <c r="N38" s="61">
        <v>6.3848369698455505</v>
      </c>
    </row>
    <row r="39" spans="1:14" s="42" customFormat="1" ht="8.25" customHeight="1" x14ac:dyDescent="0.15">
      <c r="A39" s="48">
        <v>29</v>
      </c>
      <c r="B39" s="62" t="s">
        <v>11</v>
      </c>
      <c r="C39" s="53">
        <v>2014</v>
      </c>
      <c r="D39" s="55" t="s">
        <v>84</v>
      </c>
      <c r="E39" s="60">
        <v>181441</v>
      </c>
      <c r="F39" s="60">
        <v>131121</v>
      </c>
      <c r="G39" s="60">
        <v>78292</v>
      </c>
      <c r="H39" s="60">
        <v>52829</v>
      </c>
      <c r="I39" s="60">
        <v>42158</v>
      </c>
      <c r="J39" s="60">
        <v>9466</v>
      </c>
      <c r="K39" s="61">
        <v>59.709733757369143</v>
      </c>
      <c r="L39" s="61">
        <v>40.29026624263085</v>
      </c>
      <c r="M39" s="61">
        <v>32.151981757308135</v>
      </c>
      <c r="N39" s="61">
        <v>7.2192860030048589</v>
      </c>
    </row>
    <row r="40" spans="1:14" s="42" customFormat="1" ht="8.25" customHeight="1" x14ac:dyDescent="0.15">
      <c r="A40" s="48">
        <v>30</v>
      </c>
      <c r="B40" s="62" t="s">
        <v>11</v>
      </c>
      <c r="C40" s="53">
        <v>2014</v>
      </c>
      <c r="D40" s="55" t="s">
        <v>85</v>
      </c>
      <c r="E40" s="60">
        <v>79399</v>
      </c>
      <c r="F40" s="60">
        <v>64671</v>
      </c>
      <c r="G40" s="60">
        <v>49509</v>
      </c>
      <c r="H40" s="60">
        <v>15162</v>
      </c>
      <c r="I40" s="60">
        <v>12015</v>
      </c>
      <c r="J40" s="60">
        <v>3035</v>
      </c>
      <c r="K40" s="61">
        <v>76.555179292109287</v>
      </c>
      <c r="L40" s="61">
        <v>23.44482070789071</v>
      </c>
      <c r="M40" s="61">
        <v>18.578651946003617</v>
      </c>
      <c r="N40" s="61">
        <v>4.6929844907300025</v>
      </c>
    </row>
    <row r="41" spans="1:14" s="42" customFormat="1" ht="8.25" customHeight="1" x14ac:dyDescent="0.15">
      <c r="A41" s="48">
        <v>31</v>
      </c>
      <c r="B41" s="54" t="s">
        <v>82</v>
      </c>
      <c r="C41" s="53">
        <v>2013</v>
      </c>
      <c r="D41" s="55" t="s">
        <v>11</v>
      </c>
      <c r="E41" s="64">
        <v>138629</v>
      </c>
      <c r="F41" s="64">
        <v>102232</v>
      </c>
      <c r="G41" s="64">
        <v>68287</v>
      </c>
      <c r="H41" s="64">
        <v>33945</v>
      </c>
      <c r="I41" s="64">
        <v>26387</v>
      </c>
      <c r="J41" s="64">
        <v>6983</v>
      </c>
      <c r="K41" s="61">
        <v>66.796110806792399</v>
      </c>
      <c r="L41" s="61">
        <v>33.203889193207608</v>
      </c>
      <c r="M41" s="61">
        <v>25.810900696455118</v>
      </c>
      <c r="N41" s="61">
        <v>6.8305422959543005</v>
      </c>
    </row>
    <row r="42" spans="1:14" s="42" customFormat="1" ht="8.25" customHeight="1" x14ac:dyDescent="0.15">
      <c r="A42" s="48">
        <v>32</v>
      </c>
      <c r="B42" s="54" t="s">
        <v>83</v>
      </c>
      <c r="C42" s="53">
        <v>2013</v>
      </c>
      <c r="D42" s="55" t="s">
        <v>11</v>
      </c>
      <c r="E42" s="64">
        <v>122358</v>
      </c>
      <c r="F42" s="64">
        <v>89189</v>
      </c>
      <c r="G42" s="64">
        <v>58284</v>
      </c>
      <c r="H42" s="64">
        <v>30905</v>
      </c>
      <c r="I42" s="64">
        <v>24952</v>
      </c>
      <c r="J42" s="64">
        <v>5355</v>
      </c>
      <c r="K42" s="61">
        <v>65.34886589153372</v>
      </c>
      <c r="L42" s="61">
        <v>34.651134108466294</v>
      </c>
      <c r="M42" s="61">
        <v>27.9765441926695</v>
      </c>
      <c r="N42" s="61">
        <v>6.004103645068338</v>
      </c>
    </row>
    <row r="43" spans="1:14" s="42" customFormat="1" ht="8.25" customHeight="1" x14ac:dyDescent="0.15">
      <c r="A43" s="48">
        <v>33</v>
      </c>
      <c r="B43" s="62" t="s">
        <v>11</v>
      </c>
      <c r="C43" s="53">
        <v>2013</v>
      </c>
      <c r="D43" s="55" t="s">
        <v>11</v>
      </c>
      <c r="E43" s="64">
        <v>260987</v>
      </c>
      <c r="F43" s="64">
        <v>191421</v>
      </c>
      <c r="G43" s="64">
        <v>126571</v>
      </c>
      <c r="H43" s="64">
        <v>64850</v>
      </c>
      <c r="I43" s="64">
        <v>51339</v>
      </c>
      <c r="J43" s="64">
        <v>12338</v>
      </c>
      <c r="K43" s="61">
        <v>66.121794369478792</v>
      </c>
      <c r="L43" s="61">
        <v>33.878205630521208</v>
      </c>
      <c r="M43" s="61">
        <v>26.819941385741373</v>
      </c>
      <c r="N43" s="61">
        <v>6.4454788137142742</v>
      </c>
    </row>
    <row r="44" spans="1:14" s="42" customFormat="1" ht="8.25" customHeight="1" x14ac:dyDescent="0.15">
      <c r="A44" s="48">
        <v>34</v>
      </c>
      <c r="B44" s="62" t="s">
        <v>11</v>
      </c>
      <c r="C44" s="53">
        <v>2013</v>
      </c>
      <c r="D44" s="55" t="s">
        <v>84</v>
      </c>
      <c r="E44" s="64">
        <v>178704</v>
      </c>
      <c r="F44" s="64">
        <v>123955</v>
      </c>
      <c r="G44" s="64">
        <v>74801</v>
      </c>
      <c r="H44" s="64">
        <v>49154</v>
      </c>
      <c r="I44" s="64">
        <v>39109</v>
      </c>
      <c r="J44" s="64">
        <v>9000</v>
      </c>
      <c r="K44" s="61">
        <v>60.345286595942071</v>
      </c>
      <c r="L44" s="61">
        <v>39.654713404057922</v>
      </c>
      <c r="M44" s="61">
        <v>31.550966076398694</v>
      </c>
      <c r="N44" s="61">
        <v>7.2606994473800981</v>
      </c>
    </row>
    <row r="45" spans="1:14" s="42" customFormat="1" ht="8.25" customHeight="1" x14ac:dyDescent="0.15">
      <c r="A45" s="48">
        <v>35</v>
      </c>
      <c r="B45" s="62" t="s">
        <v>11</v>
      </c>
      <c r="C45" s="53">
        <v>2013</v>
      </c>
      <c r="D45" s="55" t="s">
        <v>85</v>
      </c>
      <c r="E45" s="64">
        <v>82283</v>
      </c>
      <c r="F45" s="64">
        <v>67466</v>
      </c>
      <c r="G45" s="64">
        <v>51770</v>
      </c>
      <c r="H45" s="64">
        <v>15696</v>
      </c>
      <c r="I45" s="64">
        <v>12230</v>
      </c>
      <c r="J45" s="64">
        <v>3338</v>
      </c>
      <c r="K45" s="61">
        <v>76.734947973794206</v>
      </c>
      <c r="L45" s="61">
        <v>23.265052026205794</v>
      </c>
      <c r="M45" s="61">
        <v>18.127649482702399</v>
      </c>
      <c r="N45" s="61">
        <v>4.9476773485904015</v>
      </c>
    </row>
    <row r="46" spans="1:14" s="42" customFormat="1" ht="8.25" customHeight="1" x14ac:dyDescent="0.25">
      <c r="A46" s="43"/>
      <c r="B46" s="43"/>
      <c r="C46" s="43"/>
      <c r="D46" s="43"/>
      <c r="E46" s="43"/>
      <c r="F46" s="43"/>
      <c r="G46" s="43"/>
      <c r="H46" s="43"/>
      <c r="I46" s="43"/>
      <c r="J46" s="43"/>
      <c r="N46" s="44"/>
    </row>
    <row r="47" spans="1:14" s="42" customFormat="1" ht="8.25" customHeight="1" x14ac:dyDescent="0.15">
      <c r="A47" s="43"/>
      <c r="B47" s="65" t="s">
        <v>86</v>
      </c>
      <c r="C47" s="66"/>
      <c r="D47" s="66"/>
      <c r="E47" s="66"/>
      <c r="F47" s="66"/>
      <c r="G47" s="66"/>
      <c r="H47" s="66"/>
      <c r="I47" s="66"/>
      <c r="J47" s="66"/>
      <c r="K47" s="66"/>
      <c r="L47" s="66"/>
      <c r="N47" s="44"/>
    </row>
    <row r="48" spans="1:14" s="42" customFormat="1" ht="8.25" customHeight="1" x14ac:dyDescent="0.25">
      <c r="A48" s="43"/>
      <c r="B48" s="43" t="s">
        <v>87</v>
      </c>
      <c r="C48" s="43"/>
      <c r="D48" s="43"/>
      <c r="E48" s="43"/>
      <c r="F48" s="43"/>
      <c r="G48" s="43"/>
      <c r="H48" s="43"/>
      <c r="I48" s="43"/>
      <c r="J48" s="43"/>
      <c r="K48" s="43"/>
      <c r="L48" s="43"/>
      <c r="N48" s="44"/>
    </row>
    <row r="49" spans="1:14" s="42" customFormat="1" ht="8.25" customHeight="1" x14ac:dyDescent="0.25">
      <c r="A49" s="43"/>
      <c r="B49" s="67" t="s">
        <v>88</v>
      </c>
      <c r="C49" s="67"/>
      <c r="D49" s="67"/>
      <c r="E49" s="67"/>
      <c r="F49" s="67"/>
      <c r="G49" s="67"/>
      <c r="H49" s="67"/>
      <c r="I49" s="67"/>
      <c r="J49" s="67"/>
      <c r="K49" s="67"/>
      <c r="L49" s="67"/>
      <c r="N49" s="44"/>
    </row>
    <row r="50" spans="1:14" s="42" customFormat="1" ht="8.25" customHeight="1" x14ac:dyDescent="0.25">
      <c r="A50" s="43"/>
      <c r="B50" s="43" t="s">
        <v>89</v>
      </c>
      <c r="C50" s="68"/>
      <c r="D50" s="68"/>
      <c r="E50" s="68"/>
      <c r="F50" s="68"/>
      <c r="G50" s="68"/>
      <c r="H50" s="68"/>
      <c r="I50" s="68"/>
      <c r="J50" s="68"/>
      <c r="K50" s="68"/>
      <c r="L50" s="68"/>
      <c r="N50" s="44"/>
    </row>
    <row r="51" spans="1:14" s="42" customFormat="1" ht="8.25" customHeight="1" x14ac:dyDescent="0.25">
      <c r="A51" s="43"/>
      <c r="B51" s="43"/>
      <c r="C51" s="68"/>
      <c r="D51" s="68"/>
      <c r="E51" s="68"/>
      <c r="F51" s="68"/>
      <c r="G51" s="68"/>
      <c r="H51" s="68"/>
      <c r="I51" s="68"/>
      <c r="J51" s="68"/>
      <c r="K51" s="68"/>
      <c r="L51" s="68"/>
      <c r="N51" s="44"/>
    </row>
    <row r="52" spans="1:14" s="42" customFormat="1" ht="8.25" customHeight="1" x14ac:dyDescent="0.25">
      <c r="A52" s="43"/>
      <c r="B52" s="69" t="s">
        <v>90</v>
      </c>
      <c r="C52" s="68"/>
      <c r="D52" s="68"/>
      <c r="E52" s="68"/>
      <c r="F52" s="68"/>
      <c r="G52" s="68"/>
      <c r="H52" s="68"/>
      <c r="I52" s="68"/>
      <c r="J52" s="68"/>
      <c r="K52" s="68"/>
      <c r="L52" s="68"/>
      <c r="N52" s="44"/>
    </row>
  </sheetData>
  <mergeCells count="16">
    <mergeCell ref="B5:B9"/>
    <mergeCell ref="C5:C9"/>
    <mergeCell ref="D5:D9"/>
    <mergeCell ref="E5:E8"/>
    <mergeCell ref="F5:N5"/>
    <mergeCell ref="F6:F8"/>
    <mergeCell ref="G6:G8"/>
    <mergeCell ref="H6:J6"/>
    <mergeCell ref="K6:K8"/>
    <mergeCell ref="L6:N6"/>
    <mergeCell ref="H7:H8"/>
    <mergeCell ref="L7:L8"/>
    <mergeCell ref="I8:J8"/>
    <mergeCell ref="M8:N8"/>
    <mergeCell ref="E9:J9"/>
    <mergeCell ref="K9:N9"/>
  </mergeCells>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2:Q70"/>
  <sheetViews>
    <sheetView zoomScale="175" zoomScaleNormal="175" workbookViewId="0">
      <selection activeCell="D11" sqref="D11"/>
    </sheetView>
  </sheetViews>
  <sheetFormatPr baseColWidth="10" defaultRowHeight="15" x14ac:dyDescent="0.25"/>
  <sheetData>
    <row r="2" spans="1:13" x14ac:dyDescent="0.25">
      <c r="A2" s="767" t="s">
        <v>56</v>
      </c>
      <c r="B2" s="770" t="s">
        <v>57</v>
      </c>
      <c r="C2" s="767" t="s">
        <v>58</v>
      </c>
      <c r="D2" s="770" t="s">
        <v>6</v>
      </c>
      <c r="E2" s="773" t="s">
        <v>59</v>
      </c>
      <c r="F2" s="774"/>
      <c r="G2" s="774"/>
      <c r="H2" s="774"/>
      <c r="I2" s="774"/>
      <c r="J2" s="774"/>
      <c r="K2" s="774"/>
      <c r="L2" s="774"/>
      <c r="M2" s="774"/>
    </row>
    <row r="3" spans="1:13" x14ac:dyDescent="0.25">
      <c r="A3" s="768"/>
      <c r="B3" s="771"/>
      <c r="C3" s="768"/>
      <c r="D3" s="771"/>
      <c r="E3" s="775" t="s">
        <v>11</v>
      </c>
      <c r="F3" s="775" t="s">
        <v>60</v>
      </c>
      <c r="G3" s="776" t="s">
        <v>61</v>
      </c>
      <c r="H3" s="776"/>
      <c r="I3" s="776"/>
      <c r="J3" s="775" t="s">
        <v>60</v>
      </c>
      <c r="K3" s="776" t="s">
        <v>61</v>
      </c>
      <c r="L3" s="776"/>
      <c r="M3" s="777"/>
    </row>
    <row r="4" spans="1:13" x14ac:dyDescent="0.25">
      <c r="A4" s="768"/>
      <c r="B4" s="771"/>
      <c r="C4" s="768"/>
      <c r="D4" s="771"/>
      <c r="E4" s="775"/>
      <c r="F4" s="775"/>
      <c r="G4" s="775" t="s">
        <v>62</v>
      </c>
      <c r="H4" s="70" t="s">
        <v>63</v>
      </c>
      <c r="I4" s="70" t="s">
        <v>64</v>
      </c>
      <c r="J4" s="775"/>
      <c r="K4" s="775" t="s">
        <v>62</v>
      </c>
      <c r="L4" s="70" t="s">
        <v>63</v>
      </c>
      <c r="M4" s="71" t="s">
        <v>64</v>
      </c>
    </row>
    <row r="5" spans="1:13" x14ac:dyDescent="0.25">
      <c r="A5" s="768"/>
      <c r="B5" s="771"/>
      <c r="C5" s="768"/>
      <c r="D5" s="772"/>
      <c r="E5" s="775"/>
      <c r="F5" s="775"/>
      <c r="G5" s="775"/>
      <c r="H5" s="775" t="s">
        <v>65</v>
      </c>
      <c r="I5" s="775"/>
      <c r="J5" s="775"/>
      <c r="K5" s="775"/>
      <c r="L5" s="775" t="s">
        <v>65</v>
      </c>
      <c r="M5" s="773"/>
    </row>
    <row r="6" spans="1:13" x14ac:dyDescent="0.25">
      <c r="A6" s="769"/>
      <c r="B6" s="772"/>
      <c r="C6" s="769"/>
      <c r="D6" s="773" t="s">
        <v>66</v>
      </c>
      <c r="E6" s="774"/>
      <c r="F6" s="774"/>
      <c r="G6" s="774"/>
      <c r="H6" s="774"/>
      <c r="I6" s="778"/>
      <c r="J6" s="777" t="s">
        <v>67</v>
      </c>
      <c r="K6" s="779"/>
      <c r="L6" s="779"/>
      <c r="M6" s="779"/>
    </row>
    <row r="7" spans="1:13" x14ac:dyDescent="0.25">
      <c r="A7" s="49" t="s">
        <v>69</v>
      </c>
      <c r="B7" s="48" t="s">
        <v>70</v>
      </c>
      <c r="C7" s="50" t="s">
        <v>71</v>
      </c>
      <c r="D7" s="51" t="s">
        <v>72</v>
      </c>
      <c r="E7" s="51" t="s">
        <v>73</v>
      </c>
      <c r="F7" s="51" t="s">
        <v>74</v>
      </c>
      <c r="G7" s="51" t="s">
        <v>75</v>
      </c>
      <c r="H7" s="51" t="s">
        <v>76</v>
      </c>
      <c r="I7" s="51" t="s">
        <v>77</v>
      </c>
      <c r="J7" s="52" t="s">
        <v>78</v>
      </c>
      <c r="K7" s="52" t="s">
        <v>79</v>
      </c>
      <c r="L7" s="52" t="s">
        <v>80</v>
      </c>
      <c r="M7" s="52" t="s">
        <v>81</v>
      </c>
    </row>
    <row r="8" spans="1:13" s="692" customFormat="1" x14ac:dyDescent="0.25">
      <c r="A8" s="54" t="s">
        <v>82</v>
      </c>
      <c r="B8" s="53">
        <v>2019</v>
      </c>
      <c r="C8" s="55" t="s">
        <v>11</v>
      </c>
      <c r="D8" s="56">
        <f>Rohdaten_BA_2019_1!B16</f>
        <v>118791</v>
      </c>
      <c r="E8" s="56">
        <f>Rohdaten_BA_2019_1!C16</f>
        <v>95054</v>
      </c>
      <c r="F8" s="56">
        <f>Rohdaten_BA_2019_1!D16</f>
        <v>52374</v>
      </c>
      <c r="G8" s="56">
        <f>Rohdaten_BA_2019_1!E16</f>
        <v>42680</v>
      </c>
      <c r="H8" s="56">
        <f>Rohdaten_BA_2019_1!F16</f>
        <v>33210</v>
      </c>
      <c r="I8" s="56">
        <f>Rohdaten_BA_2019_1!J16</f>
        <v>8388</v>
      </c>
      <c r="J8" s="697">
        <f>F8/E8*100</f>
        <v>55.099206766679998</v>
      </c>
      <c r="K8" s="697">
        <f>G8/E8*100</f>
        <v>44.900793233320009</v>
      </c>
      <c r="L8" s="697">
        <f>H8/E8*100</f>
        <v>34.938035222084288</v>
      </c>
      <c r="M8" s="697">
        <f>I8/E8*100</f>
        <v>8.8244576766890397</v>
      </c>
    </row>
    <row r="9" spans="1:13" s="692" customFormat="1" x14ac:dyDescent="0.25">
      <c r="A9" s="54" t="s">
        <v>83</v>
      </c>
      <c r="B9" s="53">
        <v>2019</v>
      </c>
      <c r="C9" s="55" t="s">
        <v>11</v>
      </c>
      <c r="D9" s="56">
        <f>Rohdaten_BA_2019_1!B17</f>
        <v>93587</v>
      </c>
      <c r="E9" s="56">
        <f>Rohdaten_BA_2019_1!C17</f>
        <v>73827</v>
      </c>
      <c r="F9" s="56">
        <f>Rohdaten_BA_2019_1!D17</f>
        <v>40271</v>
      </c>
      <c r="G9" s="56">
        <f>Rohdaten_BA_2019_1!E17</f>
        <v>33556</v>
      </c>
      <c r="H9" s="56">
        <f>Rohdaten_BA_2019_1!F17</f>
        <v>26851</v>
      </c>
      <c r="I9" s="56">
        <f>Rohdaten_BA_2019_1!J17</f>
        <v>5742</v>
      </c>
      <c r="J9" s="697">
        <f t="shared" ref="J9:J10" si="0">F9/E9*100</f>
        <v>54.547794167445517</v>
      </c>
      <c r="K9" s="697">
        <f t="shared" ref="K9:K10" si="1">G9/E9*100</f>
        <v>45.45220583255449</v>
      </c>
      <c r="L9" s="697">
        <f t="shared" ref="L9:L10" si="2">H9/E9*100</f>
        <v>36.370162677611177</v>
      </c>
      <c r="M9" s="697">
        <f t="shared" ref="M9:M10" si="3">I9/E9*100</f>
        <v>7.7776423259783014</v>
      </c>
    </row>
    <row r="10" spans="1:13" s="692" customFormat="1" x14ac:dyDescent="0.25">
      <c r="A10" s="58" t="s">
        <v>11</v>
      </c>
      <c r="B10" s="53">
        <v>2019</v>
      </c>
      <c r="C10" s="55" t="s">
        <v>11</v>
      </c>
      <c r="D10" s="56">
        <f>Rohdaten_BA_2019_1!B15</f>
        <v>212378</v>
      </c>
      <c r="E10" s="56">
        <f>Rohdaten_BA_2019_1!C15</f>
        <v>168881</v>
      </c>
      <c r="F10" s="56">
        <f>Rohdaten_BA_2019_1!D15</f>
        <v>92645</v>
      </c>
      <c r="G10" s="56">
        <f>Rohdaten_BA_2019_1!E15</f>
        <v>76236</v>
      </c>
      <c r="H10" s="56">
        <f>Rohdaten_BA_2019_1!F15</f>
        <v>60061</v>
      </c>
      <c r="I10" s="56">
        <f>Rohdaten_BA_2019_1!J15</f>
        <v>14130</v>
      </c>
      <c r="J10" s="697">
        <f t="shared" si="0"/>
        <v>54.858154558535297</v>
      </c>
      <c r="K10" s="697">
        <f t="shared" si="1"/>
        <v>45.141845441464703</v>
      </c>
      <c r="L10" s="697">
        <f t="shared" si="2"/>
        <v>35.564095428141705</v>
      </c>
      <c r="M10" s="697">
        <f t="shared" si="3"/>
        <v>8.3668381878364055</v>
      </c>
    </row>
    <row r="11" spans="1:13" s="692" customFormat="1" x14ac:dyDescent="0.25">
      <c r="A11" s="54" t="s">
        <v>82</v>
      </c>
      <c r="B11" s="53">
        <v>2019</v>
      </c>
      <c r="C11" s="55" t="s">
        <v>84</v>
      </c>
      <c r="D11" s="56"/>
      <c r="E11" s="56" t="s">
        <v>45</v>
      </c>
      <c r="F11" s="56" t="s">
        <v>45</v>
      </c>
      <c r="G11" s="56" t="s">
        <v>45</v>
      </c>
      <c r="H11" s="56" t="s">
        <v>45</v>
      </c>
      <c r="I11" s="56" t="s">
        <v>45</v>
      </c>
      <c r="J11" s="59" t="s">
        <v>45</v>
      </c>
      <c r="K11" s="59" t="s">
        <v>45</v>
      </c>
      <c r="L11" s="59" t="s">
        <v>45</v>
      </c>
      <c r="M11" s="59" t="s">
        <v>45</v>
      </c>
    </row>
    <row r="12" spans="1:13" s="692" customFormat="1" x14ac:dyDescent="0.25">
      <c r="A12" s="54" t="s">
        <v>83</v>
      </c>
      <c r="B12" s="53">
        <v>2019</v>
      </c>
      <c r="C12" s="55" t="s">
        <v>84</v>
      </c>
      <c r="D12" s="56"/>
      <c r="E12" s="56" t="s">
        <v>45</v>
      </c>
      <c r="F12" s="56" t="s">
        <v>45</v>
      </c>
      <c r="G12" s="56" t="s">
        <v>45</v>
      </c>
      <c r="H12" s="56" t="s">
        <v>45</v>
      </c>
      <c r="I12" s="56" t="s">
        <v>45</v>
      </c>
      <c r="J12" s="59" t="s">
        <v>45</v>
      </c>
      <c r="K12" s="59" t="s">
        <v>45</v>
      </c>
      <c r="L12" s="59" t="s">
        <v>45</v>
      </c>
      <c r="M12" s="59" t="s">
        <v>45</v>
      </c>
    </row>
    <row r="13" spans="1:13" s="692" customFormat="1" x14ac:dyDescent="0.25">
      <c r="A13" s="58" t="s">
        <v>11</v>
      </c>
      <c r="B13" s="53">
        <v>2019</v>
      </c>
      <c r="C13" s="55" t="s">
        <v>84</v>
      </c>
      <c r="D13" s="56">
        <f>Rohdaten_BA_2019_SGB2!C15</f>
        <v>134045</v>
      </c>
      <c r="E13" s="56">
        <f>Rohdaten_BA_2019_SGB2!D15</f>
        <v>106252</v>
      </c>
      <c r="F13" s="56">
        <f>Rohdaten_BA_2019_SGB2!E15</f>
        <v>51410</v>
      </c>
      <c r="G13" s="56">
        <f>Rohdaten_BA_2019_SGB2!F15</f>
        <v>54842</v>
      </c>
      <c r="H13" s="56">
        <f>Rohdaten_BA_2019_SGB2!G15</f>
        <v>43477</v>
      </c>
      <c r="I13" s="56">
        <f>Rohdaten_BA_2019_SGB2!K15</f>
        <v>9845</v>
      </c>
      <c r="J13" s="697">
        <f>F13/E13*100</f>
        <v>48.384971577005608</v>
      </c>
      <c r="K13" s="697">
        <f>G13/$E$13*100</f>
        <v>51.615028422994392</v>
      </c>
      <c r="L13" s="697">
        <f t="shared" ref="L13:M13" si="4">H13/$E$13*100</f>
        <v>40.918759176297861</v>
      </c>
      <c r="M13" s="697">
        <f t="shared" si="4"/>
        <v>9.265707939615254</v>
      </c>
    </row>
    <row r="14" spans="1:13" s="692" customFormat="1" ht="17.25" x14ac:dyDescent="0.25">
      <c r="A14" s="54" t="s">
        <v>82</v>
      </c>
      <c r="B14" s="53">
        <v>2019</v>
      </c>
      <c r="C14" s="55" t="s">
        <v>85</v>
      </c>
      <c r="D14" s="56"/>
      <c r="E14" s="56" t="s">
        <v>45</v>
      </c>
      <c r="F14" s="56" t="s">
        <v>45</v>
      </c>
      <c r="G14" s="56" t="s">
        <v>45</v>
      </c>
      <c r="H14" s="56" t="s">
        <v>45</v>
      </c>
      <c r="I14" s="56" t="s">
        <v>45</v>
      </c>
      <c r="J14" s="59" t="s">
        <v>45</v>
      </c>
      <c r="K14" s="59" t="s">
        <v>45</v>
      </c>
      <c r="L14" s="59" t="s">
        <v>45</v>
      </c>
      <c r="M14" s="59" t="s">
        <v>45</v>
      </c>
    </row>
    <row r="15" spans="1:13" s="692" customFormat="1" ht="17.25" x14ac:dyDescent="0.25">
      <c r="A15" s="54" t="s">
        <v>83</v>
      </c>
      <c r="B15" s="53">
        <v>2019</v>
      </c>
      <c r="C15" s="55" t="s">
        <v>85</v>
      </c>
      <c r="D15" s="56"/>
      <c r="E15" s="56" t="s">
        <v>45</v>
      </c>
      <c r="F15" s="56" t="s">
        <v>45</v>
      </c>
      <c r="G15" s="56" t="s">
        <v>45</v>
      </c>
      <c r="H15" s="56" t="s">
        <v>45</v>
      </c>
      <c r="I15" s="56" t="s">
        <v>45</v>
      </c>
      <c r="J15" s="59" t="s">
        <v>45</v>
      </c>
      <c r="K15" s="59" t="s">
        <v>45</v>
      </c>
      <c r="L15" s="59" t="s">
        <v>45</v>
      </c>
      <c r="M15" s="59" t="s">
        <v>45</v>
      </c>
    </row>
    <row r="16" spans="1:13" s="692" customFormat="1" ht="17.25" x14ac:dyDescent="0.25">
      <c r="A16" s="58" t="s">
        <v>11</v>
      </c>
      <c r="B16" s="53">
        <v>2019</v>
      </c>
      <c r="C16" s="55" t="s">
        <v>85</v>
      </c>
      <c r="D16" s="56">
        <f>Rohdaten_BA_2019_SGB3!C15</f>
        <v>78333</v>
      </c>
      <c r="E16" s="56">
        <f>Rohdaten_BA_2019_SGB3!D15</f>
        <v>62629</v>
      </c>
      <c r="F16" s="56">
        <f>Rohdaten_BA_2019_SGB3!E15</f>
        <v>41235</v>
      </c>
      <c r="G16" s="56">
        <f>Rohdaten_BA_2019_SGB3!F15</f>
        <v>21394</v>
      </c>
      <c r="H16" s="56">
        <f>Rohdaten_BA_2019_SGB3!G15</f>
        <v>16584</v>
      </c>
      <c r="I16" s="56">
        <f>Rohdaten_BA_2019_SGB3!K15</f>
        <v>4285</v>
      </c>
      <c r="J16" s="697">
        <f>F16/E16*100</f>
        <v>65.840106021172289</v>
      </c>
      <c r="K16" s="697">
        <f>G16/$E$16*100</f>
        <v>34.159893978827697</v>
      </c>
      <c r="L16" s="697">
        <f t="shared" ref="L16:M16" si="5">H16/$E$16*100</f>
        <v>26.479745804659181</v>
      </c>
      <c r="M16" s="697">
        <f t="shared" si="5"/>
        <v>6.8418783630586466</v>
      </c>
    </row>
    <row r="17" spans="1:13" x14ac:dyDescent="0.25">
      <c r="A17" s="54" t="s">
        <v>82</v>
      </c>
      <c r="B17" s="53">
        <v>2018</v>
      </c>
      <c r="C17" s="55" t="s">
        <v>11</v>
      </c>
      <c r="D17" s="56">
        <v>121476</v>
      </c>
      <c r="E17" s="56">
        <v>96530</v>
      </c>
      <c r="F17" s="56">
        <v>54438</v>
      </c>
      <c r="G17" s="56">
        <v>42092</v>
      </c>
      <c r="H17" s="56">
        <v>32912</v>
      </c>
      <c r="I17" s="56">
        <v>8116</v>
      </c>
      <c r="J17" s="208">
        <f>F17/E17*100</f>
        <v>56.39490313892054</v>
      </c>
      <c r="K17" s="208">
        <f>G17/$E17*100</f>
        <v>43.60509686107946</v>
      </c>
      <c r="L17" s="208">
        <f t="shared" ref="L17:M17" si="6">H17/$E17*100</f>
        <v>34.095099968921581</v>
      </c>
      <c r="M17" s="208">
        <f t="shared" si="6"/>
        <v>8.4077488863565719</v>
      </c>
    </row>
    <row r="18" spans="1:13" x14ac:dyDescent="0.25">
      <c r="A18" s="54" t="s">
        <v>83</v>
      </c>
      <c r="B18" s="53">
        <v>2018</v>
      </c>
      <c r="C18" s="55" t="s">
        <v>11</v>
      </c>
      <c r="D18" s="56">
        <v>100120</v>
      </c>
      <c r="E18" s="56">
        <v>78319</v>
      </c>
      <c r="F18" s="56">
        <v>44150</v>
      </c>
      <c r="G18" s="56">
        <v>34169</v>
      </c>
      <c r="H18" s="56">
        <v>27486</v>
      </c>
      <c r="I18" s="56">
        <v>5768</v>
      </c>
      <c r="J18" s="208">
        <f t="shared" ref="J18:J43" si="7">F18/E18*100</f>
        <v>56.372017007367305</v>
      </c>
      <c r="K18" s="208">
        <f t="shared" ref="K18:K43" si="8">G18/$E18*100</f>
        <v>43.627982992632695</v>
      </c>
      <c r="L18" s="208">
        <f t="shared" ref="L18:L43" si="9">H18/$E18*100</f>
        <v>35.094932264201532</v>
      </c>
      <c r="M18" s="208">
        <f t="shared" ref="M18:M43" si="10">I18/$E18*100</f>
        <v>7.3647518482105241</v>
      </c>
    </row>
    <row r="19" spans="1:13" x14ac:dyDescent="0.25">
      <c r="A19" s="58" t="s">
        <v>11</v>
      </c>
      <c r="B19" s="53">
        <v>2018</v>
      </c>
      <c r="C19" s="55" t="s">
        <v>11</v>
      </c>
      <c r="D19" s="56">
        <v>221597</v>
      </c>
      <c r="E19" s="56">
        <v>174850</v>
      </c>
      <c r="F19" s="56">
        <v>98588</v>
      </c>
      <c r="G19" s="56">
        <v>76262</v>
      </c>
      <c r="H19" s="56">
        <v>60399</v>
      </c>
      <c r="I19" s="56">
        <v>13884</v>
      </c>
      <c r="J19" s="208">
        <f t="shared" si="7"/>
        <v>56.384329425221615</v>
      </c>
      <c r="K19" s="208">
        <f t="shared" si="8"/>
        <v>43.615670574778385</v>
      </c>
      <c r="L19" s="208">
        <f t="shared" si="9"/>
        <v>34.543322848155562</v>
      </c>
      <c r="M19" s="208">
        <f t="shared" si="10"/>
        <v>7.9405204460966532</v>
      </c>
    </row>
    <row r="20" spans="1:13" x14ac:dyDescent="0.25">
      <c r="A20" s="54" t="s">
        <v>82</v>
      </c>
      <c r="B20" s="53">
        <v>2018</v>
      </c>
      <c r="C20" s="55" t="s">
        <v>84</v>
      </c>
      <c r="D20" s="56">
        <v>82723</v>
      </c>
      <c r="E20" s="56" t="s">
        <v>45</v>
      </c>
      <c r="F20" s="56" t="s">
        <v>45</v>
      </c>
      <c r="G20" s="56" t="s">
        <v>45</v>
      </c>
      <c r="H20" s="56" t="s">
        <v>45</v>
      </c>
      <c r="I20" s="56" t="s">
        <v>45</v>
      </c>
      <c r="J20" s="59" t="s">
        <v>45</v>
      </c>
      <c r="K20" s="59" t="s">
        <v>45</v>
      </c>
      <c r="L20" s="59" t="s">
        <v>45</v>
      </c>
      <c r="M20" s="59" t="s">
        <v>45</v>
      </c>
    </row>
    <row r="21" spans="1:13" x14ac:dyDescent="0.25">
      <c r="A21" s="54" t="s">
        <v>83</v>
      </c>
      <c r="B21" s="53">
        <v>2018</v>
      </c>
      <c r="C21" s="55" t="s">
        <v>84</v>
      </c>
      <c r="D21" s="56">
        <v>68069</v>
      </c>
      <c r="E21" s="56" t="s">
        <v>45</v>
      </c>
      <c r="F21" s="56" t="s">
        <v>45</v>
      </c>
      <c r="G21" s="56" t="s">
        <v>45</v>
      </c>
      <c r="H21" s="56" t="s">
        <v>45</v>
      </c>
      <c r="I21" s="56" t="s">
        <v>45</v>
      </c>
      <c r="J21" s="59" t="s">
        <v>45</v>
      </c>
      <c r="K21" s="59" t="s">
        <v>45</v>
      </c>
      <c r="L21" s="59" t="s">
        <v>45</v>
      </c>
      <c r="M21" s="59" t="s">
        <v>45</v>
      </c>
    </row>
    <row r="22" spans="1:13" x14ac:dyDescent="0.25">
      <c r="A22" s="58" t="s">
        <v>11</v>
      </c>
      <c r="B22" s="53">
        <v>2018</v>
      </c>
      <c r="C22" s="55" t="s">
        <v>84</v>
      </c>
      <c r="D22" s="56">
        <v>150792</v>
      </c>
      <c r="E22" s="56">
        <v>118621</v>
      </c>
      <c r="F22" s="56">
        <v>59341</v>
      </c>
      <c r="G22" s="56">
        <v>59280</v>
      </c>
      <c r="H22" s="56">
        <v>47395</v>
      </c>
      <c r="I22" s="56">
        <v>10273</v>
      </c>
      <c r="J22" s="208">
        <f t="shared" si="7"/>
        <v>50.025712142032184</v>
      </c>
      <c r="K22" s="208">
        <f t="shared" si="8"/>
        <v>49.974287857967816</v>
      </c>
      <c r="L22" s="208">
        <f t="shared" si="9"/>
        <v>39.954982675917414</v>
      </c>
      <c r="M22" s="208">
        <f t="shared" si="10"/>
        <v>8.6603552490705695</v>
      </c>
    </row>
    <row r="23" spans="1:13" ht="17.25" x14ac:dyDescent="0.25">
      <c r="A23" s="54" t="s">
        <v>82</v>
      </c>
      <c r="B23" s="53">
        <v>2018</v>
      </c>
      <c r="C23" s="55" t="s">
        <v>85</v>
      </c>
      <c r="D23" s="56">
        <v>38753</v>
      </c>
      <c r="E23" s="56" t="s">
        <v>45</v>
      </c>
      <c r="F23" s="56" t="s">
        <v>45</v>
      </c>
      <c r="G23" s="56" t="s">
        <v>45</v>
      </c>
      <c r="H23" s="56" t="s">
        <v>45</v>
      </c>
      <c r="I23" s="56" t="s">
        <v>45</v>
      </c>
      <c r="J23" s="59" t="s">
        <v>45</v>
      </c>
      <c r="K23" s="59" t="s">
        <v>45</v>
      </c>
      <c r="L23" s="59" t="s">
        <v>45</v>
      </c>
      <c r="M23" s="59" t="s">
        <v>45</v>
      </c>
    </row>
    <row r="24" spans="1:13" ht="17.25" x14ac:dyDescent="0.25">
      <c r="A24" s="54" t="s">
        <v>83</v>
      </c>
      <c r="B24" s="53">
        <v>2018</v>
      </c>
      <c r="C24" s="55" t="s">
        <v>85</v>
      </c>
      <c r="D24" s="56">
        <v>32051</v>
      </c>
      <c r="E24" s="56" t="s">
        <v>45</v>
      </c>
      <c r="F24" s="56" t="s">
        <v>45</v>
      </c>
      <c r="G24" s="56" t="s">
        <v>45</v>
      </c>
      <c r="H24" s="56" t="s">
        <v>45</v>
      </c>
      <c r="I24" s="56" t="s">
        <v>45</v>
      </c>
      <c r="J24" s="59" t="s">
        <v>45</v>
      </c>
      <c r="K24" s="59" t="s">
        <v>45</v>
      </c>
      <c r="L24" s="59" t="s">
        <v>45</v>
      </c>
      <c r="M24" s="59" t="s">
        <v>45</v>
      </c>
    </row>
    <row r="25" spans="1:13" ht="17.25" x14ac:dyDescent="0.25">
      <c r="A25" s="58" t="s">
        <v>11</v>
      </c>
      <c r="B25" s="53">
        <v>2018</v>
      </c>
      <c r="C25" s="55" t="s">
        <v>85</v>
      </c>
      <c r="D25" s="56">
        <v>70805</v>
      </c>
      <c r="E25" s="56">
        <v>56229</v>
      </c>
      <c r="F25" s="56">
        <v>39247</v>
      </c>
      <c r="G25" s="56">
        <v>16982</v>
      </c>
      <c r="H25" s="56">
        <v>13004</v>
      </c>
      <c r="I25" s="56">
        <v>3611</v>
      </c>
      <c r="J25" s="208">
        <f t="shared" si="7"/>
        <v>69.79850255206388</v>
      </c>
      <c r="K25" s="208">
        <f t="shared" si="8"/>
        <v>30.20149744793612</v>
      </c>
      <c r="L25" s="208">
        <f t="shared" si="9"/>
        <v>23.126856248555015</v>
      </c>
      <c r="M25" s="208">
        <f t="shared" si="10"/>
        <v>6.4219530847071802</v>
      </c>
    </row>
    <row r="26" spans="1:13" x14ac:dyDescent="0.25">
      <c r="A26" s="54" t="s">
        <v>82</v>
      </c>
      <c r="B26" s="53">
        <v>2017</v>
      </c>
      <c r="C26" s="55" t="s">
        <v>11</v>
      </c>
      <c r="D26" s="56">
        <v>131347</v>
      </c>
      <c r="E26" s="56">
        <v>103456</v>
      </c>
      <c r="F26" s="56">
        <v>59372</v>
      </c>
      <c r="G26" s="56">
        <v>44084</v>
      </c>
      <c r="H26" s="56">
        <v>34440</v>
      </c>
      <c r="I26" s="56">
        <v>8523</v>
      </c>
      <c r="J26" s="208">
        <f t="shared" si="7"/>
        <v>57.388648314259207</v>
      </c>
      <c r="K26" s="208">
        <f t="shared" si="8"/>
        <v>42.6113516857408</v>
      </c>
      <c r="L26" s="208">
        <f t="shared" si="9"/>
        <v>33.289514382926079</v>
      </c>
      <c r="M26" s="208">
        <f t="shared" si="10"/>
        <v>8.238284874729354</v>
      </c>
    </row>
    <row r="27" spans="1:13" x14ac:dyDescent="0.25">
      <c r="A27" s="54" t="s">
        <v>83</v>
      </c>
      <c r="B27" s="53">
        <v>2017</v>
      </c>
      <c r="C27" s="55" t="s">
        <v>11</v>
      </c>
      <c r="D27" s="56">
        <v>108851</v>
      </c>
      <c r="E27" s="56">
        <v>84283</v>
      </c>
      <c r="F27" s="56">
        <v>48572</v>
      </c>
      <c r="G27" s="56">
        <v>35711</v>
      </c>
      <c r="H27" s="56">
        <v>28764</v>
      </c>
      <c r="I27" s="56">
        <v>5995</v>
      </c>
      <c r="J27" s="208">
        <f t="shared" si="7"/>
        <v>57.629652480334116</v>
      </c>
      <c r="K27" s="208">
        <f t="shared" si="8"/>
        <v>42.370347519665884</v>
      </c>
      <c r="L27" s="208">
        <f t="shared" si="9"/>
        <v>34.127878694398632</v>
      </c>
      <c r="M27" s="208">
        <f t="shared" si="10"/>
        <v>7.1129409252162352</v>
      </c>
    </row>
    <row r="28" spans="1:13" x14ac:dyDescent="0.25">
      <c r="A28" s="58" t="s">
        <v>11</v>
      </c>
      <c r="B28" s="53">
        <v>2017</v>
      </c>
      <c r="C28" s="55" t="s">
        <v>11</v>
      </c>
      <c r="D28" s="56">
        <v>240198</v>
      </c>
      <c r="E28" s="56">
        <v>187739</v>
      </c>
      <c r="F28" s="56">
        <v>107944</v>
      </c>
      <c r="G28" s="56">
        <v>79795</v>
      </c>
      <c r="H28" s="56">
        <v>63204</v>
      </c>
      <c r="I28" s="56">
        <v>14518</v>
      </c>
      <c r="J28" s="208">
        <f t="shared" si="7"/>
        <v>57.496844022818919</v>
      </c>
      <c r="K28" s="208">
        <f t="shared" si="8"/>
        <v>42.503155977181081</v>
      </c>
      <c r="L28" s="208">
        <f t="shared" si="9"/>
        <v>33.665887215762311</v>
      </c>
      <c r="M28" s="208">
        <f t="shared" si="10"/>
        <v>7.7330762388209155</v>
      </c>
    </row>
    <row r="29" spans="1:13" x14ac:dyDescent="0.25">
      <c r="A29" s="54" t="s">
        <v>82</v>
      </c>
      <c r="B29" s="53">
        <v>2017</v>
      </c>
      <c r="C29" s="55" t="s">
        <v>84</v>
      </c>
      <c r="D29" s="56">
        <v>87660</v>
      </c>
      <c r="E29" s="56" t="s">
        <v>45</v>
      </c>
      <c r="F29" s="56" t="s">
        <v>45</v>
      </c>
      <c r="G29" s="56" t="s">
        <v>45</v>
      </c>
      <c r="H29" s="56" t="s">
        <v>45</v>
      </c>
      <c r="I29" s="56" t="s">
        <v>45</v>
      </c>
      <c r="J29" s="59" t="s">
        <v>45</v>
      </c>
      <c r="K29" s="59" t="s">
        <v>45</v>
      </c>
      <c r="L29" s="59" t="s">
        <v>45</v>
      </c>
      <c r="M29" s="59" t="s">
        <v>45</v>
      </c>
    </row>
    <row r="30" spans="1:13" x14ac:dyDescent="0.25">
      <c r="A30" s="54" t="s">
        <v>83</v>
      </c>
      <c r="B30" s="53">
        <v>2017</v>
      </c>
      <c r="C30" s="55" t="s">
        <v>84</v>
      </c>
      <c r="D30" s="56">
        <v>73381</v>
      </c>
      <c r="E30" s="56" t="s">
        <v>45</v>
      </c>
      <c r="F30" s="56" t="s">
        <v>45</v>
      </c>
      <c r="G30" s="56" t="s">
        <v>45</v>
      </c>
      <c r="H30" s="56" t="s">
        <v>45</v>
      </c>
      <c r="I30" s="56" t="s">
        <v>45</v>
      </c>
      <c r="J30" s="59" t="s">
        <v>45</v>
      </c>
      <c r="K30" s="59" t="s">
        <v>45</v>
      </c>
      <c r="L30" s="59" t="s">
        <v>45</v>
      </c>
      <c r="M30" s="59" t="s">
        <v>45</v>
      </c>
    </row>
    <row r="31" spans="1:13" x14ac:dyDescent="0.25">
      <c r="A31" s="58" t="s">
        <v>11</v>
      </c>
      <c r="B31" s="53">
        <v>2017</v>
      </c>
      <c r="C31" s="55" t="s">
        <v>84</v>
      </c>
      <c r="D31" s="56">
        <v>161041</v>
      </c>
      <c r="E31" s="56">
        <v>124884</v>
      </c>
      <c r="F31" s="56">
        <v>64270</v>
      </c>
      <c r="G31" s="56">
        <v>60614</v>
      </c>
      <c r="H31" s="56">
        <v>48524</v>
      </c>
      <c r="I31" s="56">
        <v>10378</v>
      </c>
      <c r="J31" s="208">
        <f t="shared" si="7"/>
        <v>51.463758367765287</v>
      </c>
      <c r="K31" s="208">
        <f t="shared" si="8"/>
        <v>48.536241632234713</v>
      </c>
      <c r="L31" s="208">
        <f t="shared" si="9"/>
        <v>38.855257679126233</v>
      </c>
      <c r="M31" s="208">
        <f t="shared" si="10"/>
        <v>8.3101117837353069</v>
      </c>
    </row>
    <row r="32" spans="1:13" ht="17.25" x14ac:dyDescent="0.25">
      <c r="A32" s="54" t="s">
        <v>82</v>
      </c>
      <c r="B32" s="53">
        <v>2017</v>
      </c>
      <c r="C32" s="55" t="s">
        <v>85</v>
      </c>
      <c r="D32" s="56">
        <v>43687</v>
      </c>
      <c r="E32" s="56" t="s">
        <v>45</v>
      </c>
      <c r="F32" s="56" t="s">
        <v>45</v>
      </c>
      <c r="G32" s="56" t="s">
        <v>45</v>
      </c>
      <c r="H32" s="56" t="s">
        <v>45</v>
      </c>
      <c r="I32" s="56" t="s">
        <v>45</v>
      </c>
      <c r="J32" s="59" t="s">
        <v>45</v>
      </c>
      <c r="K32" s="59" t="s">
        <v>45</v>
      </c>
      <c r="L32" s="59" t="s">
        <v>45</v>
      </c>
      <c r="M32" s="59" t="s">
        <v>45</v>
      </c>
    </row>
    <row r="33" spans="1:17" ht="17.25" x14ac:dyDescent="0.25">
      <c r="A33" s="54" t="s">
        <v>83</v>
      </c>
      <c r="B33" s="53">
        <v>2017</v>
      </c>
      <c r="C33" s="55" t="s">
        <v>85</v>
      </c>
      <c r="D33" s="56">
        <v>35470</v>
      </c>
      <c r="E33" s="56" t="s">
        <v>45</v>
      </c>
      <c r="F33" s="56" t="s">
        <v>45</v>
      </c>
      <c r="G33" s="56" t="s">
        <v>45</v>
      </c>
      <c r="H33" s="56" t="s">
        <v>45</v>
      </c>
      <c r="I33" s="56" t="s">
        <v>45</v>
      </c>
      <c r="J33" s="59" t="s">
        <v>45</v>
      </c>
      <c r="K33" s="59" t="s">
        <v>45</v>
      </c>
      <c r="L33" s="59" t="s">
        <v>45</v>
      </c>
      <c r="M33" s="59" t="s">
        <v>45</v>
      </c>
    </row>
    <row r="34" spans="1:17" ht="17.25" x14ac:dyDescent="0.25">
      <c r="A34" s="58" t="s">
        <v>11</v>
      </c>
      <c r="B34" s="53">
        <v>2017</v>
      </c>
      <c r="C34" s="55" t="s">
        <v>85</v>
      </c>
      <c r="D34" s="56">
        <v>79157</v>
      </c>
      <c r="E34" s="56">
        <v>62855</v>
      </c>
      <c r="F34" s="56">
        <v>43674</v>
      </c>
      <c r="G34" s="56">
        <v>19181</v>
      </c>
      <c r="H34" s="56">
        <v>14680</v>
      </c>
      <c r="I34" s="56">
        <v>4140</v>
      </c>
      <c r="J34" s="208">
        <f t="shared" si="7"/>
        <v>69.483732399968176</v>
      </c>
      <c r="K34" s="208">
        <f t="shared" si="8"/>
        <v>30.516267600031821</v>
      </c>
      <c r="L34" s="208">
        <f t="shared" si="9"/>
        <v>23.355341659374751</v>
      </c>
      <c r="M34" s="208">
        <f t="shared" si="10"/>
        <v>6.5865881791424705</v>
      </c>
    </row>
    <row r="35" spans="1:17" x14ac:dyDescent="0.25">
      <c r="A35" s="54" t="s">
        <v>82</v>
      </c>
      <c r="B35" s="53">
        <v>2016</v>
      </c>
      <c r="C35" s="55" t="s">
        <v>11</v>
      </c>
      <c r="D35" s="56">
        <v>135150</v>
      </c>
      <c r="E35" s="56">
        <v>104839</v>
      </c>
      <c r="F35" s="56">
        <v>62940</v>
      </c>
      <c r="G35" s="56">
        <v>41899</v>
      </c>
      <c r="H35" s="56">
        <v>32787</v>
      </c>
      <c r="I35" s="56">
        <v>8136</v>
      </c>
      <c r="J35" s="208">
        <f t="shared" si="7"/>
        <v>60.034910672555064</v>
      </c>
      <c r="K35" s="208">
        <f t="shared" si="8"/>
        <v>39.965089327444943</v>
      </c>
      <c r="L35" s="208">
        <f t="shared" si="9"/>
        <v>31.273667242152253</v>
      </c>
      <c r="M35" s="208">
        <f t="shared" si="10"/>
        <v>7.7604708171577368</v>
      </c>
    </row>
    <row r="36" spans="1:17" x14ac:dyDescent="0.25">
      <c r="A36" s="54" t="s">
        <v>83</v>
      </c>
      <c r="B36" s="53">
        <v>2016</v>
      </c>
      <c r="C36" s="55" t="s">
        <v>11</v>
      </c>
      <c r="D36" s="56">
        <v>111502</v>
      </c>
      <c r="E36" s="56">
        <v>85446</v>
      </c>
      <c r="F36" s="56">
        <v>51396</v>
      </c>
      <c r="G36" s="56">
        <v>34050</v>
      </c>
      <c r="H36" s="56">
        <v>27501</v>
      </c>
      <c r="I36" s="56">
        <v>5706</v>
      </c>
      <c r="J36" s="208">
        <f t="shared" si="7"/>
        <v>60.150270346183554</v>
      </c>
      <c r="K36" s="208">
        <f t="shared" si="8"/>
        <v>39.849729653816446</v>
      </c>
      <c r="L36" s="208">
        <f t="shared" si="9"/>
        <v>32.185239800575808</v>
      </c>
      <c r="M36" s="208">
        <f t="shared" si="10"/>
        <v>6.6779018327364641</v>
      </c>
    </row>
    <row r="37" spans="1:17" x14ac:dyDescent="0.25">
      <c r="A37" s="58" t="s">
        <v>11</v>
      </c>
      <c r="B37" s="53">
        <v>2016</v>
      </c>
      <c r="C37" s="55" t="s">
        <v>11</v>
      </c>
      <c r="D37" s="56">
        <v>246653</v>
      </c>
      <c r="E37" s="56">
        <v>190286</v>
      </c>
      <c r="F37" s="56">
        <v>114336</v>
      </c>
      <c r="G37" s="56">
        <v>75950</v>
      </c>
      <c r="H37" s="56">
        <v>60289</v>
      </c>
      <c r="I37" s="56">
        <v>13842</v>
      </c>
      <c r="J37" s="208">
        <f t="shared" si="7"/>
        <v>60.086396266672267</v>
      </c>
      <c r="K37" s="208">
        <f t="shared" si="8"/>
        <v>39.913603733327733</v>
      </c>
      <c r="L37" s="208">
        <f t="shared" si="9"/>
        <v>31.683360835794538</v>
      </c>
      <c r="M37" s="208">
        <f t="shared" si="10"/>
        <v>7.2743134019318285</v>
      </c>
    </row>
    <row r="38" spans="1:17" x14ac:dyDescent="0.25">
      <c r="A38" s="54" t="s">
        <v>82</v>
      </c>
      <c r="B38" s="53">
        <v>2016</v>
      </c>
      <c r="C38" s="55" t="s">
        <v>84</v>
      </c>
      <c r="D38" s="56">
        <v>93738</v>
      </c>
      <c r="E38" s="56" t="s">
        <v>45</v>
      </c>
      <c r="F38" s="56" t="s">
        <v>45</v>
      </c>
      <c r="G38" s="56" t="s">
        <v>45</v>
      </c>
      <c r="H38" s="56" t="s">
        <v>45</v>
      </c>
      <c r="I38" s="56" t="s">
        <v>45</v>
      </c>
      <c r="J38" s="59" t="s">
        <v>45</v>
      </c>
      <c r="K38" s="59" t="s">
        <v>45</v>
      </c>
      <c r="L38" s="59" t="s">
        <v>45</v>
      </c>
      <c r="M38" s="59" t="s">
        <v>45</v>
      </c>
    </row>
    <row r="39" spans="1:17" x14ac:dyDescent="0.25">
      <c r="A39" s="54" t="s">
        <v>83</v>
      </c>
      <c r="B39" s="53">
        <v>2016</v>
      </c>
      <c r="C39" s="55" t="s">
        <v>84</v>
      </c>
      <c r="D39" s="56">
        <v>78373</v>
      </c>
      <c r="E39" s="56" t="s">
        <v>45</v>
      </c>
      <c r="F39" s="56" t="s">
        <v>45</v>
      </c>
      <c r="G39" s="56" t="s">
        <v>45</v>
      </c>
      <c r="H39" s="56" t="s">
        <v>45</v>
      </c>
      <c r="I39" s="56" t="s">
        <v>45</v>
      </c>
      <c r="J39" s="59" t="s">
        <v>45</v>
      </c>
      <c r="K39" s="59" t="s">
        <v>45</v>
      </c>
      <c r="L39" s="59" t="s">
        <v>45</v>
      </c>
      <c r="M39" s="59" t="s">
        <v>45</v>
      </c>
    </row>
    <row r="40" spans="1:17" x14ac:dyDescent="0.25">
      <c r="A40" s="58" t="s">
        <v>11</v>
      </c>
      <c r="B40" s="53">
        <v>2016</v>
      </c>
      <c r="C40" s="55" t="s">
        <v>84</v>
      </c>
      <c r="D40" s="56">
        <v>172111</v>
      </c>
      <c r="E40" s="56">
        <v>130780</v>
      </c>
      <c r="F40" s="56">
        <v>71874</v>
      </c>
      <c r="G40" s="56">
        <v>58906</v>
      </c>
      <c r="H40" s="56">
        <v>47060</v>
      </c>
      <c r="I40" s="56">
        <v>10282</v>
      </c>
      <c r="J40" s="208">
        <f t="shared" si="7"/>
        <v>54.957944639853181</v>
      </c>
      <c r="K40" s="208">
        <f t="shared" si="8"/>
        <v>45.042055360146811</v>
      </c>
      <c r="L40" s="208">
        <f t="shared" si="9"/>
        <v>35.984095427435385</v>
      </c>
      <c r="M40" s="208">
        <f t="shared" si="10"/>
        <v>7.8620584187184583</v>
      </c>
    </row>
    <row r="41" spans="1:17" ht="17.25" x14ac:dyDescent="0.25">
      <c r="A41" s="54" t="s">
        <v>82</v>
      </c>
      <c r="B41" s="53">
        <v>2016</v>
      </c>
      <c r="C41" s="55" t="s">
        <v>85</v>
      </c>
      <c r="D41" s="56">
        <v>41412</v>
      </c>
      <c r="E41" s="56" t="s">
        <v>45</v>
      </c>
      <c r="F41" s="56" t="s">
        <v>45</v>
      </c>
      <c r="G41" s="56" t="s">
        <v>45</v>
      </c>
      <c r="H41" s="56" t="s">
        <v>45</v>
      </c>
      <c r="I41" s="56" t="s">
        <v>45</v>
      </c>
      <c r="J41" s="59" t="s">
        <v>45</v>
      </c>
      <c r="K41" s="59" t="s">
        <v>45</v>
      </c>
      <c r="L41" s="59" t="s">
        <v>45</v>
      </c>
      <c r="M41" s="59" t="s">
        <v>45</v>
      </c>
    </row>
    <row r="42" spans="1:17" ht="17.25" x14ac:dyDescent="0.25">
      <c r="A42" s="54" t="s">
        <v>83</v>
      </c>
      <c r="B42" s="53">
        <v>2016</v>
      </c>
      <c r="C42" s="55" t="s">
        <v>85</v>
      </c>
      <c r="D42" s="56">
        <v>33129</v>
      </c>
      <c r="E42" s="56" t="s">
        <v>45</v>
      </c>
      <c r="F42" s="56" t="s">
        <v>45</v>
      </c>
      <c r="G42" s="56" t="s">
        <v>45</v>
      </c>
      <c r="H42" s="56" t="s">
        <v>45</v>
      </c>
      <c r="I42" s="56" t="s">
        <v>45</v>
      </c>
      <c r="J42" s="59" t="s">
        <v>45</v>
      </c>
      <c r="K42" s="59" t="s">
        <v>45</v>
      </c>
      <c r="L42" s="59" t="s">
        <v>45</v>
      </c>
      <c r="M42" s="59" t="s">
        <v>45</v>
      </c>
    </row>
    <row r="43" spans="1:17" ht="17.25" x14ac:dyDescent="0.25">
      <c r="A43" s="58" t="s">
        <v>11</v>
      </c>
      <c r="B43" s="53">
        <v>2016</v>
      </c>
      <c r="C43" s="55" t="s">
        <v>85</v>
      </c>
      <c r="D43" s="56">
        <v>74542</v>
      </c>
      <c r="E43" s="56">
        <v>59506</v>
      </c>
      <c r="F43" s="56">
        <v>42462</v>
      </c>
      <c r="G43" s="56">
        <v>17044</v>
      </c>
      <c r="H43" s="56">
        <v>13229</v>
      </c>
      <c r="I43" s="56">
        <v>3560</v>
      </c>
      <c r="J43" s="208">
        <f t="shared" si="7"/>
        <v>71.35751016704198</v>
      </c>
      <c r="K43" s="208">
        <f t="shared" si="8"/>
        <v>28.642489832958024</v>
      </c>
      <c r="L43" s="208">
        <f t="shared" si="9"/>
        <v>22.231371626390619</v>
      </c>
      <c r="M43" s="208">
        <f t="shared" si="10"/>
        <v>5.9825899909252849</v>
      </c>
      <c r="N43" t="s">
        <v>144</v>
      </c>
      <c r="O43" t="s">
        <v>144</v>
      </c>
      <c r="Q43" t="s">
        <v>144</v>
      </c>
    </row>
    <row r="44" spans="1:17" x14ac:dyDescent="0.25">
      <c r="A44" s="54" t="s">
        <v>82</v>
      </c>
      <c r="B44" s="53">
        <v>2015</v>
      </c>
      <c r="C44" s="55" t="s">
        <v>11</v>
      </c>
      <c r="D44" s="56">
        <v>132477</v>
      </c>
      <c r="E44" s="56">
        <v>102250</v>
      </c>
      <c r="F44" s="56">
        <v>65563</v>
      </c>
      <c r="G44" s="56">
        <v>36687</v>
      </c>
      <c r="H44" s="56">
        <v>28778</v>
      </c>
      <c r="I44" s="56">
        <v>7173</v>
      </c>
      <c r="J44" s="57">
        <v>64.120293398533008</v>
      </c>
      <c r="K44" s="57">
        <v>35.879706601466992</v>
      </c>
      <c r="L44" s="57">
        <v>28.144743276283616</v>
      </c>
      <c r="M44" s="57">
        <v>7.0151589242053793</v>
      </c>
    </row>
    <row r="45" spans="1:17" x14ac:dyDescent="0.25">
      <c r="A45" s="54" t="s">
        <v>83</v>
      </c>
      <c r="B45" s="53">
        <v>2015</v>
      </c>
      <c r="C45" s="55" t="s">
        <v>11</v>
      </c>
      <c r="D45" s="56">
        <v>114121</v>
      </c>
      <c r="E45" s="56">
        <v>87281</v>
      </c>
      <c r="F45" s="56">
        <v>54608</v>
      </c>
      <c r="G45" s="56">
        <v>32673</v>
      </c>
      <c r="H45" s="56">
        <v>26360</v>
      </c>
      <c r="I45" s="56">
        <v>5514</v>
      </c>
      <c r="J45" s="57">
        <v>62.565735956279141</v>
      </c>
      <c r="K45" s="57">
        <v>37.434264043720859</v>
      </c>
      <c r="L45" s="57">
        <v>30.201303834740667</v>
      </c>
      <c r="M45" s="57">
        <v>6.3175261511669207</v>
      </c>
    </row>
    <row r="46" spans="1:17" x14ac:dyDescent="0.25">
      <c r="A46" s="58" t="s">
        <v>11</v>
      </c>
      <c r="B46" s="53">
        <v>2015</v>
      </c>
      <c r="C46" s="55" t="s">
        <v>11</v>
      </c>
      <c r="D46" s="56">
        <v>246598</v>
      </c>
      <c r="E46" s="56">
        <v>189531</v>
      </c>
      <c r="F46" s="56">
        <v>120171</v>
      </c>
      <c r="G46" s="56">
        <v>69360</v>
      </c>
      <c r="H46" s="56">
        <v>55138</v>
      </c>
      <c r="I46" s="56">
        <v>12687</v>
      </c>
      <c r="J46" s="57">
        <v>63.404403501274196</v>
      </c>
      <c r="K46" s="57">
        <v>36.595596498725804</v>
      </c>
      <c r="L46" s="57">
        <v>29.091810838332517</v>
      </c>
      <c r="M46" s="57">
        <v>6.6938917644079332</v>
      </c>
    </row>
    <row r="47" spans="1:17" x14ac:dyDescent="0.25">
      <c r="A47" s="54" t="s">
        <v>82</v>
      </c>
      <c r="B47" s="53">
        <v>2015</v>
      </c>
      <c r="C47" s="55" t="s">
        <v>84</v>
      </c>
      <c r="D47" s="56">
        <v>93810</v>
      </c>
      <c r="E47" s="59" t="s">
        <v>45</v>
      </c>
      <c r="F47" s="59" t="s">
        <v>45</v>
      </c>
      <c r="G47" s="59" t="s">
        <v>45</v>
      </c>
      <c r="H47" s="59" t="s">
        <v>45</v>
      </c>
      <c r="I47" s="59" t="s">
        <v>45</v>
      </c>
      <c r="J47" s="59" t="s">
        <v>45</v>
      </c>
      <c r="K47" s="59" t="s">
        <v>45</v>
      </c>
      <c r="L47" s="59" t="s">
        <v>45</v>
      </c>
      <c r="M47" s="59" t="s">
        <v>45</v>
      </c>
    </row>
    <row r="48" spans="1:17" x14ac:dyDescent="0.25">
      <c r="A48" s="54" t="s">
        <v>83</v>
      </c>
      <c r="B48" s="53">
        <v>2015</v>
      </c>
      <c r="C48" s="55" t="s">
        <v>84</v>
      </c>
      <c r="D48" s="56">
        <v>81084</v>
      </c>
      <c r="E48" s="59" t="s">
        <v>45</v>
      </c>
      <c r="F48" s="59" t="s">
        <v>45</v>
      </c>
      <c r="G48" s="59" t="s">
        <v>45</v>
      </c>
      <c r="H48" s="59" t="s">
        <v>45</v>
      </c>
      <c r="I48" s="59" t="s">
        <v>45</v>
      </c>
      <c r="J48" s="59" t="s">
        <v>45</v>
      </c>
      <c r="K48" s="59" t="s">
        <v>45</v>
      </c>
      <c r="L48" s="59" t="s">
        <v>45</v>
      </c>
      <c r="M48" s="59" t="s">
        <v>45</v>
      </c>
    </row>
    <row r="49" spans="1:13" x14ac:dyDescent="0.25">
      <c r="A49" s="58" t="s">
        <v>11</v>
      </c>
      <c r="B49" s="53">
        <v>2015</v>
      </c>
      <c r="C49" s="55" t="s">
        <v>84</v>
      </c>
      <c r="D49" s="56">
        <v>174894</v>
      </c>
      <c r="E49" s="56">
        <v>130666</v>
      </c>
      <c r="F49" s="56">
        <v>75491</v>
      </c>
      <c r="G49" s="56">
        <v>55175</v>
      </c>
      <c r="H49" s="56">
        <v>44028</v>
      </c>
      <c r="I49" s="56">
        <v>9749</v>
      </c>
      <c r="J49" s="57">
        <v>57.77401925520028</v>
      </c>
      <c r="K49" s="57">
        <v>42.22598074479972</v>
      </c>
      <c r="L49" s="57">
        <v>33.695069872805469</v>
      </c>
      <c r="M49" s="57">
        <v>7.461007454119664</v>
      </c>
    </row>
    <row r="50" spans="1:13" ht="17.25" x14ac:dyDescent="0.25">
      <c r="A50" s="54" t="s">
        <v>82</v>
      </c>
      <c r="B50" s="53">
        <v>2015</v>
      </c>
      <c r="C50" s="55" t="s">
        <v>85</v>
      </c>
      <c r="D50" s="56">
        <v>38667</v>
      </c>
      <c r="E50" s="59" t="s">
        <v>45</v>
      </c>
      <c r="F50" s="59" t="s">
        <v>45</v>
      </c>
      <c r="G50" s="59" t="s">
        <v>45</v>
      </c>
      <c r="H50" s="59" t="s">
        <v>45</v>
      </c>
      <c r="I50" s="59" t="s">
        <v>45</v>
      </c>
      <c r="J50" s="59" t="s">
        <v>45</v>
      </c>
      <c r="K50" s="59" t="s">
        <v>45</v>
      </c>
      <c r="L50" s="59" t="s">
        <v>45</v>
      </c>
      <c r="M50" s="59" t="s">
        <v>45</v>
      </c>
    </row>
    <row r="51" spans="1:13" ht="17.25" x14ac:dyDescent="0.25">
      <c r="A51" s="54" t="s">
        <v>83</v>
      </c>
      <c r="B51" s="53">
        <v>2015</v>
      </c>
      <c r="C51" s="55" t="s">
        <v>85</v>
      </c>
      <c r="D51" s="56">
        <v>33037</v>
      </c>
      <c r="E51" s="59" t="s">
        <v>45</v>
      </c>
      <c r="F51" s="59" t="s">
        <v>45</v>
      </c>
      <c r="G51" s="59" t="s">
        <v>45</v>
      </c>
      <c r="H51" s="59" t="s">
        <v>45</v>
      </c>
      <c r="I51" s="59" t="s">
        <v>45</v>
      </c>
      <c r="J51" s="59" t="s">
        <v>45</v>
      </c>
      <c r="K51" s="59" t="s">
        <v>45</v>
      </c>
      <c r="L51" s="59" t="s">
        <v>45</v>
      </c>
      <c r="M51" s="59" t="s">
        <v>45</v>
      </c>
    </row>
    <row r="52" spans="1:13" ht="17.25" x14ac:dyDescent="0.25">
      <c r="A52" s="58" t="s">
        <v>11</v>
      </c>
      <c r="B52" s="53">
        <v>2015</v>
      </c>
      <c r="C52" s="55" t="s">
        <v>85</v>
      </c>
      <c r="D52" s="56">
        <v>71704</v>
      </c>
      <c r="E52" s="56">
        <v>58865</v>
      </c>
      <c r="F52" s="56">
        <v>44680</v>
      </c>
      <c r="G52" s="56">
        <v>14185</v>
      </c>
      <c r="H52" s="56">
        <v>11110</v>
      </c>
      <c r="I52" s="56">
        <v>2938</v>
      </c>
      <c r="J52" s="57">
        <v>75.902488745434468</v>
      </c>
      <c r="K52" s="57">
        <v>24.097511254565532</v>
      </c>
      <c r="L52" s="57">
        <v>18.873694045697782</v>
      </c>
      <c r="M52" s="57">
        <v>4.9910812876921771</v>
      </c>
    </row>
    <row r="53" spans="1:13" x14ac:dyDescent="0.25">
      <c r="A53" s="54" t="s">
        <v>82</v>
      </c>
      <c r="B53" s="53">
        <v>2014</v>
      </c>
      <c r="C53" s="55" t="s">
        <v>11</v>
      </c>
      <c r="D53" s="60">
        <v>139163</v>
      </c>
      <c r="E53" s="60">
        <v>105078</v>
      </c>
      <c r="F53" s="60">
        <v>69350</v>
      </c>
      <c r="G53" s="60">
        <v>35728</v>
      </c>
      <c r="H53" s="60">
        <v>27886</v>
      </c>
      <c r="I53" s="60">
        <v>7203</v>
      </c>
      <c r="J53" s="61">
        <v>65.998591522488056</v>
      </c>
      <c r="K53" s="61">
        <v>34.001408477511944</v>
      </c>
      <c r="L53" s="61">
        <v>26.538381012200464</v>
      </c>
      <c r="M53" s="61">
        <v>6.8549077827899279</v>
      </c>
    </row>
    <row r="54" spans="1:13" x14ac:dyDescent="0.25">
      <c r="A54" s="54" t="s">
        <v>83</v>
      </c>
      <c r="B54" s="53">
        <v>2014</v>
      </c>
      <c r="C54" s="55" t="s">
        <v>11</v>
      </c>
      <c r="D54" s="60">
        <v>121677</v>
      </c>
      <c r="E54" s="60">
        <v>90714</v>
      </c>
      <c r="F54" s="60">
        <v>58451</v>
      </c>
      <c r="G54" s="60">
        <v>32263</v>
      </c>
      <c r="H54" s="60">
        <v>26287</v>
      </c>
      <c r="I54" s="60">
        <v>5298</v>
      </c>
      <c r="J54" s="61">
        <v>64.434376171263523</v>
      </c>
      <c r="K54" s="61">
        <v>35.56562382873647</v>
      </c>
      <c r="L54" s="61">
        <v>28.977886544524551</v>
      </c>
      <c r="M54" s="61">
        <v>5.8403333553806469</v>
      </c>
    </row>
    <row r="55" spans="1:13" x14ac:dyDescent="0.25">
      <c r="A55" s="62" t="s">
        <v>11</v>
      </c>
      <c r="B55" s="53">
        <v>2014</v>
      </c>
      <c r="C55" s="55" t="s">
        <v>11</v>
      </c>
      <c r="D55" s="60">
        <v>260840</v>
      </c>
      <c r="E55" s="60">
        <v>195792</v>
      </c>
      <c r="F55" s="60">
        <v>127801</v>
      </c>
      <c r="G55" s="60">
        <v>67991</v>
      </c>
      <c r="H55" s="60">
        <v>54173</v>
      </c>
      <c r="I55" s="60">
        <v>12501</v>
      </c>
      <c r="J55" s="61">
        <v>65.273862057693876</v>
      </c>
      <c r="K55" s="61">
        <v>34.726137942306124</v>
      </c>
      <c r="L55" s="61">
        <v>27.668648361526515</v>
      </c>
      <c r="M55" s="61">
        <v>6.3848369698455505</v>
      </c>
    </row>
    <row r="56" spans="1:13" x14ac:dyDescent="0.25">
      <c r="A56" s="54" t="s">
        <v>82</v>
      </c>
      <c r="B56" s="53">
        <v>2014</v>
      </c>
      <c r="C56" s="55" t="s">
        <v>84</v>
      </c>
      <c r="D56" s="60">
        <v>96258</v>
      </c>
      <c r="E56" s="59" t="s">
        <v>45</v>
      </c>
      <c r="F56" s="59" t="s">
        <v>45</v>
      </c>
      <c r="G56" s="59" t="s">
        <v>45</v>
      </c>
      <c r="H56" s="59" t="s">
        <v>45</v>
      </c>
      <c r="I56" s="59" t="s">
        <v>45</v>
      </c>
      <c r="J56" s="59" t="s">
        <v>45</v>
      </c>
      <c r="K56" s="59" t="s">
        <v>45</v>
      </c>
      <c r="L56" s="59" t="s">
        <v>45</v>
      </c>
      <c r="M56" s="59" t="s">
        <v>45</v>
      </c>
    </row>
    <row r="57" spans="1:13" x14ac:dyDescent="0.25">
      <c r="A57" s="54" t="s">
        <v>83</v>
      </c>
      <c r="B57" s="53">
        <v>2014</v>
      </c>
      <c r="C57" s="55" t="s">
        <v>84</v>
      </c>
      <c r="D57" s="60">
        <v>85184</v>
      </c>
      <c r="E57" s="59" t="s">
        <v>45</v>
      </c>
      <c r="F57" s="59" t="s">
        <v>45</v>
      </c>
      <c r="G57" s="59" t="s">
        <v>45</v>
      </c>
      <c r="H57" s="59" t="s">
        <v>45</v>
      </c>
      <c r="I57" s="59" t="s">
        <v>45</v>
      </c>
      <c r="J57" s="59" t="s">
        <v>45</v>
      </c>
      <c r="K57" s="59" t="s">
        <v>45</v>
      </c>
      <c r="L57" s="59" t="s">
        <v>45</v>
      </c>
      <c r="M57" s="59" t="s">
        <v>45</v>
      </c>
    </row>
    <row r="58" spans="1:13" x14ac:dyDescent="0.25">
      <c r="A58" s="62" t="s">
        <v>11</v>
      </c>
      <c r="B58" s="53">
        <v>2014</v>
      </c>
      <c r="C58" s="55" t="s">
        <v>84</v>
      </c>
      <c r="D58" s="60">
        <v>181441</v>
      </c>
      <c r="E58" s="60">
        <v>131121</v>
      </c>
      <c r="F58" s="60">
        <v>78292</v>
      </c>
      <c r="G58" s="60">
        <v>52829</v>
      </c>
      <c r="H58" s="60">
        <v>42158</v>
      </c>
      <c r="I58" s="60">
        <v>9466</v>
      </c>
      <c r="J58" s="61">
        <v>59.709733757369143</v>
      </c>
      <c r="K58" s="61">
        <v>40.29026624263085</v>
      </c>
      <c r="L58" s="61">
        <v>32.151981757308135</v>
      </c>
      <c r="M58" s="61">
        <v>7.2192860030048589</v>
      </c>
    </row>
    <row r="59" spans="1:13" ht="17.25" x14ac:dyDescent="0.25">
      <c r="A59" s="54" t="s">
        <v>82</v>
      </c>
      <c r="B59" s="53">
        <v>2014</v>
      </c>
      <c r="C59" s="55" t="s">
        <v>85</v>
      </c>
      <c r="D59" s="60">
        <v>42906</v>
      </c>
      <c r="E59" s="59" t="s">
        <v>45</v>
      </c>
      <c r="F59" s="59" t="s">
        <v>45</v>
      </c>
      <c r="G59" s="59" t="s">
        <v>45</v>
      </c>
      <c r="H59" s="59" t="s">
        <v>45</v>
      </c>
      <c r="I59" s="59" t="s">
        <v>45</v>
      </c>
      <c r="J59" s="59" t="s">
        <v>45</v>
      </c>
      <c r="K59" s="59" t="s">
        <v>45</v>
      </c>
      <c r="L59" s="59" t="s">
        <v>45</v>
      </c>
      <c r="M59" s="59" t="s">
        <v>45</v>
      </c>
    </row>
    <row r="60" spans="1:13" ht="17.25" x14ac:dyDescent="0.25">
      <c r="A60" s="54" t="s">
        <v>83</v>
      </c>
      <c r="B60" s="53">
        <v>2014</v>
      </c>
      <c r="C60" s="55" t="s">
        <v>85</v>
      </c>
      <c r="D60" s="60">
        <v>36494</v>
      </c>
      <c r="E60" s="59" t="s">
        <v>45</v>
      </c>
      <c r="F60" s="63"/>
      <c r="G60" s="59" t="s">
        <v>45</v>
      </c>
      <c r="H60" s="59" t="s">
        <v>45</v>
      </c>
      <c r="I60" s="59" t="s">
        <v>45</v>
      </c>
      <c r="J60" s="59" t="s">
        <v>45</v>
      </c>
      <c r="K60" s="59" t="s">
        <v>45</v>
      </c>
      <c r="L60" s="59" t="s">
        <v>45</v>
      </c>
      <c r="M60" s="59" t="s">
        <v>45</v>
      </c>
    </row>
    <row r="61" spans="1:13" ht="17.25" x14ac:dyDescent="0.25">
      <c r="A61" s="62" t="s">
        <v>11</v>
      </c>
      <c r="B61" s="53">
        <v>2014</v>
      </c>
      <c r="C61" s="55" t="s">
        <v>85</v>
      </c>
      <c r="D61" s="60">
        <v>79399</v>
      </c>
      <c r="E61" s="60">
        <v>64671</v>
      </c>
      <c r="F61" s="60">
        <v>49509</v>
      </c>
      <c r="G61" s="60">
        <v>15162</v>
      </c>
      <c r="H61" s="60">
        <v>12015</v>
      </c>
      <c r="I61" s="60">
        <v>3035</v>
      </c>
      <c r="J61" s="61">
        <v>76.555179292109287</v>
      </c>
      <c r="K61" s="61">
        <v>23.44482070789071</v>
      </c>
      <c r="L61" s="61">
        <v>18.578651946003617</v>
      </c>
      <c r="M61" s="61">
        <v>4.6929844907300025</v>
      </c>
    </row>
    <row r="62" spans="1:13" x14ac:dyDescent="0.25">
      <c r="A62" s="54" t="s">
        <v>82</v>
      </c>
      <c r="B62" s="53">
        <v>2013</v>
      </c>
      <c r="C62" s="55" t="s">
        <v>11</v>
      </c>
      <c r="D62" s="64">
        <v>138629</v>
      </c>
      <c r="E62" s="64">
        <v>102232</v>
      </c>
      <c r="F62" s="64">
        <v>68287</v>
      </c>
      <c r="G62" s="64">
        <v>33945</v>
      </c>
      <c r="H62" s="64">
        <v>26387</v>
      </c>
      <c r="I62" s="64">
        <v>6983</v>
      </c>
      <c r="J62" s="61">
        <v>66.796110806792399</v>
      </c>
      <c r="K62" s="61">
        <v>33.203889193207608</v>
      </c>
      <c r="L62" s="61">
        <v>25.810900696455118</v>
      </c>
      <c r="M62" s="61">
        <v>6.8305422959543005</v>
      </c>
    </row>
    <row r="63" spans="1:13" x14ac:dyDescent="0.25">
      <c r="A63" s="54" t="s">
        <v>83</v>
      </c>
      <c r="B63" s="53">
        <v>2013</v>
      </c>
      <c r="C63" s="55" t="s">
        <v>11</v>
      </c>
      <c r="D63" s="64">
        <v>122358</v>
      </c>
      <c r="E63" s="64">
        <v>89189</v>
      </c>
      <c r="F63" s="64">
        <v>58284</v>
      </c>
      <c r="G63" s="64">
        <v>30905</v>
      </c>
      <c r="H63" s="64">
        <v>24952</v>
      </c>
      <c r="I63" s="64">
        <v>5355</v>
      </c>
      <c r="J63" s="61">
        <v>65.34886589153372</v>
      </c>
      <c r="K63" s="61">
        <v>34.651134108466294</v>
      </c>
      <c r="L63" s="61">
        <v>27.9765441926695</v>
      </c>
      <c r="M63" s="61">
        <v>6.004103645068338</v>
      </c>
    </row>
    <row r="64" spans="1:13" x14ac:dyDescent="0.25">
      <c r="A64" s="62" t="s">
        <v>11</v>
      </c>
      <c r="B64" s="53">
        <v>2013</v>
      </c>
      <c r="C64" s="55" t="s">
        <v>11</v>
      </c>
      <c r="D64" s="64">
        <v>260987</v>
      </c>
      <c r="E64" s="64">
        <v>191421</v>
      </c>
      <c r="F64" s="64">
        <v>126571</v>
      </c>
      <c r="G64" s="64">
        <v>64850</v>
      </c>
      <c r="H64" s="64">
        <v>51339</v>
      </c>
      <c r="I64" s="64">
        <v>12338</v>
      </c>
      <c r="J64" s="61">
        <v>66.121794369478792</v>
      </c>
      <c r="K64" s="61">
        <v>33.878205630521208</v>
      </c>
      <c r="L64" s="61">
        <v>26.819941385741373</v>
      </c>
      <c r="M64" s="61">
        <v>6.4454788137142742</v>
      </c>
    </row>
    <row r="65" spans="1:13" x14ac:dyDescent="0.25">
      <c r="A65" s="54" t="s">
        <v>82</v>
      </c>
      <c r="B65" s="53">
        <v>2013</v>
      </c>
      <c r="C65" s="55" t="s">
        <v>84</v>
      </c>
      <c r="D65" s="64">
        <v>94358</v>
      </c>
      <c r="E65" s="59" t="s">
        <v>45</v>
      </c>
      <c r="F65" s="59" t="s">
        <v>45</v>
      </c>
      <c r="G65" s="59" t="s">
        <v>45</v>
      </c>
      <c r="H65" s="59" t="s">
        <v>45</v>
      </c>
      <c r="I65" s="59" t="s">
        <v>45</v>
      </c>
      <c r="J65" s="59" t="s">
        <v>45</v>
      </c>
      <c r="K65" s="59" t="s">
        <v>45</v>
      </c>
      <c r="L65" s="59" t="s">
        <v>45</v>
      </c>
      <c r="M65" s="59" t="s">
        <v>45</v>
      </c>
    </row>
    <row r="66" spans="1:13" x14ac:dyDescent="0.25">
      <c r="A66" s="54" t="s">
        <v>83</v>
      </c>
      <c r="B66" s="53">
        <v>2013</v>
      </c>
      <c r="C66" s="55" t="s">
        <v>84</v>
      </c>
      <c r="D66" s="64">
        <v>84346</v>
      </c>
      <c r="E66" s="59" t="s">
        <v>45</v>
      </c>
      <c r="F66" s="59" t="s">
        <v>45</v>
      </c>
      <c r="G66" s="59" t="s">
        <v>45</v>
      </c>
      <c r="H66" s="59" t="s">
        <v>45</v>
      </c>
      <c r="I66" s="59" t="s">
        <v>45</v>
      </c>
      <c r="J66" s="59" t="s">
        <v>45</v>
      </c>
      <c r="K66" s="59" t="s">
        <v>45</v>
      </c>
      <c r="L66" s="59" t="s">
        <v>45</v>
      </c>
      <c r="M66" s="59" t="s">
        <v>45</v>
      </c>
    </row>
    <row r="67" spans="1:13" x14ac:dyDescent="0.25">
      <c r="A67" s="62" t="s">
        <v>11</v>
      </c>
      <c r="B67" s="53">
        <v>2013</v>
      </c>
      <c r="C67" s="55" t="s">
        <v>84</v>
      </c>
      <c r="D67" s="64">
        <v>178704</v>
      </c>
      <c r="E67" s="64">
        <v>123955</v>
      </c>
      <c r="F67" s="64">
        <v>74801</v>
      </c>
      <c r="G67" s="64">
        <v>49154</v>
      </c>
      <c r="H67" s="64">
        <v>39109</v>
      </c>
      <c r="I67" s="64">
        <v>9000</v>
      </c>
      <c r="J67" s="61">
        <v>60.345286595942071</v>
      </c>
      <c r="K67" s="61">
        <v>39.654713404057922</v>
      </c>
      <c r="L67" s="61">
        <v>31.550966076398694</v>
      </c>
      <c r="M67" s="61">
        <v>7.2606994473800981</v>
      </c>
    </row>
    <row r="68" spans="1:13" ht="17.25" x14ac:dyDescent="0.25">
      <c r="A68" s="54" t="s">
        <v>82</v>
      </c>
      <c r="B68" s="53">
        <v>2013</v>
      </c>
      <c r="C68" s="55" t="s">
        <v>85</v>
      </c>
      <c r="D68" s="64">
        <v>44271</v>
      </c>
      <c r="E68" s="59" t="s">
        <v>45</v>
      </c>
      <c r="F68" s="59" t="s">
        <v>45</v>
      </c>
      <c r="G68" s="59" t="s">
        <v>45</v>
      </c>
      <c r="H68" s="59" t="s">
        <v>45</v>
      </c>
      <c r="I68" s="59" t="s">
        <v>45</v>
      </c>
      <c r="J68" s="59" t="s">
        <v>45</v>
      </c>
      <c r="K68" s="59" t="s">
        <v>45</v>
      </c>
      <c r="L68" s="59" t="s">
        <v>45</v>
      </c>
      <c r="M68" s="59" t="s">
        <v>45</v>
      </c>
    </row>
    <row r="69" spans="1:13" ht="17.25" x14ac:dyDescent="0.25">
      <c r="A69" s="54" t="s">
        <v>83</v>
      </c>
      <c r="B69" s="53">
        <v>2013</v>
      </c>
      <c r="C69" s="55" t="s">
        <v>85</v>
      </c>
      <c r="D69" s="64">
        <v>38012</v>
      </c>
      <c r="E69" s="59" t="s">
        <v>45</v>
      </c>
      <c r="F69" s="59" t="s">
        <v>45</v>
      </c>
      <c r="G69" s="59" t="s">
        <v>45</v>
      </c>
      <c r="H69" s="59" t="s">
        <v>45</v>
      </c>
      <c r="I69" s="59" t="s">
        <v>45</v>
      </c>
      <c r="J69" s="59" t="s">
        <v>45</v>
      </c>
      <c r="K69" s="59" t="s">
        <v>45</v>
      </c>
      <c r="L69" s="59" t="s">
        <v>45</v>
      </c>
      <c r="M69" s="59" t="s">
        <v>45</v>
      </c>
    </row>
    <row r="70" spans="1:13" ht="17.25" x14ac:dyDescent="0.25">
      <c r="A70" s="62" t="s">
        <v>11</v>
      </c>
      <c r="B70" s="53">
        <v>2013</v>
      </c>
      <c r="C70" s="55" t="s">
        <v>85</v>
      </c>
      <c r="D70" s="64">
        <v>82283</v>
      </c>
      <c r="E70" s="64">
        <v>67466</v>
      </c>
      <c r="F70" s="64">
        <v>51770</v>
      </c>
      <c r="G70" s="64">
        <v>15696</v>
      </c>
      <c r="H70" s="64">
        <v>12230</v>
      </c>
      <c r="I70" s="64">
        <v>3338</v>
      </c>
      <c r="J70" s="61">
        <v>76.734947973794206</v>
      </c>
      <c r="K70" s="61">
        <v>23.265052026205794</v>
      </c>
      <c r="L70" s="61">
        <v>18.127649482702399</v>
      </c>
      <c r="M70" s="61">
        <v>4.9476773485904015</v>
      </c>
    </row>
  </sheetData>
  <mergeCells count="16">
    <mergeCell ref="A2:A6"/>
    <mergeCell ref="B2:B6"/>
    <mergeCell ref="C2:C6"/>
    <mergeCell ref="D2:D5"/>
    <mergeCell ref="E2:M2"/>
    <mergeCell ref="E3:E5"/>
    <mergeCell ref="F3:F5"/>
    <mergeCell ref="G3:I3"/>
    <mergeCell ref="J3:J5"/>
    <mergeCell ref="K3:M3"/>
    <mergeCell ref="G4:G5"/>
    <mergeCell ref="K4:K5"/>
    <mergeCell ref="H5:I5"/>
    <mergeCell ref="L5:M5"/>
    <mergeCell ref="D6:I6"/>
    <mergeCell ref="J6:M6"/>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EEF70-7332-4CE0-A5DF-22CAE00DF830}">
  <sheetPr codeName="Tabelle3"/>
  <dimension ref="A1:Q47"/>
  <sheetViews>
    <sheetView workbookViewId="0">
      <selection activeCell="P14" sqref="P14"/>
    </sheetView>
  </sheetViews>
  <sheetFormatPr baseColWidth="10" defaultRowHeight="11.25" x14ac:dyDescent="0.2"/>
  <cols>
    <col min="1" max="1" width="34.28515625" style="716" customWidth="1"/>
    <col min="2" max="12" width="10" style="716" customWidth="1"/>
    <col min="13" max="13" width="10.140625" style="716" customWidth="1"/>
    <col min="14" max="14" width="5.7109375" style="716" customWidth="1"/>
    <col min="15" max="15" width="17.140625" style="716" customWidth="1"/>
    <col min="16" max="256" width="11.42578125" style="716"/>
    <col min="257" max="257" width="34.28515625" style="716" customWidth="1"/>
    <col min="258" max="268" width="10" style="716" customWidth="1"/>
    <col min="269" max="269" width="10.140625" style="716" customWidth="1"/>
    <col min="270" max="270" width="5.7109375" style="716" customWidth="1"/>
    <col min="271" max="271" width="17.140625" style="716" customWidth="1"/>
    <col min="272" max="512" width="11.42578125" style="716"/>
    <col min="513" max="513" width="34.28515625" style="716" customWidth="1"/>
    <col min="514" max="524" width="10" style="716" customWidth="1"/>
    <col min="525" max="525" width="10.140625" style="716" customWidth="1"/>
    <col min="526" max="526" width="5.7109375" style="716" customWidth="1"/>
    <col min="527" max="527" width="17.140625" style="716" customWidth="1"/>
    <col min="528" max="768" width="11.42578125" style="716"/>
    <col min="769" max="769" width="34.28515625" style="716" customWidth="1"/>
    <col min="770" max="780" width="10" style="716" customWidth="1"/>
    <col min="781" max="781" width="10.140625" style="716" customWidth="1"/>
    <col min="782" max="782" width="5.7109375" style="716" customWidth="1"/>
    <col min="783" max="783" width="17.140625" style="716" customWidth="1"/>
    <col min="784" max="1024" width="11.42578125" style="716"/>
    <col min="1025" max="1025" width="34.28515625" style="716" customWidth="1"/>
    <col min="1026" max="1036" width="10" style="716" customWidth="1"/>
    <col min="1037" max="1037" width="10.140625" style="716" customWidth="1"/>
    <col min="1038" max="1038" width="5.7109375" style="716" customWidth="1"/>
    <col min="1039" max="1039" width="17.140625" style="716" customWidth="1"/>
    <col min="1040" max="1280" width="11.42578125" style="716"/>
    <col min="1281" max="1281" width="34.28515625" style="716" customWidth="1"/>
    <col min="1282" max="1292" width="10" style="716" customWidth="1"/>
    <col min="1293" max="1293" width="10.140625" style="716" customWidth="1"/>
    <col min="1294" max="1294" width="5.7109375" style="716" customWidth="1"/>
    <col min="1295" max="1295" width="17.140625" style="716" customWidth="1"/>
    <col min="1296" max="1536" width="11.42578125" style="716"/>
    <col min="1537" max="1537" width="34.28515625" style="716" customWidth="1"/>
    <col min="1538" max="1548" width="10" style="716" customWidth="1"/>
    <col min="1549" max="1549" width="10.140625" style="716" customWidth="1"/>
    <col min="1550" max="1550" width="5.7109375" style="716" customWidth="1"/>
    <col min="1551" max="1551" width="17.140625" style="716" customWidth="1"/>
    <col min="1552" max="1792" width="11.42578125" style="716"/>
    <col min="1793" max="1793" width="34.28515625" style="716" customWidth="1"/>
    <col min="1794" max="1804" width="10" style="716" customWidth="1"/>
    <col min="1805" max="1805" width="10.140625" style="716" customWidth="1"/>
    <col min="1806" max="1806" width="5.7109375" style="716" customWidth="1"/>
    <col min="1807" max="1807" width="17.140625" style="716" customWidth="1"/>
    <col min="1808" max="2048" width="11.42578125" style="716"/>
    <col min="2049" max="2049" width="34.28515625" style="716" customWidth="1"/>
    <col min="2050" max="2060" width="10" style="716" customWidth="1"/>
    <col min="2061" max="2061" width="10.140625" style="716" customWidth="1"/>
    <col min="2062" max="2062" width="5.7109375" style="716" customWidth="1"/>
    <col min="2063" max="2063" width="17.140625" style="716" customWidth="1"/>
    <col min="2064" max="2304" width="11.42578125" style="716"/>
    <col min="2305" max="2305" width="34.28515625" style="716" customWidth="1"/>
    <col min="2306" max="2316" width="10" style="716" customWidth="1"/>
    <col min="2317" max="2317" width="10.140625" style="716" customWidth="1"/>
    <col min="2318" max="2318" width="5.7109375" style="716" customWidth="1"/>
    <col min="2319" max="2319" width="17.140625" style="716" customWidth="1"/>
    <col min="2320" max="2560" width="11.42578125" style="716"/>
    <col min="2561" max="2561" width="34.28515625" style="716" customWidth="1"/>
    <col min="2562" max="2572" width="10" style="716" customWidth="1"/>
    <col min="2573" max="2573" width="10.140625" style="716" customWidth="1"/>
    <col min="2574" max="2574" width="5.7109375" style="716" customWidth="1"/>
    <col min="2575" max="2575" width="17.140625" style="716" customWidth="1"/>
    <col min="2576" max="2816" width="11.42578125" style="716"/>
    <col min="2817" max="2817" width="34.28515625" style="716" customWidth="1"/>
    <col min="2818" max="2828" width="10" style="716" customWidth="1"/>
    <col min="2829" max="2829" width="10.140625" style="716" customWidth="1"/>
    <col min="2830" max="2830" width="5.7109375" style="716" customWidth="1"/>
    <col min="2831" max="2831" width="17.140625" style="716" customWidth="1"/>
    <col min="2832" max="3072" width="11.42578125" style="716"/>
    <col min="3073" max="3073" width="34.28515625" style="716" customWidth="1"/>
    <col min="3074" max="3084" width="10" style="716" customWidth="1"/>
    <col min="3085" max="3085" width="10.140625" style="716" customWidth="1"/>
    <col min="3086" max="3086" width="5.7109375" style="716" customWidth="1"/>
    <col min="3087" max="3087" width="17.140625" style="716" customWidth="1"/>
    <col min="3088" max="3328" width="11.42578125" style="716"/>
    <col min="3329" max="3329" width="34.28515625" style="716" customWidth="1"/>
    <col min="3330" max="3340" width="10" style="716" customWidth="1"/>
    <col min="3341" max="3341" width="10.140625" style="716" customWidth="1"/>
    <col min="3342" max="3342" width="5.7109375" style="716" customWidth="1"/>
    <col min="3343" max="3343" width="17.140625" style="716" customWidth="1"/>
    <col min="3344" max="3584" width="11.42578125" style="716"/>
    <col min="3585" max="3585" width="34.28515625" style="716" customWidth="1"/>
    <col min="3586" max="3596" width="10" style="716" customWidth="1"/>
    <col min="3597" max="3597" width="10.140625" style="716" customWidth="1"/>
    <col min="3598" max="3598" width="5.7109375" style="716" customWidth="1"/>
    <col min="3599" max="3599" width="17.140625" style="716" customWidth="1"/>
    <col min="3600" max="3840" width="11.42578125" style="716"/>
    <col min="3841" max="3841" width="34.28515625" style="716" customWidth="1"/>
    <col min="3842" max="3852" width="10" style="716" customWidth="1"/>
    <col min="3853" max="3853" width="10.140625" style="716" customWidth="1"/>
    <col min="3854" max="3854" width="5.7109375" style="716" customWidth="1"/>
    <col min="3855" max="3855" width="17.140625" style="716" customWidth="1"/>
    <col min="3856" max="4096" width="11.42578125" style="716"/>
    <col min="4097" max="4097" width="34.28515625" style="716" customWidth="1"/>
    <col min="4098" max="4108" width="10" style="716" customWidth="1"/>
    <col min="4109" max="4109" width="10.140625" style="716" customWidth="1"/>
    <col min="4110" max="4110" width="5.7109375" style="716" customWidth="1"/>
    <col min="4111" max="4111" width="17.140625" style="716" customWidth="1"/>
    <col min="4112" max="4352" width="11.42578125" style="716"/>
    <col min="4353" max="4353" width="34.28515625" style="716" customWidth="1"/>
    <col min="4354" max="4364" width="10" style="716" customWidth="1"/>
    <col min="4365" max="4365" width="10.140625" style="716" customWidth="1"/>
    <col min="4366" max="4366" width="5.7109375" style="716" customWidth="1"/>
    <col min="4367" max="4367" width="17.140625" style="716" customWidth="1"/>
    <col min="4368" max="4608" width="11.42578125" style="716"/>
    <col min="4609" max="4609" width="34.28515625" style="716" customWidth="1"/>
    <col min="4610" max="4620" width="10" style="716" customWidth="1"/>
    <col min="4621" max="4621" width="10.140625" style="716" customWidth="1"/>
    <col min="4622" max="4622" width="5.7109375" style="716" customWidth="1"/>
    <col min="4623" max="4623" width="17.140625" style="716" customWidth="1"/>
    <col min="4624" max="4864" width="11.42578125" style="716"/>
    <col min="4865" max="4865" width="34.28515625" style="716" customWidth="1"/>
    <col min="4866" max="4876" width="10" style="716" customWidth="1"/>
    <col min="4877" max="4877" width="10.140625" style="716" customWidth="1"/>
    <col min="4878" max="4878" width="5.7109375" style="716" customWidth="1"/>
    <col min="4879" max="4879" width="17.140625" style="716" customWidth="1"/>
    <col min="4880" max="5120" width="11.42578125" style="716"/>
    <col min="5121" max="5121" width="34.28515625" style="716" customWidth="1"/>
    <col min="5122" max="5132" width="10" style="716" customWidth="1"/>
    <col min="5133" max="5133" width="10.140625" style="716" customWidth="1"/>
    <col min="5134" max="5134" width="5.7109375" style="716" customWidth="1"/>
    <col min="5135" max="5135" width="17.140625" style="716" customWidth="1"/>
    <col min="5136" max="5376" width="11.42578125" style="716"/>
    <col min="5377" max="5377" width="34.28515625" style="716" customWidth="1"/>
    <col min="5378" max="5388" width="10" style="716" customWidth="1"/>
    <col min="5389" max="5389" width="10.140625" style="716" customWidth="1"/>
    <col min="5390" max="5390" width="5.7109375" style="716" customWidth="1"/>
    <col min="5391" max="5391" width="17.140625" style="716" customWidth="1"/>
    <col min="5392" max="5632" width="11.42578125" style="716"/>
    <col min="5633" max="5633" width="34.28515625" style="716" customWidth="1"/>
    <col min="5634" max="5644" width="10" style="716" customWidth="1"/>
    <col min="5645" max="5645" width="10.140625" style="716" customWidth="1"/>
    <col min="5646" max="5646" width="5.7109375" style="716" customWidth="1"/>
    <col min="5647" max="5647" width="17.140625" style="716" customWidth="1"/>
    <col min="5648" max="5888" width="11.42578125" style="716"/>
    <col min="5889" max="5889" width="34.28515625" style="716" customWidth="1"/>
    <col min="5890" max="5900" width="10" style="716" customWidth="1"/>
    <col min="5901" max="5901" width="10.140625" style="716" customWidth="1"/>
    <col min="5902" max="5902" width="5.7109375" style="716" customWidth="1"/>
    <col min="5903" max="5903" width="17.140625" style="716" customWidth="1"/>
    <col min="5904" max="6144" width="11.42578125" style="716"/>
    <col min="6145" max="6145" width="34.28515625" style="716" customWidth="1"/>
    <col min="6146" max="6156" width="10" style="716" customWidth="1"/>
    <col min="6157" max="6157" width="10.140625" style="716" customWidth="1"/>
    <col min="6158" max="6158" width="5.7109375" style="716" customWidth="1"/>
    <col min="6159" max="6159" width="17.140625" style="716" customWidth="1"/>
    <col min="6160" max="6400" width="11.42578125" style="716"/>
    <col min="6401" max="6401" width="34.28515625" style="716" customWidth="1"/>
    <col min="6402" max="6412" width="10" style="716" customWidth="1"/>
    <col min="6413" max="6413" width="10.140625" style="716" customWidth="1"/>
    <col min="6414" max="6414" width="5.7109375" style="716" customWidth="1"/>
    <col min="6415" max="6415" width="17.140625" style="716" customWidth="1"/>
    <col min="6416" max="6656" width="11.42578125" style="716"/>
    <col min="6657" max="6657" width="34.28515625" style="716" customWidth="1"/>
    <col min="6658" max="6668" width="10" style="716" customWidth="1"/>
    <col min="6669" max="6669" width="10.140625" style="716" customWidth="1"/>
    <col min="6670" max="6670" width="5.7109375" style="716" customWidth="1"/>
    <col min="6671" max="6671" width="17.140625" style="716" customWidth="1"/>
    <col min="6672" max="6912" width="11.42578125" style="716"/>
    <col min="6913" max="6913" width="34.28515625" style="716" customWidth="1"/>
    <col min="6914" max="6924" width="10" style="716" customWidth="1"/>
    <col min="6925" max="6925" width="10.140625" style="716" customWidth="1"/>
    <col min="6926" max="6926" width="5.7109375" style="716" customWidth="1"/>
    <col min="6927" max="6927" width="17.140625" style="716" customWidth="1"/>
    <col min="6928" max="7168" width="11.42578125" style="716"/>
    <col min="7169" max="7169" width="34.28515625" style="716" customWidth="1"/>
    <col min="7170" max="7180" width="10" style="716" customWidth="1"/>
    <col min="7181" max="7181" width="10.140625" style="716" customWidth="1"/>
    <col min="7182" max="7182" width="5.7109375" style="716" customWidth="1"/>
    <col min="7183" max="7183" width="17.140625" style="716" customWidth="1"/>
    <col min="7184" max="7424" width="11.42578125" style="716"/>
    <col min="7425" max="7425" width="34.28515625" style="716" customWidth="1"/>
    <col min="7426" max="7436" width="10" style="716" customWidth="1"/>
    <col min="7437" max="7437" width="10.140625" style="716" customWidth="1"/>
    <col min="7438" max="7438" width="5.7109375" style="716" customWidth="1"/>
    <col min="7439" max="7439" width="17.140625" style="716" customWidth="1"/>
    <col min="7440" max="7680" width="11.42578125" style="716"/>
    <col min="7681" max="7681" width="34.28515625" style="716" customWidth="1"/>
    <col min="7682" max="7692" width="10" style="716" customWidth="1"/>
    <col min="7693" max="7693" width="10.140625" style="716" customWidth="1"/>
    <col min="7694" max="7694" width="5.7109375" style="716" customWidth="1"/>
    <col min="7695" max="7695" width="17.140625" style="716" customWidth="1"/>
    <col min="7696" max="7936" width="11.42578125" style="716"/>
    <col min="7937" max="7937" width="34.28515625" style="716" customWidth="1"/>
    <col min="7938" max="7948" width="10" style="716" customWidth="1"/>
    <col min="7949" max="7949" width="10.140625" style="716" customWidth="1"/>
    <col min="7950" max="7950" width="5.7109375" style="716" customWidth="1"/>
    <col min="7951" max="7951" width="17.140625" style="716" customWidth="1"/>
    <col min="7952" max="8192" width="11.42578125" style="716"/>
    <col min="8193" max="8193" width="34.28515625" style="716" customWidth="1"/>
    <col min="8194" max="8204" width="10" style="716" customWidth="1"/>
    <col min="8205" max="8205" width="10.140625" style="716" customWidth="1"/>
    <col min="8206" max="8206" width="5.7109375" style="716" customWidth="1"/>
    <col min="8207" max="8207" width="17.140625" style="716" customWidth="1"/>
    <col min="8208" max="8448" width="11.42578125" style="716"/>
    <col min="8449" max="8449" width="34.28515625" style="716" customWidth="1"/>
    <col min="8450" max="8460" width="10" style="716" customWidth="1"/>
    <col min="8461" max="8461" width="10.140625" style="716" customWidth="1"/>
    <col min="8462" max="8462" width="5.7109375" style="716" customWidth="1"/>
    <col min="8463" max="8463" width="17.140625" style="716" customWidth="1"/>
    <col min="8464" max="8704" width="11.42578125" style="716"/>
    <col min="8705" max="8705" width="34.28515625" style="716" customWidth="1"/>
    <col min="8706" max="8716" width="10" style="716" customWidth="1"/>
    <col min="8717" max="8717" width="10.140625" style="716" customWidth="1"/>
    <col min="8718" max="8718" width="5.7109375" style="716" customWidth="1"/>
    <col min="8719" max="8719" width="17.140625" style="716" customWidth="1"/>
    <col min="8720" max="8960" width="11.42578125" style="716"/>
    <col min="8961" max="8961" width="34.28515625" style="716" customWidth="1"/>
    <col min="8962" max="8972" width="10" style="716" customWidth="1"/>
    <col min="8973" max="8973" width="10.140625" style="716" customWidth="1"/>
    <col min="8974" max="8974" width="5.7109375" style="716" customWidth="1"/>
    <col min="8975" max="8975" width="17.140625" style="716" customWidth="1"/>
    <col min="8976" max="9216" width="11.42578125" style="716"/>
    <col min="9217" max="9217" width="34.28515625" style="716" customWidth="1"/>
    <col min="9218" max="9228" width="10" style="716" customWidth="1"/>
    <col min="9229" max="9229" width="10.140625" style="716" customWidth="1"/>
    <col min="9230" max="9230" width="5.7109375" style="716" customWidth="1"/>
    <col min="9231" max="9231" width="17.140625" style="716" customWidth="1"/>
    <col min="9232" max="9472" width="11.42578125" style="716"/>
    <col min="9473" max="9473" width="34.28515625" style="716" customWidth="1"/>
    <col min="9474" max="9484" width="10" style="716" customWidth="1"/>
    <col min="9485" max="9485" width="10.140625" style="716" customWidth="1"/>
    <col min="9486" max="9486" width="5.7109375" style="716" customWidth="1"/>
    <col min="9487" max="9487" width="17.140625" style="716" customWidth="1"/>
    <col min="9488" max="9728" width="11.42578125" style="716"/>
    <col min="9729" max="9729" width="34.28515625" style="716" customWidth="1"/>
    <col min="9730" max="9740" width="10" style="716" customWidth="1"/>
    <col min="9741" max="9741" width="10.140625" style="716" customWidth="1"/>
    <col min="9742" max="9742" width="5.7109375" style="716" customWidth="1"/>
    <col min="9743" max="9743" width="17.140625" style="716" customWidth="1"/>
    <col min="9744" max="9984" width="11.42578125" style="716"/>
    <col min="9985" max="9985" width="34.28515625" style="716" customWidth="1"/>
    <col min="9986" max="9996" width="10" style="716" customWidth="1"/>
    <col min="9997" max="9997" width="10.140625" style="716" customWidth="1"/>
    <col min="9998" max="9998" width="5.7109375" style="716" customWidth="1"/>
    <col min="9999" max="9999" width="17.140625" style="716" customWidth="1"/>
    <col min="10000" max="10240" width="11.42578125" style="716"/>
    <col min="10241" max="10241" width="34.28515625" style="716" customWidth="1"/>
    <col min="10242" max="10252" width="10" style="716" customWidth="1"/>
    <col min="10253" max="10253" width="10.140625" style="716" customWidth="1"/>
    <col min="10254" max="10254" width="5.7109375" style="716" customWidth="1"/>
    <col min="10255" max="10255" width="17.140625" style="716" customWidth="1"/>
    <col min="10256" max="10496" width="11.42578125" style="716"/>
    <col min="10497" max="10497" width="34.28515625" style="716" customWidth="1"/>
    <col min="10498" max="10508" width="10" style="716" customWidth="1"/>
    <col min="10509" max="10509" width="10.140625" style="716" customWidth="1"/>
    <col min="10510" max="10510" width="5.7109375" style="716" customWidth="1"/>
    <col min="10511" max="10511" width="17.140625" style="716" customWidth="1"/>
    <col min="10512" max="10752" width="11.42578125" style="716"/>
    <col min="10753" max="10753" width="34.28515625" style="716" customWidth="1"/>
    <col min="10754" max="10764" width="10" style="716" customWidth="1"/>
    <col min="10765" max="10765" width="10.140625" style="716" customWidth="1"/>
    <col min="10766" max="10766" width="5.7109375" style="716" customWidth="1"/>
    <col min="10767" max="10767" width="17.140625" style="716" customWidth="1"/>
    <col min="10768" max="11008" width="11.42578125" style="716"/>
    <col min="11009" max="11009" width="34.28515625" style="716" customWidth="1"/>
    <col min="11010" max="11020" width="10" style="716" customWidth="1"/>
    <col min="11021" max="11021" width="10.140625" style="716" customWidth="1"/>
    <col min="11022" max="11022" width="5.7109375" style="716" customWidth="1"/>
    <col min="11023" max="11023" width="17.140625" style="716" customWidth="1"/>
    <col min="11024" max="11264" width="11.42578125" style="716"/>
    <col min="11265" max="11265" width="34.28515625" style="716" customWidth="1"/>
    <col min="11266" max="11276" width="10" style="716" customWidth="1"/>
    <col min="11277" max="11277" width="10.140625" style="716" customWidth="1"/>
    <col min="11278" max="11278" width="5.7109375" style="716" customWidth="1"/>
    <col min="11279" max="11279" width="17.140625" style="716" customWidth="1"/>
    <col min="11280" max="11520" width="11.42578125" style="716"/>
    <col min="11521" max="11521" width="34.28515625" style="716" customWidth="1"/>
    <col min="11522" max="11532" width="10" style="716" customWidth="1"/>
    <col min="11533" max="11533" width="10.140625" style="716" customWidth="1"/>
    <col min="11534" max="11534" width="5.7109375" style="716" customWidth="1"/>
    <col min="11535" max="11535" width="17.140625" style="716" customWidth="1"/>
    <col min="11536" max="11776" width="11.42578125" style="716"/>
    <col min="11777" max="11777" width="34.28515625" style="716" customWidth="1"/>
    <col min="11778" max="11788" width="10" style="716" customWidth="1"/>
    <col min="11789" max="11789" width="10.140625" style="716" customWidth="1"/>
    <col min="11790" max="11790" width="5.7109375" style="716" customWidth="1"/>
    <col min="11791" max="11791" width="17.140625" style="716" customWidth="1"/>
    <col min="11792" max="12032" width="11.42578125" style="716"/>
    <col min="12033" max="12033" width="34.28515625" style="716" customWidth="1"/>
    <col min="12034" max="12044" width="10" style="716" customWidth="1"/>
    <col min="12045" max="12045" width="10.140625" style="716" customWidth="1"/>
    <col min="12046" max="12046" width="5.7109375" style="716" customWidth="1"/>
    <col min="12047" max="12047" width="17.140625" style="716" customWidth="1"/>
    <col min="12048" max="12288" width="11.42578125" style="716"/>
    <col min="12289" max="12289" width="34.28515625" style="716" customWidth="1"/>
    <col min="12290" max="12300" width="10" style="716" customWidth="1"/>
    <col min="12301" max="12301" width="10.140625" style="716" customWidth="1"/>
    <col min="12302" max="12302" width="5.7109375" style="716" customWidth="1"/>
    <col min="12303" max="12303" width="17.140625" style="716" customWidth="1"/>
    <col min="12304" max="12544" width="11.42578125" style="716"/>
    <col min="12545" max="12545" width="34.28515625" style="716" customWidth="1"/>
    <col min="12546" max="12556" width="10" style="716" customWidth="1"/>
    <col min="12557" max="12557" width="10.140625" style="716" customWidth="1"/>
    <col min="12558" max="12558" width="5.7109375" style="716" customWidth="1"/>
    <col min="12559" max="12559" width="17.140625" style="716" customWidth="1"/>
    <col min="12560" max="12800" width="11.42578125" style="716"/>
    <col min="12801" max="12801" width="34.28515625" style="716" customWidth="1"/>
    <col min="12802" max="12812" width="10" style="716" customWidth="1"/>
    <col min="12813" max="12813" width="10.140625" style="716" customWidth="1"/>
    <col min="12814" max="12814" width="5.7109375" style="716" customWidth="1"/>
    <col min="12815" max="12815" width="17.140625" style="716" customWidth="1"/>
    <col min="12816" max="13056" width="11.42578125" style="716"/>
    <col min="13057" max="13057" width="34.28515625" style="716" customWidth="1"/>
    <col min="13058" max="13068" width="10" style="716" customWidth="1"/>
    <col min="13069" max="13069" width="10.140625" style="716" customWidth="1"/>
    <col min="13070" max="13070" width="5.7109375" style="716" customWidth="1"/>
    <col min="13071" max="13071" width="17.140625" style="716" customWidth="1"/>
    <col min="13072" max="13312" width="11.42578125" style="716"/>
    <col min="13313" max="13313" width="34.28515625" style="716" customWidth="1"/>
    <col min="13314" max="13324" width="10" style="716" customWidth="1"/>
    <col min="13325" max="13325" width="10.140625" style="716" customWidth="1"/>
    <col min="13326" max="13326" width="5.7109375" style="716" customWidth="1"/>
    <col min="13327" max="13327" width="17.140625" style="716" customWidth="1"/>
    <col min="13328" max="13568" width="11.42578125" style="716"/>
    <col min="13569" max="13569" width="34.28515625" style="716" customWidth="1"/>
    <col min="13570" max="13580" width="10" style="716" customWidth="1"/>
    <col min="13581" max="13581" width="10.140625" style="716" customWidth="1"/>
    <col min="13582" max="13582" width="5.7109375" style="716" customWidth="1"/>
    <col min="13583" max="13583" width="17.140625" style="716" customWidth="1"/>
    <col min="13584" max="13824" width="11.42578125" style="716"/>
    <col min="13825" max="13825" width="34.28515625" style="716" customWidth="1"/>
    <col min="13826" max="13836" width="10" style="716" customWidth="1"/>
    <col min="13837" max="13837" width="10.140625" style="716" customWidth="1"/>
    <col min="13838" max="13838" width="5.7109375" style="716" customWidth="1"/>
    <col min="13839" max="13839" width="17.140625" style="716" customWidth="1"/>
    <col min="13840" max="14080" width="11.42578125" style="716"/>
    <col min="14081" max="14081" width="34.28515625" style="716" customWidth="1"/>
    <col min="14082" max="14092" width="10" style="716" customWidth="1"/>
    <col min="14093" max="14093" width="10.140625" style="716" customWidth="1"/>
    <col min="14094" max="14094" width="5.7109375" style="716" customWidth="1"/>
    <col min="14095" max="14095" width="17.140625" style="716" customWidth="1"/>
    <col min="14096" max="14336" width="11.42578125" style="716"/>
    <col min="14337" max="14337" width="34.28515625" style="716" customWidth="1"/>
    <col min="14338" max="14348" width="10" style="716" customWidth="1"/>
    <col min="14349" max="14349" width="10.140625" style="716" customWidth="1"/>
    <col min="14350" max="14350" width="5.7109375" style="716" customWidth="1"/>
    <col min="14351" max="14351" width="17.140625" style="716" customWidth="1"/>
    <col min="14352" max="14592" width="11.42578125" style="716"/>
    <col min="14593" max="14593" width="34.28515625" style="716" customWidth="1"/>
    <col min="14594" max="14604" width="10" style="716" customWidth="1"/>
    <col min="14605" max="14605" width="10.140625" style="716" customWidth="1"/>
    <col min="14606" max="14606" width="5.7109375" style="716" customWidth="1"/>
    <col min="14607" max="14607" width="17.140625" style="716" customWidth="1"/>
    <col min="14608" max="14848" width="11.42578125" style="716"/>
    <col min="14849" max="14849" width="34.28515625" style="716" customWidth="1"/>
    <col min="14850" max="14860" width="10" style="716" customWidth="1"/>
    <col min="14861" max="14861" width="10.140625" style="716" customWidth="1"/>
    <col min="14862" max="14862" width="5.7109375" style="716" customWidth="1"/>
    <col min="14863" max="14863" width="17.140625" style="716" customWidth="1"/>
    <col min="14864" max="15104" width="11.42578125" style="716"/>
    <col min="15105" max="15105" width="34.28515625" style="716" customWidth="1"/>
    <col min="15106" max="15116" width="10" style="716" customWidth="1"/>
    <col min="15117" max="15117" width="10.140625" style="716" customWidth="1"/>
    <col min="15118" max="15118" width="5.7109375" style="716" customWidth="1"/>
    <col min="15119" max="15119" width="17.140625" style="716" customWidth="1"/>
    <col min="15120" max="15360" width="11.42578125" style="716"/>
    <col min="15361" max="15361" width="34.28515625" style="716" customWidth="1"/>
    <col min="15362" max="15372" width="10" style="716" customWidth="1"/>
    <col min="15373" max="15373" width="10.140625" style="716" customWidth="1"/>
    <col min="15374" max="15374" width="5.7109375" style="716" customWidth="1"/>
    <col min="15375" max="15375" width="17.140625" style="716" customWidth="1"/>
    <col min="15376" max="15616" width="11.42578125" style="716"/>
    <col min="15617" max="15617" width="34.28515625" style="716" customWidth="1"/>
    <col min="15618" max="15628" width="10" style="716" customWidth="1"/>
    <col min="15629" max="15629" width="10.140625" style="716" customWidth="1"/>
    <col min="15630" max="15630" width="5.7109375" style="716" customWidth="1"/>
    <col min="15631" max="15631" width="17.140625" style="716" customWidth="1"/>
    <col min="15632" max="15872" width="11.42578125" style="716"/>
    <col min="15873" max="15873" width="34.28515625" style="716" customWidth="1"/>
    <col min="15874" max="15884" width="10" style="716" customWidth="1"/>
    <col min="15885" max="15885" width="10.140625" style="716" customWidth="1"/>
    <col min="15886" max="15886" width="5.7109375" style="716" customWidth="1"/>
    <col min="15887" max="15887" width="17.140625" style="716" customWidth="1"/>
    <col min="15888" max="16128" width="11.42578125" style="716"/>
    <col min="16129" max="16129" width="34.28515625" style="716" customWidth="1"/>
    <col min="16130" max="16140" width="10" style="716" customWidth="1"/>
    <col min="16141" max="16141" width="10.140625" style="716" customWidth="1"/>
    <col min="16142" max="16142" width="5.7109375" style="716" customWidth="1"/>
    <col min="16143" max="16143" width="17.140625" style="716" customWidth="1"/>
    <col min="16144" max="16384" width="11.42578125" style="716"/>
  </cols>
  <sheetData>
    <row r="1" spans="1:17" ht="33.75" customHeight="1" x14ac:dyDescent="0.2">
      <c r="A1" s="765"/>
      <c r="B1" s="765"/>
      <c r="C1" s="765"/>
      <c r="D1" s="765"/>
      <c r="E1" s="765"/>
      <c r="F1" s="765"/>
      <c r="G1" s="765"/>
      <c r="H1" s="765"/>
      <c r="I1" s="765"/>
      <c r="J1" s="765"/>
      <c r="K1" s="765"/>
      <c r="L1" s="765"/>
      <c r="M1" s="766" t="s">
        <v>0</v>
      </c>
      <c r="N1" s="719"/>
      <c r="O1" s="745"/>
    </row>
    <row r="2" spans="1:17" ht="11.25" customHeight="1" x14ac:dyDescent="0.2"/>
    <row r="3" spans="1:17" ht="15" customHeight="1" x14ac:dyDescent="0.2">
      <c r="A3" s="727" t="s">
        <v>1</v>
      </c>
      <c r="B3" s="727"/>
      <c r="C3" s="727"/>
      <c r="D3" s="727"/>
      <c r="E3" s="727"/>
      <c r="F3" s="727"/>
      <c r="G3" s="727"/>
      <c r="H3" s="727"/>
      <c r="J3" s="727"/>
      <c r="K3" s="727"/>
      <c r="L3" s="727"/>
      <c r="M3" s="727"/>
    </row>
    <row r="4" spans="1:17" ht="11.25" customHeight="1" x14ac:dyDescent="0.2">
      <c r="A4" s="726" t="str">
        <f>[1]STRG!$N$35&amp;" (Gebietsstand "&amp;TEXT([1]STRG!$G$11,"MMMM JJJJ")&amp;")"</f>
        <v>Niedersachsen (Gebietsstand Dezember 2019)</v>
      </c>
    </row>
    <row r="5" spans="1:17" ht="11.25" customHeight="1" x14ac:dyDescent="0.2">
      <c r="A5" s="725" t="str">
        <f>'[1]2.1'!A5</f>
        <v>Dezember 2019 (Datenstand Mai 2020)</v>
      </c>
      <c r="G5" s="744"/>
    </row>
    <row r="6" spans="1:17" ht="11.25" customHeight="1" x14ac:dyDescent="0.2">
      <c r="A6" s="725"/>
    </row>
    <row r="7" spans="1:17" ht="57" customHeight="1" x14ac:dyDescent="0.2">
      <c r="A7" s="785" t="s">
        <v>148</v>
      </c>
      <c r="B7" s="786"/>
      <c r="C7" s="786"/>
      <c r="D7" s="786"/>
      <c r="E7" s="786"/>
      <c r="F7" s="786"/>
      <c r="G7" s="786"/>
      <c r="H7" s="786"/>
      <c r="I7" s="786"/>
      <c r="J7" s="786"/>
      <c r="K7" s="786"/>
      <c r="L7" s="786"/>
      <c r="M7" s="786"/>
    </row>
    <row r="8" spans="1:17" ht="14.25" customHeight="1" x14ac:dyDescent="0.2">
      <c r="A8" s="732"/>
      <c r="B8" s="733"/>
      <c r="C8" s="733"/>
      <c r="D8" s="760"/>
      <c r="E8" s="760"/>
      <c r="F8" s="760"/>
      <c r="G8" s="760"/>
      <c r="H8" s="760"/>
      <c r="I8" s="760"/>
      <c r="J8" s="760"/>
      <c r="K8" s="760"/>
      <c r="L8" s="760"/>
      <c r="M8" s="760"/>
    </row>
    <row r="9" spans="1:17" ht="15" customHeight="1" x14ac:dyDescent="0.2">
      <c r="A9" s="782" t="s">
        <v>5</v>
      </c>
      <c r="B9" s="780" t="s">
        <v>6</v>
      </c>
      <c r="C9" s="780" t="s">
        <v>7</v>
      </c>
      <c r="D9" s="787" t="s">
        <v>8</v>
      </c>
      <c r="E9" s="787"/>
      <c r="F9" s="788"/>
      <c r="G9" s="788"/>
      <c r="H9" s="788"/>
      <c r="I9" s="788"/>
      <c r="J9" s="788"/>
      <c r="K9" s="788"/>
      <c r="L9" s="788"/>
      <c r="M9" s="788"/>
    </row>
    <row r="10" spans="1:17" ht="15" customHeight="1" x14ac:dyDescent="0.2">
      <c r="A10" s="782"/>
      <c r="B10" s="780"/>
      <c r="C10" s="780"/>
      <c r="D10" s="789" t="s">
        <v>9</v>
      </c>
      <c r="E10" s="787" t="s">
        <v>10</v>
      </c>
      <c r="F10" s="790"/>
      <c r="G10" s="782"/>
      <c r="H10" s="782"/>
      <c r="I10" s="782"/>
      <c r="J10" s="788"/>
      <c r="K10" s="782"/>
      <c r="L10" s="782"/>
      <c r="M10" s="790"/>
    </row>
    <row r="11" spans="1:17" ht="15" customHeight="1" x14ac:dyDescent="0.2">
      <c r="A11" s="782"/>
      <c r="B11" s="780"/>
      <c r="C11" s="780"/>
      <c r="D11" s="789"/>
      <c r="E11" s="789" t="s">
        <v>11</v>
      </c>
      <c r="F11" s="788" t="s">
        <v>12</v>
      </c>
      <c r="G11" s="782"/>
      <c r="H11" s="782"/>
      <c r="I11" s="782"/>
      <c r="J11" s="788" t="s">
        <v>13</v>
      </c>
      <c r="K11" s="782"/>
      <c r="L11" s="782"/>
      <c r="M11" s="781" t="s">
        <v>14</v>
      </c>
    </row>
    <row r="12" spans="1:17" ht="11.25" customHeight="1" x14ac:dyDescent="0.2">
      <c r="A12" s="782"/>
      <c r="B12" s="780"/>
      <c r="C12" s="780"/>
      <c r="D12" s="789"/>
      <c r="E12" s="789"/>
      <c r="F12" s="780" t="s">
        <v>11</v>
      </c>
      <c r="G12" s="782" t="s">
        <v>15</v>
      </c>
      <c r="H12" s="782"/>
      <c r="I12" s="782"/>
      <c r="J12" s="780" t="s">
        <v>11</v>
      </c>
      <c r="K12" s="782" t="s">
        <v>15</v>
      </c>
      <c r="L12" s="782"/>
      <c r="M12" s="780"/>
    </row>
    <row r="13" spans="1:17" ht="56.25" customHeight="1" x14ac:dyDescent="0.2">
      <c r="A13" s="782"/>
      <c r="B13" s="780"/>
      <c r="C13" s="780"/>
      <c r="D13" s="789"/>
      <c r="E13" s="789"/>
      <c r="F13" s="781"/>
      <c r="G13" s="750" t="s">
        <v>16</v>
      </c>
      <c r="H13" s="750" t="s">
        <v>17</v>
      </c>
      <c r="I13" s="750" t="s">
        <v>18</v>
      </c>
      <c r="J13" s="781"/>
      <c r="K13" s="750" t="s">
        <v>16</v>
      </c>
      <c r="L13" s="750" t="s">
        <v>19</v>
      </c>
      <c r="M13" s="781"/>
      <c r="N13" s="742"/>
    </row>
    <row r="14" spans="1:17" s="724" customFormat="1" ht="11.25" customHeight="1" x14ac:dyDescent="0.2">
      <c r="A14" s="782"/>
      <c r="B14" s="731">
        <v>1</v>
      </c>
      <c r="C14" s="731">
        <v>2</v>
      </c>
      <c r="D14" s="731">
        <v>3</v>
      </c>
      <c r="E14" s="731">
        <v>4</v>
      </c>
      <c r="F14" s="731">
        <v>5</v>
      </c>
      <c r="G14" s="731">
        <v>6</v>
      </c>
      <c r="H14" s="731">
        <v>7</v>
      </c>
      <c r="I14" s="731">
        <v>8</v>
      </c>
      <c r="J14" s="731">
        <v>9</v>
      </c>
      <c r="K14" s="731">
        <v>10</v>
      </c>
      <c r="L14" s="731">
        <v>11</v>
      </c>
      <c r="M14" s="731">
        <v>12</v>
      </c>
    </row>
    <row r="15" spans="1:17" ht="15" customHeight="1" x14ac:dyDescent="0.2">
      <c r="A15" s="728" t="s">
        <v>11</v>
      </c>
      <c r="B15" s="734">
        <f>INDEX(AST_Wertebereich_1,MATCH([1]STRG!$N$35,AST_Region,0),MATCH("Insgesamt",AST_Rechtskreis,0)+MATCH($A15,AST_Personenmerkmale_1,0)+MATCH(B$9,AST_Merkmal_Mig,0)-2)</f>
        <v>212378</v>
      </c>
      <c r="C15" s="746">
        <f>IF(AND(VLOOKUP([1]STRG!$N$35,[1]STRG!$E$15:$F$111,2,FALSE)=1,VLOOKUP([1]STRG!$N$35,[1]Datenqualität_aggregiert!$B$24:$J$456,2,FALSE)=1),"x",
IF(INDEX(AST_Wertebereich_1,MATCH([1]STRG!$N$35,AST_Region,0),MATCH("Insgesamt",AST_Rechtskreis,0)+MATCH($A15,AST_Personenmerkmale_1,0)+MATCH(C$9,AST_Merkmal_Mig,0)-2)=0,"(-)",
IF(INDEX(AST_Wertebereich_1,MATCH([1]STRG!$N$35,AST_Region,0),MATCH("Insgesamt",AST_Rechtskreis,0)+MATCH($A15,AST_Personenmerkmale_1,0)+MATCH(C$9,AST_Merkmal_Mig,0)-2)&lt;25,TEXT(INDEX(AST_Wertebereich_1,MATCH([1]STRG!$N$35,AST_Region,0),MATCH("Insgesamt",AST_Rechtskreis,0)+MATCH($A15,AST_Personenmerkmale_1,0)+MATCH(C$9,AST_Merkmal_Mig,0)-2),"(#.###)"),
INDEX(AST_Wertebereich_1,MATCH([1]STRG!$N$35,AST_Region,0),MATCH("Insgesamt",AST_Rechtskreis,0)+MATCH($A15,AST_Personenmerkmale_1,0)+MATCH(C$9,AST_Merkmal_Mig,0)-2))))</f>
        <v>168881</v>
      </c>
      <c r="D15" s="746">
        <f>IF(AND(VLOOKUP([1]STRG!$N$35,[1]STRG!$E$15:$F$111,2,FALSE)=1,VLOOKUP([1]STRG!$N$35,[1]Datenqualität_aggregiert!$B$24:$J$456,2,FALSE)=1),"x",
IF(INDEX(AST_Wertebereich_1,MATCH([1]STRG!$N$35,AST_Region,0),MATCH("Insgesamt",AST_Rechtskreis,0)+MATCH($A15,AST_Personenmerkmale_1,0)+MATCH(D$10,AST_Merkmal_Mig,0)-2)=0,"(-)",
IF(INDEX(AST_Wertebereich_1,MATCH([1]STRG!$N$35,AST_Region,0),MATCH("Insgesamt",AST_Rechtskreis,0)+MATCH($A15,AST_Personenmerkmale_1,0)+MATCH(D$10,AST_Merkmal_Mig,0)-2)&lt;25,TEXT(INDEX(AST_Wertebereich_1,MATCH([1]STRG!$N$35,AST_Region,0),MATCH("Insgesamt",AST_Rechtskreis,0)+MATCH($A15,AST_Personenmerkmale_1,0)+MATCH(D$10,AST_Merkmal_Mig,0)-2),"(#.###)"),
IF(AND(VLOOKUP([1]STRG!$N$35,[1]Datenqualität_aggregiert!$B$24:$J$456,2,FALSE)=3,INDEX(AST_Wertebereich_1,MATCH([1]STRG!$N$35,AST_Region,0),MATCH("Insgesamt",AST_Rechtskreis,0)+MATCH($A15,AST_Personenmerkmale_1,0)+MATCH(D$10,AST_Merkmal_Mig,0)-2)="*"),"(*)",
IF(VLOOKUP([1]STRG!$N$35,[1]Datenqualität_aggregiert!$B$24:$J$456,2,FALSE)=3,TEXT(INDEX(AST_Wertebereich_1,MATCH([1]STRG!$N$35,AST_Region,0),MATCH("Insgesamt",AST_Rechtskreis,0)+MATCH($A15,AST_Personenmerkmale_1,0)+MATCH(D$10,AST_Merkmal_Mig,0)-2),"(#.###)"),
INDEX(AST_Wertebereich_1,MATCH([1]STRG!$N$35,AST_Region,0),MATCH("Insgesamt",AST_Rechtskreis,0)+MATCH($A15,AST_Personenmerkmale_1,0)+MATCH(D$10,AST_Merkmal_Mig,0)-2))))))</f>
        <v>92645</v>
      </c>
      <c r="E15" s="746">
        <f>IF(AND(VLOOKUP([1]STRG!$N$35,[1]STRG!$E$15:$F$111,2,FALSE)=1,VLOOKUP([1]STRG!$N$35,[1]Datenqualität_aggregiert!$B$24:$J$456,2,FALSE)=1),"x",
IF(INDEX(AST_Wertebereich_1,MATCH([1]STRG!$N$35,AST_Region,0),MATCH("Insgesamt",AST_Rechtskreis,0)+MATCH($A15,AST_Personenmerkmale_1,0)+MATCH(E$10&amp;$E$11,AST_Merkmal_Mig,0)-2)=0,"(-)",
IF(INDEX(AST_Wertebereich_1,MATCH([1]STRG!$N$35,AST_Region,0),MATCH("Insgesamt",AST_Rechtskreis,0)+MATCH($A15,AST_Personenmerkmale_1,0)+MATCH(E$10&amp;$E$11,AST_Merkmal_Mig,0)-2)&lt;25,TEXT(INDEX(AST_Wertebereich_1,MATCH([1]STRG!$N$35,AST_Region,0),MATCH("Insgesamt",AST_Rechtskreis,0)+MATCH($A15,AST_Personenmerkmale_1,0)+MATCH(E$10&amp;$E$11,AST_Merkmal_Mig,0)-2),"(#.###)"),
IF(AND(VLOOKUP([1]STRG!$N$35,[1]Datenqualität_aggregiert!$B$24:$J$456,2,FALSE)=3,INDEX(AST_Wertebereich_1,MATCH([1]STRG!$N$35,AST_Region,0),MATCH("Insgesamt",AST_Rechtskreis,0)+MATCH($A15,AST_Personenmerkmale_1,0)+MATCH(E$10&amp;$E$11,AST_Merkmal_Mig,0)-2)="*"),"(*)",
IF(VLOOKUP([1]STRG!$N$35,[1]Datenqualität_aggregiert!$B$24:$J$456,2,FALSE)=3,TEXT(INDEX(AST_Wertebereich_1,MATCH([1]STRG!$N$35,AST_Region,0),MATCH("Insgesamt",AST_Rechtskreis,0)+MATCH($A15,AST_Personenmerkmale_1,0)+MATCH(E$10&amp;$E$11,AST_Merkmal_Mig,0)-2),"(#.###)"),
INDEX(AST_Wertebereich_1,MATCH([1]STRG!$N$35,AST_Region,0),MATCH("Insgesamt",AST_Rechtskreis,0)+MATCH($A15,AST_Personenmerkmale_1,0)+MATCH(E$10&amp;$E$11,AST_Merkmal_Mig,0)-2))))))</f>
        <v>76236</v>
      </c>
      <c r="F15" s="746">
        <f>IF(AND(VLOOKUP([1]STRG!$N$35,[1]STRG!$E$15:$F$111,2,FALSE)=1,VLOOKUP([1]STRG!$N$35,[1]Datenqualität_aggregiert!$B$24:$J$456,2,FALSE)=1),"x",
IF(INDEX(AST_Wertebereich_1,MATCH([1]STRG!$N$35,AST_Region,0),MATCH("Insgesamt",AST_Rechtskreis,0)+MATCH($A15,AST_Personenmerkmale_1,0)+MATCH(F$11,AST_Merkmal_Mig,0)-2)=0,"(-)",
IF(INDEX(AST_Wertebereich_1,MATCH([1]STRG!$N$35,AST_Region,0),MATCH("Insgesamt",AST_Rechtskreis,0)+MATCH($A15,AST_Personenmerkmale_1,0)+MATCH(F$11,AST_Merkmal_Mig,0)-2)&lt;25,TEXT(INDEX(AST_Wertebereich_1,MATCH([1]STRG!$N$35,AST_Region,0),MATCH("Insgesamt",AST_Rechtskreis,0)+MATCH($A15,AST_Personenmerkmale_1,0)+MATCH(F$11,AST_Merkmal_Mig,0)-2),"(#.###)"),
IF(AND(VLOOKUP([1]STRG!$N$35,[1]Datenqualität_aggregiert!$B$24:$J$456,2,FALSE)=3,INDEX(AST_Wertebereich_1,MATCH([1]STRG!$N$35,AST_Region,0),MATCH("Insgesamt",AST_Rechtskreis,0)+MATCH($A15,AST_Personenmerkmale_1,0)+MATCH(F$11,AST_Merkmal_Mig,0)-2)="*"),"(*)",
IF(VLOOKUP([1]STRG!$N$35,[1]Datenqualität_aggregiert!$B$24:$J$456,2,FALSE)=3,TEXT(INDEX(AST_Wertebereich_1,MATCH([1]STRG!$N$35,AST_Region,0),MATCH("Insgesamt",AST_Rechtskreis,0)+MATCH($A15,AST_Personenmerkmale_1,0)+MATCH(F$11,AST_Merkmal_Mig,0)-2),"(#.###)"),
INDEX(AST_Wertebereich_1,MATCH([1]STRG!$N$35,AST_Region,0),MATCH("Insgesamt",AST_Rechtskreis,0)+MATCH($A15,AST_Personenmerkmale_1,0)+MATCH(F$11,AST_Merkmal_Mig,0)-2))))))</f>
        <v>60061</v>
      </c>
      <c r="G15" s="746">
        <f>IF(AND(VLOOKUP([1]STRG!$N$35,[1]STRG!$E$15:$F$111,2,FALSE)=1,VLOOKUP([1]STRG!$N$35,[1]Datenqualität_aggregiert!$B$24:$J$456,2,FALSE)=1),"x",
IF(INDEX(AST_Wertebereich_1,MATCH([1]STRG!$N$35,AST_Region,0),MATCH("Insgesamt",AST_Rechtskreis,0)+MATCH($A15,AST_Personenmerkmale_1,0)+MATCH("Ausländer mit eigener Migrationserfahrung",AST_Merkmal_Mig,0)-2)=0,"(-)",
IF(INDEX(AST_Wertebereich_1,MATCH([1]STRG!$N$35,AST_Region,0),MATCH("Insgesamt",AST_Rechtskreis,0)+MATCH($A15,AST_Personenmerkmale_1,0)+MATCH("Ausländer mit eigener Migrationserfahrung",AST_Merkmal_Mig,0)-2)&lt;25,TEXT(INDEX(AST_Wertebereich_1,MATCH([1]STRG!$N$35,AST_Region,0),MATCH("Insgesamt",AST_Rechtskreis,0)+MATCH($A15,AST_Personenmerkmale_1,0)+MATCH("Ausländer mit eigener Migrationserfahrung",AST_Merkmal_Mig,0)-2),"(#.###)"),
IF(AND(VLOOKUP([1]STRG!$N$35,[1]Datenqualität_aggregiert!$B$24:$J$456,2,FALSE)=3,INDEX(AST_Wertebereich_1,MATCH([1]STRG!$N$35,AST_Region,0),MATCH("Insgesamt",AST_Rechtskreis,0)+MATCH($A15,AST_Personenmerkmale_1,0)+MATCH("Ausländer mit eigener Migrationserfahrung",AST_Merkmal_Mig,0)-2)="*"),"(*)",
IF(VLOOKUP([1]STRG!$N$35,[1]Datenqualität_aggregiert!$B$24:$J$456,2,FALSE)=3,TEXT(INDEX(AST_Wertebereich_1,MATCH([1]STRG!$N$35,AST_Region,0),MATCH("Insgesamt",AST_Rechtskreis,0)+MATCH($A15,AST_Personenmerkmale_1,0)+MATCH("Ausländer mit eigener Migrationserfahrung",AST_Merkmal_Mig,0)-2),"(#.###)"),
INDEX(AST_Wertebereich_1,MATCH([1]STRG!$N$35,AST_Region,0),MATCH("Insgesamt",AST_Rechtskreis,0)+MATCH($A15,AST_Personenmerkmale_1,0)+MATCH("Ausländer mit eigener Migrationserfahrung",AST_Merkmal_Mig,0)-2))))))</f>
        <v>42309</v>
      </c>
      <c r="H15" s="746">
        <f>IF(AND(VLOOKUP([1]STRG!$N$35,[1]STRG!$E$15:$F$111,2,FALSE)=1,VLOOKUP([1]STRG!$N$35,[1]Datenqualität_aggregiert!$B$24:$J$456,2,FALSE)=1),"x",
IF(INDEX(AST_Wertebereich_1,MATCH([1]STRG!$N$35,AST_Region,0),MATCH("Insgesamt",AST_Rechtskreis,0)+MATCH($A15,AST_Personenmerkmale_1,0)+MATCH("Deutsche mit eigener Migrationserfahrung",AST_Merkmal_Mig,0)-2)=0,"(-)",
IF(INDEX(AST_Wertebereich_1,MATCH([1]STRG!$N$35,AST_Region,0),MATCH("Insgesamt",AST_Rechtskreis,0)+MATCH($A15,AST_Personenmerkmale_1,0)+MATCH("Deutsche mit eigener Migrationserfahrung",AST_Merkmal_Mig,0)-2)&lt;25,TEXT(INDEX(AST_Wertebereich_1,MATCH([1]STRG!$N$35,AST_Region,0),MATCH("Insgesamt",AST_Rechtskreis,0)+MATCH($A15,AST_Personenmerkmale_1,0)+MATCH("Deutsche mit eigener Migrationserfahrung",AST_Merkmal_Mig,0)-2),"(#.###)"),
IF(AND(VLOOKUP([1]STRG!$N$35,[1]Datenqualität_aggregiert!$B$24:$J$456,2,FALSE)=3,INDEX(AST_Wertebereich_1,MATCH([1]STRG!$N$35,AST_Region,0),MATCH("Insgesamt",AST_Rechtskreis,0)+MATCH($A15,AST_Personenmerkmale_1,0)+MATCH("Deutsche mit eigener Migrationserfahrung",AST_Merkmal_Mig,0)-2)="*"),"(*)",
IF(VLOOKUP([1]STRG!$N$35,[1]Datenqualität_aggregiert!$B$24:$J$456,2,FALSE)=3,TEXT(INDEX(AST_Wertebereich_1,MATCH([1]STRG!$N$35,AST_Region,0),MATCH("Insgesamt",AST_Rechtskreis,0)+MATCH($A15,AST_Personenmerkmale_1,0)+MATCH("Deutsche mit eigener Migrationserfahrung",AST_Merkmal_Mig,0)-2),"(#.###)"),
INDEX(AST_Wertebereich_1,MATCH([1]STRG!$N$35,AST_Region,0),MATCH("Insgesamt",AST_Rechtskreis,0)+MATCH($A15,AST_Personenmerkmale_1,0)+MATCH("Deutsche mit eigener Migrationserfahrung",AST_Merkmal_Mig,0)-2))))))</f>
        <v>17630</v>
      </c>
      <c r="I15" s="746">
        <f>IF(AND(VLOOKUP([1]STRG!$N$35,[1]STRG!$E$15:$F$111,2,FALSE)=1,VLOOKUP([1]STRG!$N$35,[1]Datenqualität_aggregiert!$B$24:$J$456,2,FALSE)=1),"x",
IF(INDEX(AST_Wertebereich_1,MATCH([1]STRG!$N$35,AST_Region,0),MATCH("Insgesamt",AST_Rechtskreis,0)+MATCH($A15,AST_Personenmerkmale_1,0)+MATCH(I$13,AST_Merkmal_Mig,0)-2)=0,"(-)",
IF(INDEX(AST_Wertebereich_1,MATCH([1]STRG!$N$35,AST_Region,0),MATCH("Insgesamt",AST_Rechtskreis,0)+MATCH($A15,AST_Personenmerkmale_1,0)+MATCH(I$13,AST_Merkmal_Mig,0)-2)&lt;25,TEXT(INDEX(AST_Wertebereich_1,MATCH([1]STRG!$N$35,AST_Region,0),MATCH("Insgesamt",AST_Rechtskreis,0)+MATCH($A15,AST_Personenmerkmale_1,0)+MATCH(I$13,AST_Merkmal_Mig,0)-2),"(#.###)"),
IF(AND(VLOOKUP([1]STRG!$N$35,[1]Datenqualität_aggregiert!$B$24:$J$456,2,FALSE)=3,INDEX(AST_Wertebereich_1,MATCH([1]STRG!$N$35,AST_Region,0),MATCH("Insgesamt",AST_Rechtskreis,0)+MATCH($A15,AST_Personenmerkmale_1,0)+MATCH(I$13,AST_Merkmal_Mig,0)-2)="*"),"(*)",
IF(VLOOKUP([1]STRG!$N$35,[1]Datenqualität_aggregiert!$B$24:$J$456,2,FALSE)=3,TEXT(INDEX(AST_Wertebereich_1,MATCH([1]STRG!$N$35,AST_Region,0),MATCH("Insgesamt",AST_Rechtskreis,0)+MATCH($A15,AST_Personenmerkmale_1,0)+MATCH(I$13,AST_Merkmal_Mig,0)-2),"(#.###)"),
INDEX(AST_Wertebereich_1,MATCH([1]STRG!$N$35,AST_Region,0),MATCH("Insgesamt",AST_Rechtskreis,0)+MATCH($A15,AST_Personenmerkmale_1,0)+MATCH(I$13,AST_Merkmal_Mig,0)-2))))))</f>
        <v>7877</v>
      </c>
      <c r="J15" s="746">
        <f>IF(AND(VLOOKUP([1]STRG!$N$35,[1]STRG!$E$15:$F$111,2,FALSE)=1,VLOOKUP([1]STRG!$N$35,[1]Datenqualität_aggregiert!$B$24:$J$456,2,FALSE)=1),"x",
IF(INDEX(AST_Wertebereich_1,MATCH([1]STRG!$N$35,AST_Region,0),MATCH("Insgesamt",AST_Rechtskreis,0)+MATCH($A15,AST_Personenmerkmale_1,0)+MATCH(J$11,AST_Merkmal_Mig,0)-2)=0,"(-)",
IF(INDEX(AST_Wertebereich_1,MATCH([1]STRG!$N$35,AST_Region,0),MATCH("Insgesamt",AST_Rechtskreis,0)+MATCH($A15,AST_Personenmerkmale_1,0)+MATCH(J$11,AST_Merkmal_Mig,0)-2)&lt;25,TEXT(INDEX(AST_Wertebereich_1,MATCH([1]STRG!$N$35,AST_Region,0),MATCH("Insgesamt",AST_Rechtskreis,0)+MATCH($A15,AST_Personenmerkmale_1,0)+MATCH(J$11,AST_Merkmal_Mig,0)-2),"(#.###)"),
IF(AND(VLOOKUP([1]STRG!$N$35,[1]Datenqualität_aggregiert!$B$24:$J$456,2,FALSE)=3,INDEX(AST_Wertebereich_1,MATCH([1]STRG!$N$35,AST_Region,0),MATCH("Insgesamt",AST_Rechtskreis,0)+MATCH($A15,AST_Personenmerkmale_1,0)+MATCH(J$11,AST_Merkmal_Mig,0)-2)="*"),"(*)",
IF(VLOOKUP([1]STRG!$N$35,[1]Datenqualität_aggregiert!$B$24:$J$456,2,FALSE)=3,TEXT(INDEX(AST_Wertebereich_1,MATCH([1]STRG!$N$35,AST_Region,0),MATCH("Insgesamt",AST_Rechtskreis,0)+MATCH($A15,AST_Personenmerkmale_1,0)+MATCH(J$11,AST_Merkmal_Mig,0)-2),"(#.###)"),
INDEX(AST_Wertebereich_1,MATCH([1]STRG!$N$35,AST_Region,0),MATCH("Insgesamt",AST_Rechtskreis,0)+MATCH($A15,AST_Personenmerkmale_1,0)+MATCH(J$11,AST_Merkmal_Mig,0)-2))))))</f>
        <v>14130</v>
      </c>
      <c r="K15" s="746">
        <f>IF(AND(VLOOKUP([1]STRG!$N$35,[1]STRG!$E$15:$F$111,2,FALSE)=1,VLOOKUP([1]STRG!$N$35,[1]Datenqualität_aggregiert!$B$24:$J$456,2,FALSE)=1),"x",
IF(INDEX(AST_Wertebereich_1,MATCH([1]STRG!$N$35,AST_Region,0),MATCH("Insgesamt",AST_Rechtskreis,0)+MATCH($A15,AST_Personenmerkmale_1,0)+MATCH("Ausländer ohne eigene Migrationserfahrung",AST_Merkmal_Mig,0)-2)=0,"(-)",
IF(INDEX(AST_Wertebereich_1,MATCH([1]STRG!$N$35,AST_Region,0),MATCH("Insgesamt",AST_Rechtskreis,0)+MATCH($A15,AST_Personenmerkmale_1,0)+MATCH("Ausländer ohne eigene Migrationserfahrung",AST_Merkmal_Mig,0)-2)&lt;25,TEXT(INDEX(AST_Wertebereich_1,MATCH([1]STRG!$N$35,AST_Region,0),MATCH("Insgesamt",AST_Rechtskreis,0)+MATCH($A15,AST_Personenmerkmale_1,0)+MATCH("Ausländer ohne eigene Migrationserfahrung",AST_Merkmal_Mig,0)-2),"(#.###)"),
IF(AND(VLOOKUP([1]STRG!$N$35,[1]Datenqualität_aggregiert!$B$24:$J$456,2,FALSE)=3,INDEX(AST_Wertebereich_1,MATCH([1]STRG!$N$35,AST_Region,0),MATCH("Insgesamt",AST_Rechtskreis,0)+MATCH($A15,AST_Personenmerkmale_1,0)+MATCH("Ausländer ohne eigene Migrationserfahrung",AST_Merkmal_Mig,0)-2)="*"),"(*)",
IF(VLOOKUP([1]STRG!$N$35,[1]Datenqualität_aggregiert!$B$24:$J$456,2,FALSE)=3,TEXT(INDEX(AST_Wertebereich_1,MATCH([1]STRG!$N$35,AST_Region,0),MATCH("Insgesamt",AST_Rechtskreis,0)+MATCH($A15,AST_Personenmerkmale_1,0)+MATCH("Ausländer ohne eigene Migrationserfahrung",AST_Merkmal_Mig,0)-2),"(#.###)"),
INDEX(AST_Wertebereich_1,MATCH([1]STRG!$N$35,AST_Region,0),MATCH("Insgesamt",AST_Rechtskreis,0)+MATCH($A15,AST_Personenmerkmale_1,0)+MATCH("Ausländer ohne eigene Migrationserfahrung",AST_Merkmal_Mig,0)-2))))))</f>
        <v>7009</v>
      </c>
      <c r="L15" s="746">
        <f>IF(AND(VLOOKUP([1]STRG!$N$35,[1]STRG!$E$15:$F$111,2,FALSE)=1,VLOOKUP([1]STRG!$N$35,[1]Datenqualität_aggregiert!$B$24:$J$456,2,FALSE)=1),"x",
IF(INDEX(AST_Wertebereich_1,MATCH([1]STRG!$N$35,AST_Region,0),MATCH("Insgesamt",AST_Rechtskreis,0)+MATCH($A15,AST_Personenmerkmale_1,0)+MATCH(L$13,AST_Merkmal_Mig,0)-2)=0,"(-)",
IF(INDEX(AST_Wertebereich_1,MATCH([1]STRG!$N$35,AST_Region,0),MATCH("Insgesamt",AST_Rechtskreis,0)+MATCH($A15,AST_Personenmerkmale_1,0)+MATCH(L$13,AST_Merkmal_Mig,0)-2)&lt;25,TEXT(INDEX(AST_Wertebereich_1,MATCH([1]STRG!$N$35,AST_Region,0),MATCH("Insgesamt",AST_Rechtskreis,0)+MATCH($A15,AST_Personenmerkmale_1,0)+MATCH(L$13,AST_Merkmal_Mig,0)-2),"(#.###)"),
IF(AND(VLOOKUP([1]STRG!$N$35,[1]Datenqualität_aggregiert!$B$24:$J$456,2,FALSE)=3,INDEX(AST_Wertebereich_1,MATCH([1]STRG!$N$35,AST_Region,0),MATCH("Insgesamt",AST_Rechtskreis,0)+MATCH($A15,AST_Personenmerkmale_1,0)+MATCH(L$13,AST_Merkmal_Mig,0)-2)="*"),"(*)",
IF(VLOOKUP([1]STRG!$N$35,[1]Datenqualität_aggregiert!$B$24:$J$456,2,FALSE)=3,TEXT(INDEX(AST_Wertebereich_1,MATCH([1]STRG!$N$35,AST_Region,0),MATCH("Insgesamt",AST_Rechtskreis,0)+MATCH($A15,AST_Personenmerkmale_1,0)+MATCH(L$13,AST_Merkmal_Mig,0)-2),"(#.###)"),
INDEX(AST_Wertebereich_1,MATCH([1]STRG!$N$35,AST_Region,0),MATCH("Insgesamt",AST_Rechtskreis,0)+MATCH($A15,AST_Personenmerkmale_1,0)+MATCH(L$13,AST_Merkmal_Mig,0)-2))))))</f>
        <v>7071</v>
      </c>
      <c r="M15" s="747">
        <f>IF(AND(VLOOKUP([1]STRG!$N$35,[1]STRG!$E$15:$F$111,2,FALSE)=1,VLOOKUP([1]STRG!$N$35,[1]Datenqualität_aggregiert!$B$24:$J$456,2,FALSE)=1),"x",
IF(INDEX(AST_Wertebereich_1,MATCH([1]STRG!$N$35,AST_Region,0),MATCH("Insgesamt",AST_Rechtskreis,0)+MATCH($A15,AST_Personenmerkmale_1,0)+MATCH(M$11,AST_Merkmal_Mig,0)-2)=0,"(-)",
IF(INDEX(AST_Wertebereich_1,MATCH([1]STRG!$N$35,AST_Region,0),MATCH("Insgesamt",AST_Rechtskreis,0)+MATCH($A15,AST_Personenmerkmale_1,0)+MATCH(M$11,AST_Merkmal_Mig,0)-2)&lt;25,TEXT(INDEX(AST_Wertebereich_1,MATCH([1]STRG!$N$35,AST_Region,0),MATCH("Insgesamt",AST_Rechtskreis,0)+MATCH($A15,AST_Personenmerkmale_1,0)+MATCH(M$11,AST_Merkmal_Mig,0)-2),"(#.###)"),
IF(AND(VLOOKUP([1]STRG!$N$35,[1]Datenqualität_aggregiert!$B$24:$J$456,2,FALSE)=3,INDEX(AST_Wertebereich_1,MATCH([1]STRG!$N$35,AST_Region,0),MATCH("Insgesamt",AST_Rechtskreis,0)+MATCH($A15,AST_Personenmerkmale_1,0)+MATCH(M$11,AST_Merkmal_Mig,0)-2)="*"),"(*)",
IF(VLOOKUP([1]STRG!$N$35,[1]Datenqualität_aggregiert!$B$24:$J$456,2,FALSE)=3,TEXT(INDEX(AST_Wertebereich_1,MATCH([1]STRG!$N$35,AST_Region,0),MATCH("Insgesamt",AST_Rechtskreis,0)+MATCH($A15,AST_Personenmerkmale_1,0)+MATCH(M$11,AST_Merkmal_Mig,0)-2),"(#.###)"),
INDEX(AST_Wertebereich_1,MATCH([1]STRG!$N$35,AST_Region,0),MATCH("Insgesamt",AST_Rechtskreis,0)+MATCH($A15,AST_Personenmerkmale_1,0)+MATCH(M$11,AST_Merkmal_Mig,0)-2))))))</f>
        <v>2045</v>
      </c>
      <c r="N15" s="759"/>
      <c r="O15" s="759"/>
      <c r="P15" s="759"/>
      <c r="Q15" s="759"/>
    </row>
    <row r="16" spans="1:17" ht="18.75" customHeight="1" x14ac:dyDescent="0.2">
      <c r="A16" s="722" t="s">
        <v>20</v>
      </c>
      <c r="B16" s="735">
        <f>INDEX(AST_Wertebereich_1,MATCH([1]STRG!$N$35,AST_Region,0),MATCH("Insgesamt",AST_Rechtskreis,0)+MATCH($A16,AST_Personenmerkmale_1,0)+MATCH(B$9,AST_Merkmal_Mig,0)-2)</f>
        <v>118791</v>
      </c>
      <c r="C16" s="721">
        <f>IF(AND(VLOOKUP([1]STRG!$N$35,[1]STRG!$E$15:$F$111,2,FALSE)=1,VLOOKUP([1]STRG!$N$35,[1]Datenqualität_aggregiert!$B$24:$J$456,2,FALSE)=1),"x",
IF(INDEX(AST_Wertebereich_1,MATCH([1]STRG!$N$35,AST_Region,0),MATCH("Insgesamt",AST_Rechtskreis,0)+MATCH($A16,AST_Personenmerkmale_1,0)+MATCH(C$9,AST_Merkmal_Mig,0)-2)=0,"(-)",
IF(INDEX(AST_Wertebereich_1,MATCH([1]STRG!$N$35,AST_Region,0),MATCH("Insgesamt",AST_Rechtskreis,0)+MATCH($A16,AST_Personenmerkmale_1,0)+MATCH(C$9,AST_Merkmal_Mig,0)-2)&lt;25,TEXT(INDEX(AST_Wertebereich_1,MATCH([1]STRG!$N$35,AST_Region,0),MATCH("Insgesamt",AST_Rechtskreis,0)+MATCH($A16,AST_Personenmerkmale_1,0)+MATCH(C$9,AST_Merkmal_Mig,0)-2),"(#.###)"),
INDEX(AST_Wertebereich_1,MATCH([1]STRG!$N$35,AST_Region,0),MATCH("Insgesamt",AST_Rechtskreis,0)+MATCH($A16,AST_Personenmerkmale_1,0)+MATCH(C$9,AST_Merkmal_Mig,0)-2))))</f>
        <v>95054</v>
      </c>
      <c r="D16" s="721">
        <f>IF(AND(VLOOKUP([1]STRG!$N$35,[1]STRG!$E$15:$F$111,2,FALSE)=1,VLOOKUP([1]STRG!$N$35,[1]Datenqualität_aggregiert!$B$24:$J$456,2,FALSE)=1),"x",
IF(INDEX(AST_Wertebereich_1,MATCH([1]STRG!$N$35,AST_Region,0),MATCH("Insgesamt",AST_Rechtskreis,0)+MATCH($A16,AST_Personenmerkmale_1,0)+MATCH(D$10,AST_Merkmal_Mig,0)-2)=0,"(-)",
IF(INDEX(AST_Wertebereich_1,MATCH([1]STRG!$N$35,AST_Region,0),MATCH("Insgesamt",AST_Rechtskreis,0)+MATCH($A16,AST_Personenmerkmale_1,0)+MATCH(D$10,AST_Merkmal_Mig,0)-2)&lt;25,TEXT(INDEX(AST_Wertebereich_1,MATCH([1]STRG!$N$35,AST_Region,0),MATCH("Insgesamt",AST_Rechtskreis,0)+MATCH($A16,AST_Personenmerkmale_1,0)+MATCH(D$10,AST_Merkmal_Mig,0)-2),"(#.###)"),
IF(AND(VLOOKUP([1]STRG!$N$35,[1]Datenqualität_aggregiert!$B$24:$J$456,2,FALSE)=3,INDEX(AST_Wertebereich_1,MATCH([1]STRG!$N$35,AST_Region,0),MATCH("Insgesamt",AST_Rechtskreis,0)+MATCH($A16,AST_Personenmerkmale_1,0)+MATCH(D$10,AST_Merkmal_Mig,0)-2)="*"),"(*)",
IF(VLOOKUP([1]STRG!$N$35,[1]Datenqualität_aggregiert!$B$24:$J$456,2,FALSE)=3,TEXT(INDEX(AST_Wertebereich_1,MATCH([1]STRG!$N$35,AST_Region,0),MATCH("Insgesamt",AST_Rechtskreis,0)+MATCH($A16,AST_Personenmerkmale_1,0)+MATCH(D$10,AST_Merkmal_Mig,0)-2),"(#.###)"),
INDEX(AST_Wertebereich_1,MATCH([1]STRG!$N$35,AST_Region,0),MATCH("Insgesamt",AST_Rechtskreis,0)+MATCH($A16,AST_Personenmerkmale_1,0)+MATCH(D$10,AST_Merkmal_Mig,0)-2))))))</f>
        <v>52374</v>
      </c>
      <c r="E16" s="721">
        <f>IF(AND(VLOOKUP([1]STRG!$N$35,[1]STRG!$E$15:$F$111,2,FALSE)=1,VLOOKUP([1]STRG!$N$35,[1]Datenqualität_aggregiert!$B$24:$J$456,2,FALSE)=1),"x",
IF(INDEX(AST_Wertebereich_1,MATCH([1]STRG!$N$35,AST_Region,0),MATCH("Insgesamt",AST_Rechtskreis,0)+MATCH($A16,AST_Personenmerkmale_1,0)+MATCH(E$10&amp;$E$11,AST_Merkmal_Mig,0)-2)=0,"(-)",
IF(INDEX(AST_Wertebereich_1,MATCH([1]STRG!$N$35,AST_Region,0),MATCH("Insgesamt",AST_Rechtskreis,0)+MATCH($A16,AST_Personenmerkmale_1,0)+MATCH(E$10&amp;$E$11,AST_Merkmal_Mig,0)-2)&lt;25,TEXT(INDEX(AST_Wertebereich_1,MATCH([1]STRG!$N$35,AST_Region,0),MATCH("Insgesamt",AST_Rechtskreis,0)+MATCH($A16,AST_Personenmerkmale_1,0)+MATCH(E$10&amp;$E$11,AST_Merkmal_Mig,0)-2),"(#.###)"),
IF(AND(VLOOKUP([1]STRG!$N$35,[1]Datenqualität_aggregiert!$B$24:$J$456,2,FALSE)=3,INDEX(AST_Wertebereich_1,MATCH([1]STRG!$N$35,AST_Region,0),MATCH("Insgesamt",AST_Rechtskreis,0)+MATCH($A16,AST_Personenmerkmale_1,0)+MATCH(E$10&amp;$E$11,AST_Merkmal_Mig,0)-2)="*"),"(*)",
IF(VLOOKUP([1]STRG!$N$35,[1]Datenqualität_aggregiert!$B$24:$J$456,2,FALSE)=3,TEXT(INDEX(AST_Wertebereich_1,MATCH([1]STRG!$N$35,AST_Region,0),MATCH("Insgesamt",AST_Rechtskreis,0)+MATCH($A16,AST_Personenmerkmale_1,0)+MATCH(E$10&amp;$E$11,AST_Merkmal_Mig,0)-2),"(#.###)"),
INDEX(AST_Wertebereich_1,MATCH([1]STRG!$N$35,AST_Region,0),MATCH("Insgesamt",AST_Rechtskreis,0)+MATCH($A16,AST_Personenmerkmale_1,0)+MATCH(E$10&amp;$E$11,AST_Merkmal_Mig,0)-2))))))</f>
        <v>42680</v>
      </c>
      <c r="F16" s="721">
        <f>IF(AND(VLOOKUP([1]STRG!$N$35,[1]STRG!$E$15:$F$111,2,FALSE)=1,VLOOKUP([1]STRG!$N$35,[1]Datenqualität_aggregiert!$B$24:$J$456,2,FALSE)=1),"x",
IF(INDEX(AST_Wertebereich_1,MATCH([1]STRG!$N$35,AST_Region,0),MATCH("Insgesamt",AST_Rechtskreis,0)+MATCH($A16,AST_Personenmerkmale_1,0)+MATCH(F$11,AST_Merkmal_Mig,0)-2)=0,"(-)",
IF(INDEX(AST_Wertebereich_1,MATCH([1]STRG!$N$35,AST_Region,0),MATCH("Insgesamt",AST_Rechtskreis,0)+MATCH($A16,AST_Personenmerkmale_1,0)+MATCH(F$11,AST_Merkmal_Mig,0)-2)&lt;25,TEXT(INDEX(AST_Wertebereich_1,MATCH([1]STRG!$N$35,AST_Region,0),MATCH("Insgesamt",AST_Rechtskreis,0)+MATCH($A16,AST_Personenmerkmale_1,0)+MATCH(F$11,AST_Merkmal_Mig,0)-2),"(#.###)"),
IF(AND(VLOOKUP([1]STRG!$N$35,[1]Datenqualität_aggregiert!$B$24:$J$456,2,FALSE)=3,INDEX(AST_Wertebereich_1,MATCH([1]STRG!$N$35,AST_Region,0),MATCH("Insgesamt",AST_Rechtskreis,0)+MATCH($A16,AST_Personenmerkmale_1,0)+MATCH(F$11,AST_Merkmal_Mig,0)-2)="*"),"(*)",
IF(VLOOKUP([1]STRG!$N$35,[1]Datenqualität_aggregiert!$B$24:$J$456,2,FALSE)=3,TEXT(INDEX(AST_Wertebereich_1,MATCH([1]STRG!$N$35,AST_Region,0),MATCH("Insgesamt",AST_Rechtskreis,0)+MATCH($A16,AST_Personenmerkmale_1,0)+MATCH(F$11,AST_Merkmal_Mig,0)-2),"(#.###)"),
INDEX(AST_Wertebereich_1,MATCH([1]STRG!$N$35,AST_Region,0),MATCH("Insgesamt",AST_Rechtskreis,0)+MATCH($A16,AST_Personenmerkmale_1,0)+MATCH(F$11,AST_Merkmal_Mig,0)-2))))))</f>
        <v>33210</v>
      </c>
      <c r="G16" s="721">
        <f>IF(AND(VLOOKUP([1]STRG!$N$35,[1]STRG!$E$15:$F$111,2,FALSE)=1,VLOOKUP([1]STRG!$N$35,[1]Datenqualität_aggregiert!$B$24:$J$456,2,FALSE)=1),"x",
IF(INDEX(AST_Wertebereich_1,MATCH([1]STRG!$N$35,AST_Region,0),MATCH("Insgesamt",AST_Rechtskreis,0)+MATCH($A16,AST_Personenmerkmale_1,0)+MATCH("Ausländer mit eigener Migrationserfahrung",AST_Merkmal_Mig,0)-2)=0,"(-)",
IF(INDEX(AST_Wertebereich_1,MATCH([1]STRG!$N$35,AST_Region,0),MATCH("Insgesamt",AST_Rechtskreis,0)+MATCH($A16,AST_Personenmerkmale_1,0)+MATCH("Ausländer mit eigener Migrationserfahrung",AST_Merkmal_Mig,0)-2)&lt;25,TEXT(INDEX(AST_Wertebereich_1,MATCH([1]STRG!$N$35,AST_Region,0),MATCH("Insgesamt",AST_Rechtskreis,0)+MATCH($A16,AST_Personenmerkmale_1,0)+MATCH("Ausländer mit eigener Migrationserfahrung",AST_Merkmal_Mig,0)-2),"(#.###)"),
IF(AND(VLOOKUP([1]STRG!$N$35,[1]Datenqualität_aggregiert!$B$24:$J$456,2,FALSE)=3,INDEX(AST_Wertebereich_1,MATCH([1]STRG!$N$35,AST_Region,0),MATCH("Insgesamt",AST_Rechtskreis,0)+MATCH($A16,AST_Personenmerkmale_1,0)+MATCH("Ausländer mit eigener Migrationserfahrung",AST_Merkmal_Mig,0)-2)="*"),"(*)",
IF(VLOOKUP([1]STRG!$N$35,[1]Datenqualität_aggregiert!$B$24:$J$456,2,FALSE)=3,TEXT(INDEX(AST_Wertebereich_1,MATCH([1]STRG!$N$35,AST_Region,0),MATCH("Insgesamt",AST_Rechtskreis,0)+MATCH($A16,AST_Personenmerkmale_1,0)+MATCH("Ausländer mit eigener Migrationserfahrung",AST_Merkmal_Mig,0)-2),"(#.###)"),
INDEX(AST_Wertebereich_1,MATCH([1]STRG!$N$35,AST_Region,0),MATCH("Insgesamt",AST_Rechtskreis,0)+MATCH($A16,AST_Personenmerkmale_1,0)+MATCH("Ausländer mit eigener Migrationserfahrung",AST_Merkmal_Mig,0)-2))))))</f>
        <v>23493</v>
      </c>
      <c r="H16" s="721">
        <f>IF(AND(VLOOKUP([1]STRG!$N$35,[1]STRG!$E$15:$F$111,2,FALSE)=1,VLOOKUP([1]STRG!$N$35,[1]Datenqualität_aggregiert!$B$24:$J$456,2,FALSE)=1),"x",
IF(INDEX(AST_Wertebereich_1,MATCH([1]STRG!$N$35,AST_Region,0),MATCH("Insgesamt",AST_Rechtskreis,0)+MATCH($A16,AST_Personenmerkmale_1,0)+MATCH("Deutsche mit eigener Migrationserfahrung",AST_Merkmal_Mig,0)-2)=0,"(-)",
IF(INDEX(AST_Wertebereich_1,MATCH([1]STRG!$N$35,AST_Region,0),MATCH("Insgesamt",AST_Rechtskreis,0)+MATCH($A16,AST_Personenmerkmale_1,0)+MATCH("Deutsche mit eigener Migrationserfahrung",AST_Merkmal_Mig,0)-2)&lt;25,TEXT(INDEX(AST_Wertebereich_1,MATCH([1]STRG!$N$35,AST_Region,0),MATCH("Insgesamt",AST_Rechtskreis,0)+MATCH($A16,AST_Personenmerkmale_1,0)+MATCH("Deutsche mit eigener Migrationserfahrung",AST_Merkmal_Mig,0)-2),"(#.###)"),
IF(AND(VLOOKUP([1]STRG!$N$35,[1]Datenqualität_aggregiert!$B$24:$J$456,2,FALSE)=3,INDEX(AST_Wertebereich_1,MATCH([1]STRG!$N$35,AST_Region,0),MATCH("Insgesamt",AST_Rechtskreis,0)+MATCH($A16,AST_Personenmerkmale_1,0)+MATCH("Deutsche mit eigener Migrationserfahrung",AST_Merkmal_Mig,0)-2)="*"),"(*)",
IF(VLOOKUP([1]STRG!$N$35,[1]Datenqualität_aggregiert!$B$24:$J$456,2,FALSE)=3,TEXT(INDEX(AST_Wertebereich_1,MATCH([1]STRG!$N$35,AST_Region,0),MATCH("Insgesamt",AST_Rechtskreis,0)+MATCH($A16,AST_Personenmerkmale_1,0)+MATCH("Deutsche mit eigener Migrationserfahrung",AST_Merkmal_Mig,0)-2),"(#.###)"),
INDEX(AST_Wertebereich_1,MATCH([1]STRG!$N$35,AST_Region,0),MATCH("Insgesamt",AST_Rechtskreis,0)+MATCH($A16,AST_Personenmerkmale_1,0)+MATCH("Deutsche mit eigener Migrationserfahrung",AST_Merkmal_Mig,0)-2))))))</f>
        <v>9648</v>
      </c>
      <c r="I16" s="721">
        <f>IF(AND(VLOOKUP([1]STRG!$N$35,[1]STRG!$E$15:$F$111,2,FALSE)=1,VLOOKUP([1]STRG!$N$35,[1]Datenqualität_aggregiert!$B$24:$J$456,2,FALSE)=1),"x",
IF(INDEX(AST_Wertebereich_1,MATCH([1]STRG!$N$35,AST_Region,0),MATCH("Insgesamt",AST_Rechtskreis,0)+MATCH($A16,AST_Personenmerkmale_1,0)+MATCH(I$13,AST_Merkmal_Mig,0)-2)=0,"(-)",
IF(INDEX(AST_Wertebereich_1,MATCH([1]STRG!$N$35,AST_Region,0),MATCH("Insgesamt",AST_Rechtskreis,0)+MATCH($A16,AST_Personenmerkmale_1,0)+MATCH(I$13,AST_Merkmal_Mig,0)-2)&lt;25,TEXT(INDEX(AST_Wertebereich_1,MATCH([1]STRG!$N$35,AST_Region,0),MATCH("Insgesamt",AST_Rechtskreis,0)+MATCH($A16,AST_Personenmerkmale_1,0)+MATCH(I$13,AST_Merkmal_Mig,0)-2),"(#.###)"),
IF(AND(VLOOKUP([1]STRG!$N$35,[1]Datenqualität_aggregiert!$B$24:$J$456,2,FALSE)=3,INDEX(AST_Wertebereich_1,MATCH([1]STRG!$N$35,AST_Region,0),MATCH("Insgesamt",AST_Rechtskreis,0)+MATCH($A16,AST_Personenmerkmale_1,0)+MATCH(I$13,AST_Merkmal_Mig,0)-2)="*"),"(*)",
IF(VLOOKUP([1]STRG!$N$35,[1]Datenqualität_aggregiert!$B$24:$J$456,2,FALSE)=3,TEXT(INDEX(AST_Wertebereich_1,MATCH([1]STRG!$N$35,AST_Region,0),MATCH("Insgesamt",AST_Rechtskreis,0)+MATCH($A16,AST_Personenmerkmale_1,0)+MATCH(I$13,AST_Merkmal_Mig,0)-2),"(#.###)"),
INDEX(AST_Wertebereich_1,MATCH([1]STRG!$N$35,AST_Region,0),MATCH("Insgesamt",AST_Rechtskreis,0)+MATCH($A16,AST_Personenmerkmale_1,0)+MATCH(I$13,AST_Merkmal_Mig,0)-2))))))</f>
        <v>4295</v>
      </c>
      <c r="J16" s="721">
        <f>IF(AND(VLOOKUP([1]STRG!$N$35,[1]STRG!$E$15:$F$111,2,FALSE)=1,VLOOKUP([1]STRG!$N$35,[1]Datenqualität_aggregiert!$B$24:$J$456,2,FALSE)=1),"x",
IF(INDEX(AST_Wertebereich_1,MATCH([1]STRG!$N$35,AST_Region,0),MATCH("Insgesamt",AST_Rechtskreis,0)+MATCH($A16,AST_Personenmerkmale_1,0)+MATCH(J$11,AST_Merkmal_Mig,0)-2)=0,"(-)",
IF(INDEX(AST_Wertebereich_1,MATCH([1]STRG!$N$35,AST_Region,0),MATCH("Insgesamt",AST_Rechtskreis,0)+MATCH($A16,AST_Personenmerkmale_1,0)+MATCH(J$11,AST_Merkmal_Mig,0)-2)&lt;25,TEXT(INDEX(AST_Wertebereich_1,MATCH([1]STRG!$N$35,AST_Region,0),MATCH("Insgesamt",AST_Rechtskreis,0)+MATCH($A16,AST_Personenmerkmale_1,0)+MATCH(J$11,AST_Merkmal_Mig,0)-2),"(#.###)"),
IF(AND(VLOOKUP([1]STRG!$N$35,[1]Datenqualität_aggregiert!$B$24:$J$456,2,FALSE)=3,INDEX(AST_Wertebereich_1,MATCH([1]STRG!$N$35,AST_Region,0),MATCH("Insgesamt",AST_Rechtskreis,0)+MATCH($A16,AST_Personenmerkmale_1,0)+MATCH(J$11,AST_Merkmal_Mig,0)-2)="*"),"(*)",
IF(VLOOKUP([1]STRG!$N$35,[1]Datenqualität_aggregiert!$B$24:$J$456,2,FALSE)=3,TEXT(INDEX(AST_Wertebereich_1,MATCH([1]STRG!$N$35,AST_Region,0),MATCH("Insgesamt",AST_Rechtskreis,0)+MATCH($A16,AST_Personenmerkmale_1,0)+MATCH(J$11,AST_Merkmal_Mig,0)-2),"(#.###)"),
INDEX(AST_Wertebereich_1,MATCH([1]STRG!$N$35,AST_Region,0),MATCH("Insgesamt",AST_Rechtskreis,0)+MATCH($A16,AST_Personenmerkmale_1,0)+MATCH(J$11,AST_Merkmal_Mig,0)-2))))))</f>
        <v>8388</v>
      </c>
      <c r="K16" s="721">
        <f>IF(AND(VLOOKUP([1]STRG!$N$35,[1]STRG!$E$15:$F$111,2,FALSE)=1,VLOOKUP([1]STRG!$N$35,[1]Datenqualität_aggregiert!$B$24:$J$456,2,FALSE)=1),"x",
IF(INDEX(AST_Wertebereich_1,MATCH([1]STRG!$N$35,AST_Region,0),MATCH("Insgesamt",AST_Rechtskreis,0)+MATCH($A16,AST_Personenmerkmale_1,0)+MATCH("Ausländer ohne eigene Migrationserfahrung",AST_Merkmal_Mig,0)-2)=0,"(-)",
IF(INDEX(AST_Wertebereich_1,MATCH([1]STRG!$N$35,AST_Region,0),MATCH("Insgesamt",AST_Rechtskreis,0)+MATCH($A16,AST_Personenmerkmale_1,0)+MATCH("Ausländer ohne eigene Migrationserfahrung",AST_Merkmal_Mig,0)-2)&lt;25,TEXT(INDEX(AST_Wertebereich_1,MATCH([1]STRG!$N$35,AST_Region,0),MATCH("Insgesamt",AST_Rechtskreis,0)+MATCH($A16,AST_Personenmerkmale_1,0)+MATCH("Ausländer ohne eigene Migrationserfahrung",AST_Merkmal_Mig,0)-2),"(#.###)"),
IF(AND(VLOOKUP([1]STRG!$N$35,[1]Datenqualität_aggregiert!$B$24:$J$456,2,FALSE)=3,INDEX(AST_Wertebereich_1,MATCH([1]STRG!$N$35,AST_Region,0),MATCH("Insgesamt",AST_Rechtskreis,0)+MATCH($A16,AST_Personenmerkmale_1,0)+MATCH("Ausländer ohne eigene Migrationserfahrung",AST_Merkmal_Mig,0)-2)="*"),"(*)",
IF(VLOOKUP([1]STRG!$N$35,[1]Datenqualität_aggregiert!$B$24:$J$456,2,FALSE)=3,TEXT(INDEX(AST_Wertebereich_1,MATCH([1]STRG!$N$35,AST_Region,0),MATCH("Insgesamt",AST_Rechtskreis,0)+MATCH($A16,AST_Personenmerkmale_1,0)+MATCH("Ausländer ohne eigene Migrationserfahrung",AST_Merkmal_Mig,0)-2),"(#.###)"),
INDEX(AST_Wertebereich_1,MATCH([1]STRG!$N$35,AST_Region,0),MATCH("Insgesamt",AST_Rechtskreis,0)+MATCH($A16,AST_Personenmerkmale_1,0)+MATCH("Ausländer ohne eigene Migrationserfahrung",AST_Merkmal_Mig,0)-2))))))</f>
        <v>4247</v>
      </c>
      <c r="L16" s="721">
        <f>IF(AND(VLOOKUP([1]STRG!$N$35,[1]STRG!$E$15:$F$111,2,FALSE)=1,VLOOKUP([1]STRG!$N$35,[1]Datenqualität_aggregiert!$B$24:$J$456,2,FALSE)=1),"x",
IF(INDEX(AST_Wertebereich_1,MATCH([1]STRG!$N$35,AST_Region,0),MATCH("Insgesamt",AST_Rechtskreis,0)+MATCH($A16,AST_Personenmerkmale_1,0)+MATCH(L$13,AST_Merkmal_Mig,0)-2)=0,"(-)",
IF(INDEX(AST_Wertebereich_1,MATCH([1]STRG!$N$35,AST_Region,0),MATCH("Insgesamt",AST_Rechtskreis,0)+MATCH($A16,AST_Personenmerkmale_1,0)+MATCH(L$13,AST_Merkmal_Mig,0)-2)&lt;25,TEXT(INDEX(AST_Wertebereich_1,MATCH([1]STRG!$N$35,AST_Region,0),MATCH("Insgesamt",AST_Rechtskreis,0)+MATCH($A16,AST_Personenmerkmale_1,0)+MATCH(L$13,AST_Merkmal_Mig,0)-2),"(#.###)"),
IF(AND(VLOOKUP([1]STRG!$N$35,[1]Datenqualität_aggregiert!$B$24:$J$456,2,FALSE)=3,INDEX(AST_Wertebereich_1,MATCH([1]STRG!$N$35,AST_Region,0),MATCH("Insgesamt",AST_Rechtskreis,0)+MATCH($A16,AST_Personenmerkmale_1,0)+MATCH(L$13,AST_Merkmal_Mig,0)-2)="*"),"(*)",
IF(VLOOKUP([1]STRG!$N$35,[1]Datenqualität_aggregiert!$B$24:$J$456,2,FALSE)=3,TEXT(INDEX(AST_Wertebereich_1,MATCH([1]STRG!$N$35,AST_Region,0),MATCH("Insgesamt",AST_Rechtskreis,0)+MATCH($A16,AST_Personenmerkmale_1,0)+MATCH(L$13,AST_Merkmal_Mig,0)-2),"(#.###)"),
INDEX(AST_Wertebereich_1,MATCH([1]STRG!$N$35,AST_Region,0),MATCH("Insgesamt",AST_Rechtskreis,0)+MATCH($A16,AST_Personenmerkmale_1,0)+MATCH(L$13,AST_Merkmal_Mig,0)-2))))))</f>
        <v>4113</v>
      </c>
      <c r="M16" s="748">
        <f>IF(AND(VLOOKUP([1]STRG!$N$35,[1]STRG!$E$15:$F$111,2,FALSE)=1,VLOOKUP([1]STRG!$N$35,[1]Datenqualität_aggregiert!$B$24:$J$456,2,FALSE)=1),"x",
IF(INDEX(AST_Wertebereich_1,MATCH([1]STRG!$N$35,AST_Region,0),MATCH("Insgesamt",AST_Rechtskreis,0)+MATCH($A16,AST_Personenmerkmale_1,0)+MATCH(M$11,AST_Merkmal_Mig,0)-2)=0,"(-)",
IF(INDEX(AST_Wertebereich_1,MATCH([1]STRG!$N$35,AST_Region,0),MATCH("Insgesamt",AST_Rechtskreis,0)+MATCH($A16,AST_Personenmerkmale_1,0)+MATCH(M$11,AST_Merkmal_Mig,0)-2)&lt;25,TEXT(INDEX(AST_Wertebereich_1,MATCH([1]STRG!$N$35,AST_Region,0),MATCH("Insgesamt",AST_Rechtskreis,0)+MATCH($A16,AST_Personenmerkmale_1,0)+MATCH(M$11,AST_Merkmal_Mig,0)-2),"(#.###)"),
IF(AND(VLOOKUP([1]STRG!$N$35,[1]Datenqualität_aggregiert!$B$24:$J$456,2,FALSE)=3,INDEX(AST_Wertebereich_1,MATCH([1]STRG!$N$35,AST_Region,0),MATCH("Insgesamt",AST_Rechtskreis,0)+MATCH($A16,AST_Personenmerkmale_1,0)+MATCH(M$11,AST_Merkmal_Mig,0)-2)="*"),"(*)",
IF(VLOOKUP([1]STRG!$N$35,[1]Datenqualität_aggregiert!$B$24:$J$456,2,FALSE)=3,TEXT(INDEX(AST_Wertebereich_1,MATCH([1]STRG!$N$35,AST_Region,0),MATCH("Insgesamt",AST_Rechtskreis,0)+MATCH($A16,AST_Personenmerkmale_1,0)+MATCH(M$11,AST_Merkmal_Mig,0)-2),"(#.###)"),
INDEX(AST_Wertebereich_1,MATCH([1]STRG!$N$35,AST_Region,0),MATCH("Insgesamt",AST_Rechtskreis,0)+MATCH($A16,AST_Personenmerkmale_1,0)+MATCH(M$11,AST_Merkmal_Mig,0)-2))))))</f>
        <v>1082</v>
      </c>
      <c r="N16" s="759"/>
      <c r="O16" s="759"/>
      <c r="P16" s="759"/>
      <c r="Q16" s="759"/>
    </row>
    <row r="17" spans="1:17" ht="15" customHeight="1" x14ac:dyDescent="0.2">
      <c r="A17" s="722" t="s">
        <v>21</v>
      </c>
      <c r="B17" s="735">
        <f>INDEX(AST_Wertebereich_1,MATCH([1]STRG!$N$35,AST_Region,0),MATCH("Insgesamt",AST_Rechtskreis,0)+MATCH($A17,AST_Personenmerkmale_1,0)+MATCH(B$9,AST_Merkmal_Mig,0)-2)</f>
        <v>93587</v>
      </c>
      <c r="C17" s="721">
        <f>IF(AND(VLOOKUP([1]STRG!$N$35,[1]STRG!$E$15:$F$111,2,FALSE)=1,VLOOKUP([1]STRG!$N$35,[1]Datenqualität_aggregiert!$B$24:$J$456,2,FALSE)=1),"x",
IF(INDEX(AST_Wertebereich_1,MATCH([1]STRG!$N$35,AST_Region,0),MATCH("Insgesamt",AST_Rechtskreis,0)+MATCH($A17,AST_Personenmerkmale_1,0)+MATCH(C$9,AST_Merkmal_Mig,0)-2)=0,"(-)",
IF(INDEX(AST_Wertebereich_1,MATCH([1]STRG!$N$35,AST_Region,0),MATCH("Insgesamt",AST_Rechtskreis,0)+MATCH($A17,AST_Personenmerkmale_1,0)+MATCH(C$9,AST_Merkmal_Mig,0)-2)&lt;25,TEXT(INDEX(AST_Wertebereich_1,MATCH([1]STRG!$N$35,AST_Region,0),MATCH("Insgesamt",AST_Rechtskreis,0)+MATCH($A17,AST_Personenmerkmale_1,0)+MATCH(C$9,AST_Merkmal_Mig,0)-2),"(#.###)"),
INDEX(AST_Wertebereich_1,MATCH([1]STRG!$N$35,AST_Region,0),MATCH("Insgesamt",AST_Rechtskreis,0)+MATCH($A17,AST_Personenmerkmale_1,0)+MATCH(C$9,AST_Merkmal_Mig,0)-2))))</f>
        <v>73827</v>
      </c>
      <c r="D17" s="721">
        <f>IF(AND(VLOOKUP([1]STRG!$N$35,[1]STRG!$E$15:$F$111,2,FALSE)=1,VLOOKUP([1]STRG!$N$35,[1]Datenqualität_aggregiert!$B$24:$J$456,2,FALSE)=1),"x",
IF(INDEX(AST_Wertebereich_1,MATCH([1]STRG!$N$35,AST_Region,0),MATCH("Insgesamt",AST_Rechtskreis,0)+MATCH($A17,AST_Personenmerkmale_1,0)+MATCH(D$10,AST_Merkmal_Mig,0)-2)=0,"(-)",
IF(INDEX(AST_Wertebereich_1,MATCH([1]STRG!$N$35,AST_Region,0),MATCH("Insgesamt",AST_Rechtskreis,0)+MATCH($A17,AST_Personenmerkmale_1,0)+MATCH(D$10,AST_Merkmal_Mig,0)-2)&lt;25,TEXT(INDEX(AST_Wertebereich_1,MATCH([1]STRG!$N$35,AST_Region,0),MATCH("Insgesamt",AST_Rechtskreis,0)+MATCH($A17,AST_Personenmerkmale_1,0)+MATCH(D$10,AST_Merkmal_Mig,0)-2),"(#.###)"),
IF(AND(VLOOKUP([1]STRG!$N$35,[1]Datenqualität_aggregiert!$B$24:$J$456,2,FALSE)=3,INDEX(AST_Wertebereich_1,MATCH([1]STRG!$N$35,AST_Region,0),MATCH("Insgesamt",AST_Rechtskreis,0)+MATCH($A17,AST_Personenmerkmale_1,0)+MATCH(D$10,AST_Merkmal_Mig,0)-2)="*"),"(*)",
IF(VLOOKUP([1]STRG!$N$35,[1]Datenqualität_aggregiert!$B$24:$J$456,2,FALSE)=3,TEXT(INDEX(AST_Wertebereich_1,MATCH([1]STRG!$N$35,AST_Region,0),MATCH("Insgesamt",AST_Rechtskreis,0)+MATCH($A17,AST_Personenmerkmale_1,0)+MATCH(D$10,AST_Merkmal_Mig,0)-2),"(#.###)"),
INDEX(AST_Wertebereich_1,MATCH([1]STRG!$N$35,AST_Region,0),MATCH("Insgesamt",AST_Rechtskreis,0)+MATCH($A17,AST_Personenmerkmale_1,0)+MATCH(D$10,AST_Merkmal_Mig,0)-2))))))</f>
        <v>40271</v>
      </c>
      <c r="E17" s="721">
        <f>IF(AND(VLOOKUP([1]STRG!$N$35,[1]STRG!$E$15:$F$111,2,FALSE)=1,VLOOKUP([1]STRG!$N$35,[1]Datenqualität_aggregiert!$B$24:$J$456,2,FALSE)=1),"x",
IF(INDEX(AST_Wertebereich_1,MATCH([1]STRG!$N$35,AST_Region,0),MATCH("Insgesamt",AST_Rechtskreis,0)+MATCH($A17,AST_Personenmerkmale_1,0)+MATCH(E$10&amp;$E$11,AST_Merkmal_Mig,0)-2)=0,"(-)",
IF(INDEX(AST_Wertebereich_1,MATCH([1]STRG!$N$35,AST_Region,0),MATCH("Insgesamt",AST_Rechtskreis,0)+MATCH($A17,AST_Personenmerkmale_1,0)+MATCH(E$10&amp;$E$11,AST_Merkmal_Mig,0)-2)&lt;25,TEXT(INDEX(AST_Wertebereich_1,MATCH([1]STRG!$N$35,AST_Region,0),MATCH("Insgesamt",AST_Rechtskreis,0)+MATCH($A17,AST_Personenmerkmale_1,0)+MATCH(E$10&amp;$E$11,AST_Merkmal_Mig,0)-2),"(#.###)"),
IF(AND(VLOOKUP([1]STRG!$N$35,[1]Datenqualität_aggregiert!$B$24:$J$456,2,FALSE)=3,INDEX(AST_Wertebereich_1,MATCH([1]STRG!$N$35,AST_Region,0),MATCH("Insgesamt",AST_Rechtskreis,0)+MATCH($A17,AST_Personenmerkmale_1,0)+MATCH(E$10&amp;$E$11,AST_Merkmal_Mig,0)-2)="*"),"(*)",
IF(VLOOKUP([1]STRG!$N$35,[1]Datenqualität_aggregiert!$B$24:$J$456,2,FALSE)=3,TEXT(INDEX(AST_Wertebereich_1,MATCH([1]STRG!$N$35,AST_Region,0),MATCH("Insgesamt",AST_Rechtskreis,0)+MATCH($A17,AST_Personenmerkmale_1,0)+MATCH(E$10&amp;$E$11,AST_Merkmal_Mig,0)-2),"(#.###)"),
INDEX(AST_Wertebereich_1,MATCH([1]STRG!$N$35,AST_Region,0),MATCH("Insgesamt",AST_Rechtskreis,0)+MATCH($A17,AST_Personenmerkmale_1,0)+MATCH(E$10&amp;$E$11,AST_Merkmal_Mig,0)-2))))))</f>
        <v>33556</v>
      </c>
      <c r="F17" s="721">
        <f>IF(AND(VLOOKUP([1]STRG!$N$35,[1]STRG!$E$15:$F$111,2,FALSE)=1,VLOOKUP([1]STRG!$N$35,[1]Datenqualität_aggregiert!$B$24:$J$456,2,FALSE)=1),"x",
IF(INDEX(AST_Wertebereich_1,MATCH([1]STRG!$N$35,AST_Region,0),MATCH("Insgesamt",AST_Rechtskreis,0)+MATCH($A17,AST_Personenmerkmale_1,0)+MATCH(F$11,AST_Merkmal_Mig,0)-2)=0,"(-)",
IF(INDEX(AST_Wertebereich_1,MATCH([1]STRG!$N$35,AST_Region,0),MATCH("Insgesamt",AST_Rechtskreis,0)+MATCH($A17,AST_Personenmerkmale_1,0)+MATCH(F$11,AST_Merkmal_Mig,0)-2)&lt;25,TEXT(INDEX(AST_Wertebereich_1,MATCH([1]STRG!$N$35,AST_Region,0),MATCH("Insgesamt",AST_Rechtskreis,0)+MATCH($A17,AST_Personenmerkmale_1,0)+MATCH(F$11,AST_Merkmal_Mig,0)-2),"(#.###)"),
IF(AND(VLOOKUP([1]STRG!$N$35,[1]Datenqualität_aggregiert!$B$24:$J$456,2,FALSE)=3,INDEX(AST_Wertebereich_1,MATCH([1]STRG!$N$35,AST_Region,0),MATCH("Insgesamt",AST_Rechtskreis,0)+MATCH($A17,AST_Personenmerkmale_1,0)+MATCH(F$11,AST_Merkmal_Mig,0)-2)="*"),"(*)",
IF(VLOOKUP([1]STRG!$N$35,[1]Datenqualität_aggregiert!$B$24:$J$456,2,FALSE)=3,TEXT(INDEX(AST_Wertebereich_1,MATCH([1]STRG!$N$35,AST_Region,0),MATCH("Insgesamt",AST_Rechtskreis,0)+MATCH($A17,AST_Personenmerkmale_1,0)+MATCH(F$11,AST_Merkmal_Mig,0)-2),"(#.###)"),
INDEX(AST_Wertebereich_1,MATCH([1]STRG!$N$35,AST_Region,0),MATCH("Insgesamt",AST_Rechtskreis,0)+MATCH($A17,AST_Personenmerkmale_1,0)+MATCH(F$11,AST_Merkmal_Mig,0)-2))))))</f>
        <v>26851</v>
      </c>
      <c r="G17" s="721">
        <f>IF(AND(VLOOKUP([1]STRG!$N$35,[1]STRG!$E$15:$F$111,2,FALSE)=1,VLOOKUP([1]STRG!$N$35,[1]Datenqualität_aggregiert!$B$24:$J$456,2,FALSE)=1),"x",
IF(INDEX(AST_Wertebereich_1,MATCH([1]STRG!$N$35,AST_Region,0),MATCH("Insgesamt",AST_Rechtskreis,0)+MATCH($A17,AST_Personenmerkmale_1,0)+MATCH("Ausländer mit eigener Migrationserfahrung",AST_Merkmal_Mig,0)-2)=0,"(-)",
IF(INDEX(AST_Wertebereich_1,MATCH([1]STRG!$N$35,AST_Region,0),MATCH("Insgesamt",AST_Rechtskreis,0)+MATCH($A17,AST_Personenmerkmale_1,0)+MATCH("Ausländer mit eigener Migrationserfahrung",AST_Merkmal_Mig,0)-2)&lt;25,TEXT(INDEX(AST_Wertebereich_1,MATCH([1]STRG!$N$35,AST_Region,0),MATCH("Insgesamt",AST_Rechtskreis,0)+MATCH($A17,AST_Personenmerkmale_1,0)+MATCH("Ausländer mit eigener Migrationserfahrung",AST_Merkmal_Mig,0)-2),"(#.###)"),
IF(AND(VLOOKUP([1]STRG!$N$35,[1]Datenqualität_aggregiert!$B$24:$J$456,2,FALSE)=3,INDEX(AST_Wertebereich_1,MATCH([1]STRG!$N$35,AST_Region,0),MATCH("Insgesamt",AST_Rechtskreis,0)+MATCH($A17,AST_Personenmerkmale_1,0)+MATCH("Ausländer mit eigener Migrationserfahrung",AST_Merkmal_Mig,0)-2)="*"),"(*)",
IF(VLOOKUP([1]STRG!$N$35,[1]Datenqualität_aggregiert!$B$24:$J$456,2,FALSE)=3,TEXT(INDEX(AST_Wertebereich_1,MATCH([1]STRG!$N$35,AST_Region,0),MATCH("Insgesamt",AST_Rechtskreis,0)+MATCH($A17,AST_Personenmerkmale_1,0)+MATCH("Ausländer mit eigener Migrationserfahrung",AST_Merkmal_Mig,0)-2),"(#.###)"),
INDEX(AST_Wertebereich_1,MATCH([1]STRG!$N$35,AST_Region,0),MATCH("Insgesamt",AST_Rechtskreis,0)+MATCH($A17,AST_Personenmerkmale_1,0)+MATCH("Ausländer mit eigener Migrationserfahrung",AST_Merkmal_Mig,0)-2))))))</f>
        <v>18816</v>
      </c>
      <c r="H17" s="721">
        <f>IF(AND(VLOOKUP([1]STRG!$N$35,[1]STRG!$E$15:$F$111,2,FALSE)=1,VLOOKUP([1]STRG!$N$35,[1]Datenqualität_aggregiert!$B$24:$J$456,2,FALSE)=1),"x",
IF(INDEX(AST_Wertebereich_1,MATCH([1]STRG!$N$35,AST_Region,0),MATCH("Insgesamt",AST_Rechtskreis,0)+MATCH($A17,AST_Personenmerkmale_1,0)+MATCH("Deutsche mit eigener Migrationserfahrung",AST_Merkmal_Mig,0)-2)=0,"(-)",
IF(INDEX(AST_Wertebereich_1,MATCH([1]STRG!$N$35,AST_Region,0),MATCH("Insgesamt",AST_Rechtskreis,0)+MATCH($A17,AST_Personenmerkmale_1,0)+MATCH("Deutsche mit eigener Migrationserfahrung",AST_Merkmal_Mig,0)-2)&lt;25,TEXT(INDEX(AST_Wertebereich_1,MATCH([1]STRG!$N$35,AST_Region,0),MATCH("Insgesamt",AST_Rechtskreis,0)+MATCH($A17,AST_Personenmerkmale_1,0)+MATCH("Deutsche mit eigener Migrationserfahrung",AST_Merkmal_Mig,0)-2),"(#.###)"),
IF(AND(VLOOKUP([1]STRG!$N$35,[1]Datenqualität_aggregiert!$B$24:$J$456,2,FALSE)=3,INDEX(AST_Wertebereich_1,MATCH([1]STRG!$N$35,AST_Region,0),MATCH("Insgesamt",AST_Rechtskreis,0)+MATCH($A17,AST_Personenmerkmale_1,0)+MATCH("Deutsche mit eigener Migrationserfahrung",AST_Merkmal_Mig,0)-2)="*"),"(*)",
IF(VLOOKUP([1]STRG!$N$35,[1]Datenqualität_aggregiert!$B$24:$J$456,2,FALSE)=3,TEXT(INDEX(AST_Wertebereich_1,MATCH([1]STRG!$N$35,AST_Region,0),MATCH("Insgesamt",AST_Rechtskreis,0)+MATCH($A17,AST_Personenmerkmale_1,0)+MATCH("Deutsche mit eigener Migrationserfahrung",AST_Merkmal_Mig,0)-2),"(#.###)"),
INDEX(AST_Wertebereich_1,MATCH([1]STRG!$N$35,AST_Region,0),MATCH("Insgesamt",AST_Rechtskreis,0)+MATCH($A17,AST_Personenmerkmale_1,0)+MATCH("Deutsche mit eigener Migrationserfahrung",AST_Merkmal_Mig,0)-2))))))</f>
        <v>7982</v>
      </c>
      <c r="I17" s="721">
        <f>IF(AND(VLOOKUP([1]STRG!$N$35,[1]STRG!$E$15:$F$111,2,FALSE)=1,VLOOKUP([1]STRG!$N$35,[1]Datenqualität_aggregiert!$B$24:$J$456,2,FALSE)=1),"x",
IF(INDEX(AST_Wertebereich_1,MATCH([1]STRG!$N$35,AST_Region,0),MATCH("Insgesamt",AST_Rechtskreis,0)+MATCH($A17,AST_Personenmerkmale_1,0)+MATCH(I$13,AST_Merkmal_Mig,0)-2)=0,"(-)",
IF(INDEX(AST_Wertebereich_1,MATCH([1]STRG!$N$35,AST_Region,0),MATCH("Insgesamt",AST_Rechtskreis,0)+MATCH($A17,AST_Personenmerkmale_1,0)+MATCH(I$13,AST_Merkmal_Mig,0)-2)&lt;25,TEXT(INDEX(AST_Wertebereich_1,MATCH([1]STRG!$N$35,AST_Region,0),MATCH("Insgesamt",AST_Rechtskreis,0)+MATCH($A17,AST_Personenmerkmale_1,0)+MATCH(I$13,AST_Merkmal_Mig,0)-2),"(#.###)"),
IF(AND(VLOOKUP([1]STRG!$N$35,[1]Datenqualität_aggregiert!$B$24:$J$456,2,FALSE)=3,INDEX(AST_Wertebereich_1,MATCH([1]STRG!$N$35,AST_Region,0),MATCH("Insgesamt",AST_Rechtskreis,0)+MATCH($A17,AST_Personenmerkmale_1,0)+MATCH(I$13,AST_Merkmal_Mig,0)-2)="*"),"(*)",
IF(VLOOKUP([1]STRG!$N$35,[1]Datenqualität_aggregiert!$B$24:$J$456,2,FALSE)=3,TEXT(INDEX(AST_Wertebereich_1,MATCH([1]STRG!$N$35,AST_Region,0),MATCH("Insgesamt",AST_Rechtskreis,0)+MATCH($A17,AST_Personenmerkmale_1,0)+MATCH(I$13,AST_Merkmal_Mig,0)-2),"(#.###)"),
INDEX(AST_Wertebereich_1,MATCH([1]STRG!$N$35,AST_Region,0),MATCH("Insgesamt",AST_Rechtskreis,0)+MATCH($A17,AST_Personenmerkmale_1,0)+MATCH(I$13,AST_Merkmal_Mig,0)-2))))))</f>
        <v>3582</v>
      </c>
      <c r="J17" s="721">
        <f>IF(AND(VLOOKUP([1]STRG!$N$35,[1]STRG!$E$15:$F$111,2,FALSE)=1,VLOOKUP([1]STRG!$N$35,[1]Datenqualität_aggregiert!$B$24:$J$456,2,FALSE)=1),"x",
IF(INDEX(AST_Wertebereich_1,MATCH([1]STRG!$N$35,AST_Region,0),MATCH("Insgesamt",AST_Rechtskreis,0)+MATCH($A17,AST_Personenmerkmale_1,0)+MATCH(J$11,AST_Merkmal_Mig,0)-2)=0,"(-)",
IF(INDEX(AST_Wertebereich_1,MATCH([1]STRG!$N$35,AST_Region,0),MATCH("Insgesamt",AST_Rechtskreis,0)+MATCH($A17,AST_Personenmerkmale_1,0)+MATCH(J$11,AST_Merkmal_Mig,0)-2)&lt;25,TEXT(INDEX(AST_Wertebereich_1,MATCH([1]STRG!$N$35,AST_Region,0),MATCH("Insgesamt",AST_Rechtskreis,0)+MATCH($A17,AST_Personenmerkmale_1,0)+MATCH(J$11,AST_Merkmal_Mig,0)-2),"(#.###)"),
IF(AND(VLOOKUP([1]STRG!$N$35,[1]Datenqualität_aggregiert!$B$24:$J$456,2,FALSE)=3,INDEX(AST_Wertebereich_1,MATCH([1]STRG!$N$35,AST_Region,0),MATCH("Insgesamt",AST_Rechtskreis,0)+MATCH($A17,AST_Personenmerkmale_1,0)+MATCH(J$11,AST_Merkmal_Mig,0)-2)="*"),"(*)",
IF(VLOOKUP([1]STRG!$N$35,[1]Datenqualität_aggregiert!$B$24:$J$456,2,FALSE)=3,TEXT(INDEX(AST_Wertebereich_1,MATCH([1]STRG!$N$35,AST_Region,0),MATCH("Insgesamt",AST_Rechtskreis,0)+MATCH($A17,AST_Personenmerkmale_1,0)+MATCH(J$11,AST_Merkmal_Mig,0)-2),"(#.###)"),
INDEX(AST_Wertebereich_1,MATCH([1]STRG!$N$35,AST_Region,0),MATCH("Insgesamt",AST_Rechtskreis,0)+MATCH($A17,AST_Personenmerkmale_1,0)+MATCH(J$11,AST_Merkmal_Mig,0)-2))))))</f>
        <v>5742</v>
      </c>
      <c r="K17" s="721">
        <f>IF(AND(VLOOKUP([1]STRG!$N$35,[1]STRG!$E$15:$F$111,2,FALSE)=1,VLOOKUP([1]STRG!$N$35,[1]Datenqualität_aggregiert!$B$24:$J$456,2,FALSE)=1),"x",
IF(INDEX(AST_Wertebereich_1,MATCH([1]STRG!$N$35,AST_Region,0),MATCH("Insgesamt",AST_Rechtskreis,0)+MATCH($A17,AST_Personenmerkmale_1,0)+MATCH("Ausländer ohne eigene Migrationserfahrung",AST_Merkmal_Mig,0)-2)=0,"(-)",
IF(INDEX(AST_Wertebereich_1,MATCH([1]STRG!$N$35,AST_Region,0),MATCH("Insgesamt",AST_Rechtskreis,0)+MATCH($A17,AST_Personenmerkmale_1,0)+MATCH("Ausländer ohne eigene Migrationserfahrung",AST_Merkmal_Mig,0)-2)&lt;25,TEXT(INDEX(AST_Wertebereich_1,MATCH([1]STRG!$N$35,AST_Region,0),MATCH("Insgesamt",AST_Rechtskreis,0)+MATCH($A17,AST_Personenmerkmale_1,0)+MATCH("Ausländer ohne eigene Migrationserfahrung",AST_Merkmal_Mig,0)-2),"(#.###)"),
IF(AND(VLOOKUP([1]STRG!$N$35,[1]Datenqualität_aggregiert!$B$24:$J$456,2,FALSE)=3,INDEX(AST_Wertebereich_1,MATCH([1]STRG!$N$35,AST_Region,0),MATCH("Insgesamt",AST_Rechtskreis,0)+MATCH($A17,AST_Personenmerkmale_1,0)+MATCH("Ausländer ohne eigene Migrationserfahrung",AST_Merkmal_Mig,0)-2)="*"),"(*)",
IF(VLOOKUP([1]STRG!$N$35,[1]Datenqualität_aggregiert!$B$24:$J$456,2,FALSE)=3,TEXT(INDEX(AST_Wertebereich_1,MATCH([1]STRG!$N$35,AST_Region,0),MATCH("Insgesamt",AST_Rechtskreis,0)+MATCH($A17,AST_Personenmerkmale_1,0)+MATCH("Ausländer ohne eigene Migrationserfahrung",AST_Merkmal_Mig,0)-2),"(#.###)"),
INDEX(AST_Wertebereich_1,MATCH([1]STRG!$N$35,AST_Region,0),MATCH("Insgesamt",AST_Rechtskreis,0)+MATCH($A17,AST_Personenmerkmale_1,0)+MATCH("Ausländer ohne eigene Migrationserfahrung",AST_Merkmal_Mig,0)-2))))))</f>
        <v>2762</v>
      </c>
      <c r="L17" s="721">
        <f>IF(AND(VLOOKUP([1]STRG!$N$35,[1]STRG!$E$15:$F$111,2,FALSE)=1,VLOOKUP([1]STRG!$N$35,[1]Datenqualität_aggregiert!$B$24:$J$456,2,FALSE)=1),"x",
IF(INDEX(AST_Wertebereich_1,MATCH([1]STRG!$N$35,AST_Region,0),MATCH("Insgesamt",AST_Rechtskreis,0)+MATCH($A17,AST_Personenmerkmale_1,0)+MATCH(L$13,AST_Merkmal_Mig,0)-2)=0,"(-)",
IF(INDEX(AST_Wertebereich_1,MATCH([1]STRG!$N$35,AST_Region,0),MATCH("Insgesamt",AST_Rechtskreis,0)+MATCH($A17,AST_Personenmerkmale_1,0)+MATCH(L$13,AST_Merkmal_Mig,0)-2)&lt;25,TEXT(INDEX(AST_Wertebereich_1,MATCH([1]STRG!$N$35,AST_Region,0),MATCH("Insgesamt",AST_Rechtskreis,0)+MATCH($A17,AST_Personenmerkmale_1,0)+MATCH(L$13,AST_Merkmal_Mig,0)-2),"(#.###)"),
IF(AND(VLOOKUP([1]STRG!$N$35,[1]Datenqualität_aggregiert!$B$24:$J$456,2,FALSE)=3,INDEX(AST_Wertebereich_1,MATCH([1]STRG!$N$35,AST_Region,0),MATCH("Insgesamt",AST_Rechtskreis,0)+MATCH($A17,AST_Personenmerkmale_1,0)+MATCH(L$13,AST_Merkmal_Mig,0)-2)="*"),"(*)",
IF(VLOOKUP([1]STRG!$N$35,[1]Datenqualität_aggregiert!$B$24:$J$456,2,FALSE)=3,TEXT(INDEX(AST_Wertebereich_1,MATCH([1]STRG!$N$35,AST_Region,0),MATCH("Insgesamt",AST_Rechtskreis,0)+MATCH($A17,AST_Personenmerkmale_1,0)+MATCH(L$13,AST_Merkmal_Mig,0)-2),"(#.###)"),
INDEX(AST_Wertebereich_1,MATCH([1]STRG!$N$35,AST_Region,0),MATCH("Insgesamt",AST_Rechtskreis,0)+MATCH($A17,AST_Personenmerkmale_1,0)+MATCH(L$13,AST_Merkmal_Mig,0)-2))))))</f>
        <v>2958</v>
      </c>
      <c r="M17" s="748">
        <f>IF(AND(VLOOKUP([1]STRG!$N$35,[1]STRG!$E$15:$F$111,2,FALSE)=1,VLOOKUP([1]STRG!$N$35,[1]Datenqualität_aggregiert!$B$24:$J$456,2,FALSE)=1),"x",
IF(INDEX(AST_Wertebereich_1,MATCH([1]STRG!$N$35,AST_Region,0),MATCH("Insgesamt",AST_Rechtskreis,0)+MATCH($A17,AST_Personenmerkmale_1,0)+MATCH(M$11,AST_Merkmal_Mig,0)-2)=0,"(-)",
IF(INDEX(AST_Wertebereich_1,MATCH([1]STRG!$N$35,AST_Region,0),MATCH("Insgesamt",AST_Rechtskreis,0)+MATCH($A17,AST_Personenmerkmale_1,0)+MATCH(M$11,AST_Merkmal_Mig,0)-2)&lt;25,TEXT(INDEX(AST_Wertebereich_1,MATCH([1]STRG!$N$35,AST_Region,0),MATCH("Insgesamt",AST_Rechtskreis,0)+MATCH($A17,AST_Personenmerkmale_1,0)+MATCH(M$11,AST_Merkmal_Mig,0)-2),"(#.###)"),
IF(AND(VLOOKUP([1]STRG!$N$35,[1]Datenqualität_aggregiert!$B$24:$J$456,2,FALSE)=3,INDEX(AST_Wertebereich_1,MATCH([1]STRG!$N$35,AST_Region,0),MATCH("Insgesamt",AST_Rechtskreis,0)+MATCH($A17,AST_Personenmerkmale_1,0)+MATCH(M$11,AST_Merkmal_Mig,0)-2)="*"),"(*)",
IF(VLOOKUP([1]STRG!$N$35,[1]Datenqualität_aggregiert!$B$24:$J$456,2,FALSE)=3,TEXT(INDEX(AST_Wertebereich_1,MATCH([1]STRG!$N$35,AST_Region,0),MATCH("Insgesamt",AST_Rechtskreis,0)+MATCH($A17,AST_Personenmerkmale_1,0)+MATCH(M$11,AST_Merkmal_Mig,0)-2),"(#.###)"),
INDEX(AST_Wertebereich_1,MATCH([1]STRG!$N$35,AST_Region,0),MATCH("Insgesamt",AST_Rechtskreis,0)+MATCH($A17,AST_Personenmerkmale_1,0)+MATCH(M$11,AST_Merkmal_Mig,0)-2))))))</f>
        <v>963</v>
      </c>
      <c r="N17" s="759"/>
      <c r="O17" s="759"/>
      <c r="P17" s="759"/>
      <c r="Q17" s="759"/>
    </row>
    <row r="18" spans="1:17" ht="18.75" customHeight="1" x14ac:dyDescent="0.2">
      <c r="A18" s="722" t="s">
        <v>22</v>
      </c>
      <c r="B18" s="735">
        <f>INDEX(AST_Wertebereich_1,MATCH([1]STRG!$N$35,AST_Region,0),MATCH("Insgesamt",AST_Rechtskreis,0)+MATCH($A18,AST_Personenmerkmale_1,0)+MATCH(B$9,AST_Merkmal_Mig,0)-2)</f>
        <v>20270</v>
      </c>
      <c r="C18" s="721">
        <f>IF(AND(VLOOKUP([1]STRG!$N$35,[1]STRG!$E$15:$F$111,2,FALSE)=1,VLOOKUP([1]STRG!$N$35,[1]Datenqualität_aggregiert!$B$24:$J$456,2,FALSE)=1),"x",
IF(INDEX(AST_Wertebereich_1,MATCH([1]STRG!$N$35,AST_Region,0),MATCH("Insgesamt",AST_Rechtskreis,0)+MATCH($A18,AST_Personenmerkmale_1,0)+MATCH(C$9,AST_Merkmal_Mig,0)-2)=0,"(-)",
IF(INDEX(AST_Wertebereich_1,MATCH([1]STRG!$N$35,AST_Region,0),MATCH("Insgesamt",AST_Rechtskreis,0)+MATCH($A18,AST_Personenmerkmale_1,0)+MATCH(C$9,AST_Merkmal_Mig,0)-2)&lt;25,TEXT(INDEX(AST_Wertebereich_1,MATCH([1]STRG!$N$35,AST_Region,0),MATCH("Insgesamt",AST_Rechtskreis,0)+MATCH($A18,AST_Personenmerkmale_1,0)+MATCH(C$9,AST_Merkmal_Mig,0)-2),"(#.###)"),
INDEX(AST_Wertebereich_1,MATCH([1]STRG!$N$35,AST_Region,0),MATCH("Insgesamt",AST_Rechtskreis,0)+MATCH($A18,AST_Personenmerkmale_1,0)+MATCH(C$9,AST_Merkmal_Mig,0)-2))))</f>
        <v>16028</v>
      </c>
      <c r="D18" s="721">
        <f>IF(AND(VLOOKUP([1]STRG!$N$35,[1]STRG!$E$15:$F$111,2,FALSE)=1,VLOOKUP([1]STRG!$N$35,[1]Datenqualität_aggregiert!$B$24:$J$456,2,FALSE)=1),"x",
IF(INDEX(AST_Wertebereich_1,MATCH([1]STRG!$N$35,AST_Region,0),MATCH("Insgesamt",AST_Rechtskreis,0)+MATCH($A18,AST_Personenmerkmale_1,0)+MATCH(D$10,AST_Merkmal_Mig,0)-2)=0,"(-)",
IF(INDEX(AST_Wertebereich_1,MATCH([1]STRG!$N$35,AST_Region,0),MATCH("Insgesamt",AST_Rechtskreis,0)+MATCH($A18,AST_Personenmerkmale_1,0)+MATCH(D$10,AST_Merkmal_Mig,0)-2)&lt;25,TEXT(INDEX(AST_Wertebereich_1,MATCH([1]STRG!$N$35,AST_Region,0),MATCH("Insgesamt",AST_Rechtskreis,0)+MATCH($A18,AST_Personenmerkmale_1,0)+MATCH(D$10,AST_Merkmal_Mig,0)-2),"(#.###)"),
IF(AND(VLOOKUP([1]STRG!$N$35,[1]Datenqualität_aggregiert!$B$24:$J$456,2,FALSE)=3,INDEX(AST_Wertebereich_1,MATCH([1]STRG!$N$35,AST_Region,0),MATCH("Insgesamt",AST_Rechtskreis,0)+MATCH($A18,AST_Personenmerkmale_1,0)+MATCH(D$10,AST_Merkmal_Mig,0)-2)="*"),"(*)",
IF(VLOOKUP([1]STRG!$N$35,[1]Datenqualität_aggregiert!$B$24:$J$456,2,FALSE)=3,TEXT(INDEX(AST_Wertebereich_1,MATCH([1]STRG!$N$35,AST_Region,0),MATCH("Insgesamt",AST_Rechtskreis,0)+MATCH($A18,AST_Personenmerkmale_1,0)+MATCH(D$10,AST_Merkmal_Mig,0)-2),"(#.###)"),
INDEX(AST_Wertebereich_1,MATCH([1]STRG!$N$35,AST_Region,0),MATCH("Insgesamt",AST_Rechtskreis,0)+MATCH($A18,AST_Personenmerkmale_1,0)+MATCH(D$10,AST_Merkmal_Mig,0)-2))))))</f>
        <v>8558</v>
      </c>
      <c r="E18" s="721">
        <f>IF(AND(VLOOKUP([1]STRG!$N$35,[1]STRG!$E$15:$F$111,2,FALSE)=1,VLOOKUP([1]STRG!$N$35,[1]Datenqualität_aggregiert!$B$24:$J$456,2,FALSE)=1),"x",
IF(INDEX(AST_Wertebereich_1,MATCH([1]STRG!$N$35,AST_Region,0),MATCH("Insgesamt",AST_Rechtskreis,0)+MATCH($A18,AST_Personenmerkmale_1,0)+MATCH(E$10&amp;$E$11,AST_Merkmal_Mig,0)-2)=0,"(-)",
IF(INDEX(AST_Wertebereich_1,MATCH([1]STRG!$N$35,AST_Region,0),MATCH("Insgesamt",AST_Rechtskreis,0)+MATCH($A18,AST_Personenmerkmale_1,0)+MATCH(E$10&amp;$E$11,AST_Merkmal_Mig,0)-2)&lt;25,TEXT(INDEX(AST_Wertebereich_1,MATCH([1]STRG!$N$35,AST_Region,0),MATCH("Insgesamt",AST_Rechtskreis,0)+MATCH($A18,AST_Personenmerkmale_1,0)+MATCH(E$10&amp;$E$11,AST_Merkmal_Mig,0)-2),"(#.###)"),
IF(AND(VLOOKUP([1]STRG!$N$35,[1]Datenqualität_aggregiert!$B$24:$J$456,2,FALSE)=3,INDEX(AST_Wertebereich_1,MATCH([1]STRG!$N$35,AST_Region,0),MATCH("Insgesamt",AST_Rechtskreis,0)+MATCH($A18,AST_Personenmerkmale_1,0)+MATCH(E$10&amp;$E$11,AST_Merkmal_Mig,0)-2)="*"),"(*)",
IF(VLOOKUP([1]STRG!$N$35,[1]Datenqualität_aggregiert!$B$24:$J$456,2,FALSE)=3,TEXT(INDEX(AST_Wertebereich_1,MATCH([1]STRG!$N$35,AST_Region,0),MATCH("Insgesamt",AST_Rechtskreis,0)+MATCH($A18,AST_Personenmerkmale_1,0)+MATCH(E$10&amp;$E$11,AST_Merkmal_Mig,0)-2),"(#.###)"),
INDEX(AST_Wertebereich_1,MATCH([1]STRG!$N$35,AST_Region,0),MATCH("Insgesamt",AST_Rechtskreis,0)+MATCH($A18,AST_Personenmerkmale_1,0)+MATCH(E$10&amp;$E$11,AST_Merkmal_Mig,0)-2))))))</f>
        <v>7470</v>
      </c>
      <c r="F18" s="721">
        <f>IF(AND(VLOOKUP([1]STRG!$N$35,[1]STRG!$E$15:$F$111,2,FALSE)=1,VLOOKUP([1]STRG!$N$35,[1]Datenqualität_aggregiert!$B$24:$J$456,2,FALSE)=1),"x",
IF(INDEX(AST_Wertebereich_1,MATCH([1]STRG!$N$35,AST_Region,0),MATCH("Insgesamt",AST_Rechtskreis,0)+MATCH($A18,AST_Personenmerkmale_1,0)+MATCH(F$11,AST_Merkmal_Mig,0)-2)=0,"(-)",
IF(INDEX(AST_Wertebereich_1,MATCH([1]STRG!$N$35,AST_Region,0),MATCH("Insgesamt",AST_Rechtskreis,0)+MATCH($A18,AST_Personenmerkmale_1,0)+MATCH(F$11,AST_Merkmal_Mig,0)-2)&lt;25,TEXT(INDEX(AST_Wertebereich_1,MATCH([1]STRG!$N$35,AST_Region,0),MATCH("Insgesamt",AST_Rechtskreis,0)+MATCH($A18,AST_Personenmerkmale_1,0)+MATCH(F$11,AST_Merkmal_Mig,0)-2),"(#.###)"),
IF(AND(VLOOKUP([1]STRG!$N$35,[1]Datenqualität_aggregiert!$B$24:$J$456,2,FALSE)=3,INDEX(AST_Wertebereich_1,MATCH([1]STRG!$N$35,AST_Region,0),MATCH("Insgesamt",AST_Rechtskreis,0)+MATCH($A18,AST_Personenmerkmale_1,0)+MATCH(F$11,AST_Merkmal_Mig,0)-2)="*"),"(*)",
IF(VLOOKUP([1]STRG!$N$35,[1]Datenqualität_aggregiert!$B$24:$J$456,2,FALSE)=3,TEXT(INDEX(AST_Wertebereich_1,MATCH([1]STRG!$N$35,AST_Region,0),MATCH("Insgesamt",AST_Rechtskreis,0)+MATCH($A18,AST_Personenmerkmale_1,0)+MATCH(F$11,AST_Merkmal_Mig,0)-2),"(#.###)"),
INDEX(AST_Wertebereich_1,MATCH([1]STRG!$N$35,AST_Region,0),MATCH("Insgesamt",AST_Rechtskreis,0)+MATCH($A18,AST_Personenmerkmale_1,0)+MATCH(F$11,AST_Merkmal_Mig,0)-2))))))</f>
        <v>4620</v>
      </c>
      <c r="G18" s="721">
        <f>IF(AND(VLOOKUP([1]STRG!$N$35,[1]STRG!$E$15:$F$111,2,FALSE)=1,VLOOKUP([1]STRG!$N$35,[1]Datenqualität_aggregiert!$B$24:$J$456,2,FALSE)=1),"x",
IF(INDEX(AST_Wertebereich_1,MATCH([1]STRG!$N$35,AST_Region,0),MATCH("Insgesamt",AST_Rechtskreis,0)+MATCH($A18,AST_Personenmerkmale_1,0)+MATCH("Ausländer mit eigener Migrationserfahrung",AST_Merkmal_Mig,0)-2)=0,"(-)",
IF(INDEX(AST_Wertebereich_1,MATCH([1]STRG!$N$35,AST_Region,0),MATCH("Insgesamt",AST_Rechtskreis,0)+MATCH($A18,AST_Personenmerkmale_1,0)+MATCH("Ausländer mit eigener Migrationserfahrung",AST_Merkmal_Mig,0)-2)&lt;25,TEXT(INDEX(AST_Wertebereich_1,MATCH([1]STRG!$N$35,AST_Region,0),MATCH("Insgesamt",AST_Rechtskreis,0)+MATCH($A18,AST_Personenmerkmale_1,0)+MATCH("Ausländer mit eigener Migrationserfahrung",AST_Merkmal_Mig,0)-2),"(#.###)"),
IF(AND(VLOOKUP([1]STRG!$N$35,[1]Datenqualität_aggregiert!$B$24:$J$456,2,FALSE)=3,INDEX(AST_Wertebereich_1,MATCH([1]STRG!$N$35,AST_Region,0),MATCH("Insgesamt",AST_Rechtskreis,0)+MATCH($A18,AST_Personenmerkmale_1,0)+MATCH("Ausländer mit eigener Migrationserfahrung",AST_Merkmal_Mig,0)-2)="*"),"(*)",
IF(VLOOKUP([1]STRG!$N$35,[1]Datenqualität_aggregiert!$B$24:$J$456,2,FALSE)=3,TEXT(INDEX(AST_Wertebereich_1,MATCH([1]STRG!$N$35,AST_Region,0),MATCH("Insgesamt",AST_Rechtskreis,0)+MATCH($A18,AST_Personenmerkmale_1,0)+MATCH("Ausländer mit eigener Migrationserfahrung",AST_Merkmal_Mig,0)-2),"(#.###)"),
INDEX(AST_Wertebereich_1,MATCH([1]STRG!$N$35,AST_Region,0),MATCH("Insgesamt",AST_Rechtskreis,0)+MATCH($A18,AST_Personenmerkmale_1,0)+MATCH("Ausländer mit eigener Migrationserfahrung",AST_Merkmal_Mig,0)-2))))))</f>
        <v>4028</v>
      </c>
      <c r="H18" s="721">
        <f>IF(AND(VLOOKUP([1]STRG!$N$35,[1]STRG!$E$15:$F$111,2,FALSE)=1,VLOOKUP([1]STRG!$N$35,[1]Datenqualität_aggregiert!$B$24:$J$456,2,FALSE)=1),"x",
IF(INDEX(AST_Wertebereich_1,MATCH([1]STRG!$N$35,AST_Region,0),MATCH("Insgesamt",AST_Rechtskreis,0)+MATCH($A18,AST_Personenmerkmale_1,0)+MATCH("Deutsche mit eigener Migrationserfahrung",AST_Merkmal_Mig,0)-2)=0,"(-)",
IF(INDEX(AST_Wertebereich_1,MATCH([1]STRG!$N$35,AST_Region,0),MATCH("Insgesamt",AST_Rechtskreis,0)+MATCH($A18,AST_Personenmerkmale_1,0)+MATCH("Deutsche mit eigener Migrationserfahrung",AST_Merkmal_Mig,0)-2)&lt;25,TEXT(INDEX(AST_Wertebereich_1,MATCH([1]STRG!$N$35,AST_Region,0),MATCH("Insgesamt",AST_Rechtskreis,0)+MATCH($A18,AST_Personenmerkmale_1,0)+MATCH("Deutsche mit eigener Migrationserfahrung",AST_Merkmal_Mig,0)-2),"(#.###)"),
IF(AND(VLOOKUP([1]STRG!$N$35,[1]Datenqualität_aggregiert!$B$24:$J$456,2,FALSE)=3,INDEX(AST_Wertebereich_1,MATCH([1]STRG!$N$35,AST_Region,0),MATCH("Insgesamt",AST_Rechtskreis,0)+MATCH($A18,AST_Personenmerkmale_1,0)+MATCH("Deutsche mit eigener Migrationserfahrung",AST_Merkmal_Mig,0)-2)="*"),"(*)",
IF(VLOOKUP([1]STRG!$N$35,[1]Datenqualität_aggregiert!$B$24:$J$456,2,FALSE)=3,TEXT(INDEX(AST_Wertebereich_1,MATCH([1]STRG!$N$35,AST_Region,0),MATCH("Insgesamt",AST_Rechtskreis,0)+MATCH($A18,AST_Personenmerkmale_1,0)+MATCH("Deutsche mit eigener Migrationserfahrung",AST_Merkmal_Mig,0)-2),"(#.###)"),
INDEX(AST_Wertebereich_1,MATCH([1]STRG!$N$35,AST_Region,0),MATCH("Insgesamt",AST_Rechtskreis,0)+MATCH($A18,AST_Personenmerkmale_1,0)+MATCH("Deutsche mit eigener Migrationserfahrung",AST_Merkmal_Mig,0)-2))))))</f>
        <v>587</v>
      </c>
      <c r="I18" s="721">
        <f>IF(AND(VLOOKUP([1]STRG!$N$35,[1]STRG!$E$15:$F$111,2,FALSE)=1,VLOOKUP([1]STRG!$N$35,[1]Datenqualität_aggregiert!$B$24:$J$456,2,FALSE)=1),"x",
IF(INDEX(AST_Wertebereich_1,MATCH([1]STRG!$N$35,AST_Region,0),MATCH("Insgesamt",AST_Rechtskreis,0)+MATCH($A18,AST_Personenmerkmale_1,0)+MATCH(I$13,AST_Merkmal_Mig,0)-2)=0,"(-)",
IF(INDEX(AST_Wertebereich_1,MATCH([1]STRG!$N$35,AST_Region,0),MATCH("Insgesamt",AST_Rechtskreis,0)+MATCH($A18,AST_Personenmerkmale_1,0)+MATCH(I$13,AST_Merkmal_Mig,0)-2)&lt;25,TEXT(INDEX(AST_Wertebereich_1,MATCH([1]STRG!$N$35,AST_Region,0),MATCH("Insgesamt",AST_Rechtskreis,0)+MATCH($A18,AST_Personenmerkmale_1,0)+MATCH(I$13,AST_Merkmal_Mig,0)-2),"(#.###)"),
IF(AND(VLOOKUP([1]STRG!$N$35,[1]Datenqualität_aggregiert!$B$24:$J$456,2,FALSE)=3,INDEX(AST_Wertebereich_1,MATCH([1]STRG!$N$35,AST_Region,0),MATCH("Insgesamt",AST_Rechtskreis,0)+MATCH($A18,AST_Personenmerkmale_1,0)+MATCH(I$13,AST_Merkmal_Mig,0)-2)="*"),"(*)",
IF(VLOOKUP([1]STRG!$N$35,[1]Datenqualität_aggregiert!$B$24:$J$456,2,FALSE)=3,TEXT(INDEX(AST_Wertebereich_1,MATCH([1]STRG!$N$35,AST_Region,0),MATCH("Insgesamt",AST_Rechtskreis,0)+MATCH($A18,AST_Personenmerkmale_1,0)+MATCH(I$13,AST_Merkmal_Mig,0)-2),"(#.###)"),
INDEX(AST_Wertebereich_1,MATCH([1]STRG!$N$35,AST_Region,0),MATCH("Insgesamt",AST_Rechtskreis,0)+MATCH($A18,AST_Personenmerkmale_1,0)+MATCH(I$13,AST_Merkmal_Mig,0)-2))))))</f>
        <v>168</v>
      </c>
      <c r="J18" s="721">
        <f>IF(AND(VLOOKUP([1]STRG!$N$35,[1]STRG!$E$15:$F$111,2,FALSE)=1,VLOOKUP([1]STRG!$N$35,[1]Datenqualität_aggregiert!$B$24:$J$456,2,FALSE)=1),"x",
IF(INDEX(AST_Wertebereich_1,MATCH([1]STRG!$N$35,AST_Region,0),MATCH("Insgesamt",AST_Rechtskreis,0)+MATCH($A18,AST_Personenmerkmale_1,0)+MATCH(J$11,AST_Merkmal_Mig,0)-2)=0,"(-)",
IF(INDEX(AST_Wertebereich_1,MATCH([1]STRG!$N$35,AST_Region,0),MATCH("Insgesamt",AST_Rechtskreis,0)+MATCH($A18,AST_Personenmerkmale_1,0)+MATCH(J$11,AST_Merkmal_Mig,0)-2)&lt;25,TEXT(INDEX(AST_Wertebereich_1,MATCH([1]STRG!$N$35,AST_Region,0),MATCH("Insgesamt",AST_Rechtskreis,0)+MATCH($A18,AST_Personenmerkmale_1,0)+MATCH(J$11,AST_Merkmal_Mig,0)-2),"(#.###)"),
IF(AND(VLOOKUP([1]STRG!$N$35,[1]Datenqualität_aggregiert!$B$24:$J$456,2,FALSE)=3,INDEX(AST_Wertebereich_1,MATCH([1]STRG!$N$35,AST_Region,0),MATCH("Insgesamt",AST_Rechtskreis,0)+MATCH($A18,AST_Personenmerkmale_1,0)+MATCH(J$11,AST_Merkmal_Mig,0)-2)="*"),"(*)",
IF(VLOOKUP([1]STRG!$N$35,[1]Datenqualität_aggregiert!$B$24:$J$456,2,FALSE)=3,TEXT(INDEX(AST_Wertebereich_1,MATCH([1]STRG!$N$35,AST_Region,0),MATCH("Insgesamt",AST_Rechtskreis,0)+MATCH($A18,AST_Personenmerkmale_1,0)+MATCH(J$11,AST_Merkmal_Mig,0)-2),"(#.###)"),
INDEX(AST_Wertebereich_1,MATCH([1]STRG!$N$35,AST_Region,0),MATCH("Insgesamt",AST_Rechtskreis,0)+MATCH($A18,AST_Personenmerkmale_1,0)+MATCH(J$11,AST_Merkmal_Mig,0)-2))))))</f>
        <v>2591</v>
      </c>
      <c r="K18" s="721">
        <f>IF(AND(VLOOKUP([1]STRG!$N$35,[1]STRG!$E$15:$F$111,2,FALSE)=1,VLOOKUP([1]STRG!$N$35,[1]Datenqualität_aggregiert!$B$24:$J$456,2,FALSE)=1),"x",
IF(INDEX(AST_Wertebereich_1,MATCH([1]STRG!$N$35,AST_Region,0),MATCH("Insgesamt",AST_Rechtskreis,0)+MATCH($A18,AST_Personenmerkmale_1,0)+MATCH("Ausländer ohne eigene Migrationserfahrung",AST_Merkmal_Mig,0)-2)=0,"(-)",
IF(INDEX(AST_Wertebereich_1,MATCH([1]STRG!$N$35,AST_Region,0),MATCH("Insgesamt",AST_Rechtskreis,0)+MATCH($A18,AST_Personenmerkmale_1,0)+MATCH("Ausländer ohne eigene Migrationserfahrung",AST_Merkmal_Mig,0)-2)&lt;25,TEXT(INDEX(AST_Wertebereich_1,MATCH([1]STRG!$N$35,AST_Region,0),MATCH("Insgesamt",AST_Rechtskreis,0)+MATCH($A18,AST_Personenmerkmale_1,0)+MATCH("Ausländer ohne eigene Migrationserfahrung",AST_Merkmal_Mig,0)-2),"(#.###)"),
IF(AND(VLOOKUP([1]STRG!$N$35,[1]Datenqualität_aggregiert!$B$24:$J$456,2,FALSE)=3,INDEX(AST_Wertebereich_1,MATCH([1]STRG!$N$35,AST_Region,0),MATCH("Insgesamt",AST_Rechtskreis,0)+MATCH($A18,AST_Personenmerkmale_1,0)+MATCH("Ausländer ohne eigene Migrationserfahrung",AST_Merkmal_Mig,0)-2)="*"),"(*)",
IF(VLOOKUP([1]STRG!$N$35,[1]Datenqualität_aggregiert!$B$24:$J$456,2,FALSE)=3,TEXT(INDEX(AST_Wertebereich_1,MATCH([1]STRG!$N$35,AST_Region,0),MATCH("Insgesamt",AST_Rechtskreis,0)+MATCH($A18,AST_Personenmerkmale_1,0)+MATCH("Ausländer ohne eigene Migrationserfahrung",AST_Merkmal_Mig,0)-2),"(#.###)"),
INDEX(AST_Wertebereich_1,MATCH([1]STRG!$N$35,AST_Region,0),MATCH("Insgesamt",AST_Rechtskreis,0)+MATCH($A18,AST_Personenmerkmale_1,0)+MATCH("Ausländer ohne eigene Migrationserfahrung",AST_Merkmal_Mig,0)-2))))))</f>
        <v>1184</v>
      </c>
      <c r="L18" s="721">
        <f>IF(AND(VLOOKUP([1]STRG!$N$35,[1]STRG!$E$15:$F$111,2,FALSE)=1,VLOOKUP([1]STRG!$N$35,[1]Datenqualität_aggregiert!$B$24:$J$456,2,FALSE)=1),"x",
IF(INDEX(AST_Wertebereich_1,MATCH([1]STRG!$N$35,AST_Region,0),MATCH("Insgesamt",AST_Rechtskreis,0)+MATCH($A18,AST_Personenmerkmale_1,0)+MATCH(L$13,AST_Merkmal_Mig,0)-2)=0,"(-)",
IF(INDEX(AST_Wertebereich_1,MATCH([1]STRG!$N$35,AST_Region,0),MATCH("Insgesamt",AST_Rechtskreis,0)+MATCH($A18,AST_Personenmerkmale_1,0)+MATCH(L$13,AST_Merkmal_Mig,0)-2)&lt;25,TEXT(INDEX(AST_Wertebereich_1,MATCH([1]STRG!$N$35,AST_Region,0),MATCH("Insgesamt",AST_Rechtskreis,0)+MATCH($A18,AST_Personenmerkmale_1,0)+MATCH(L$13,AST_Merkmal_Mig,0)-2),"(#.###)"),
IF(AND(VLOOKUP([1]STRG!$N$35,[1]Datenqualität_aggregiert!$B$24:$J$456,2,FALSE)=3,INDEX(AST_Wertebereich_1,MATCH([1]STRG!$N$35,AST_Region,0),MATCH("Insgesamt",AST_Rechtskreis,0)+MATCH($A18,AST_Personenmerkmale_1,0)+MATCH(L$13,AST_Merkmal_Mig,0)-2)="*"),"(*)",
IF(VLOOKUP([1]STRG!$N$35,[1]Datenqualität_aggregiert!$B$24:$J$456,2,FALSE)=3,TEXT(INDEX(AST_Wertebereich_1,MATCH([1]STRG!$N$35,AST_Region,0),MATCH("Insgesamt",AST_Rechtskreis,0)+MATCH($A18,AST_Personenmerkmale_1,0)+MATCH(L$13,AST_Merkmal_Mig,0)-2),"(#.###)"),
INDEX(AST_Wertebereich_1,MATCH([1]STRG!$N$35,AST_Region,0),MATCH("Insgesamt",AST_Rechtskreis,0)+MATCH($A18,AST_Personenmerkmale_1,0)+MATCH(L$13,AST_Merkmal_Mig,0)-2))))))</f>
        <v>1394</v>
      </c>
      <c r="M18" s="748">
        <f>IF(AND(VLOOKUP([1]STRG!$N$35,[1]STRG!$E$15:$F$111,2,FALSE)=1,VLOOKUP([1]STRG!$N$35,[1]Datenqualität_aggregiert!$B$24:$J$456,2,FALSE)=1),"x",
IF(INDEX(AST_Wertebereich_1,MATCH([1]STRG!$N$35,AST_Region,0),MATCH("Insgesamt",AST_Rechtskreis,0)+MATCH($A18,AST_Personenmerkmale_1,0)+MATCH(M$11,AST_Merkmal_Mig,0)-2)=0,"(-)",
IF(INDEX(AST_Wertebereich_1,MATCH([1]STRG!$N$35,AST_Region,0),MATCH("Insgesamt",AST_Rechtskreis,0)+MATCH($A18,AST_Personenmerkmale_1,0)+MATCH(M$11,AST_Merkmal_Mig,0)-2)&lt;25,TEXT(INDEX(AST_Wertebereich_1,MATCH([1]STRG!$N$35,AST_Region,0),MATCH("Insgesamt",AST_Rechtskreis,0)+MATCH($A18,AST_Personenmerkmale_1,0)+MATCH(M$11,AST_Merkmal_Mig,0)-2),"(#.###)"),
IF(AND(VLOOKUP([1]STRG!$N$35,[1]Datenqualität_aggregiert!$B$24:$J$456,2,FALSE)=3,INDEX(AST_Wertebereich_1,MATCH([1]STRG!$N$35,AST_Region,0),MATCH("Insgesamt",AST_Rechtskreis,0)+MATCH($A18,AST_Personenmerkmale_1,0)+MATCH(M$11,AST_Merkmal_Mig,0)-2)="*"),"(*)",
IF(VLOOKUP([1]STRG!$N$35,[1]Datenqualität_aggregiert!$B$24:$J$456,2,FALSE)=3,TEXT(INDEX(AST_Wertebereich_1,MATCH([1]STRG!$N$35,AST_Region,0),MATCH("Insgesamt",AST_Rechtskreis,0)+MATCH($A18,AST_Personenmerkmale_1,0)+MATCH(M$11,AST_Merkmal_Mig,0)-2),"(#.###)"),
INDEX(AST_Wertebereich_1,MATCH([1]STRG!$N$35,AST_Region,0),MATCH("Insgesamt",AST_Rechtskreis,0)+MATCH($A18,AST_Personenmerkmale_1,0)+MATCH(M$11,AST_Merkmal_Mig,0)-2))))))</f>
        <v>259</v>
      </c>
      <c r="N18" s="759"/>
      <c r="O18" s="759"/>
      <c r="P18" s="759"/>
      <c r="Q18" s="759"/>
    </row>
    <row r="19" spans="1:17" ht="15" customHeight="1" x14ac:dyDescent="0.2">
      <c r="A19" s="722" t="s">
        <v>23</v>
      </c>
      <c r="B19" s="735">
        <f>INDEX(AST_Wertebereich_1,MATCH([1]STRG!$N$35,AST_Region,0),MATCH("Insgesamt",AST_Rechtskreis,0)+MATCH($A19,AST_Personenmerkmale_1,0)+MATCH(B$9,AST_Merkmal_Mig,0)-2)</f>
        <v>53125</v>
      </c>
      <c r="C19" s="721">
        <f>IF(AND(VLOOKUP([1]STRG!$N$35,[1]STRG!$E$15:$F$111,2,FALSE)=1,VLOOKUP([1]STRG!$N$35,[1]Datenqualität_aggregiert!$B$24:$J$456,2,FALSE)=1),"x",
IF(INDEX(AST_Wertebereich_1,MATCH([1]STRG!$N$35,AST_Region,0),MATCH("Insgesamt",AST_Rechtskreis,0)+MATCH($A19,AST_Personenmerkmale_1,0)+MATCH(C$9,AST_Merkmal_Mig,0)-2)=0,"(-)",
IF(INDEX(AST_Wertebereich_1,MATCH([1]STRG!$N$35,AST_Region,0),MATCH("Insgesamt",AST_Rechtskreis,0)+MATCH($A19,AST_Personenmerkmale_1,0)+MATCH(C$9,AST_Merkmal_Mig,0)-2)&lt;25,TEXT(INDEX(AST_Wertebereich_1,MATCH([1]STRG!$N$35,AST_Region,0),MATCH("Insgesamt",AST_Rechtskreis,0)+MATCH($A19,AST_Personenmerkmale_1,0)+MATCH(C$9,AST_Merkmal_Mig,0)-2),"(#.###)"),
INDEX(AST_Wertebereich_1,MATCH([1]STRG!$N$35,AST_Region,0),MATCH("Insgesamt",AST_Rechtskreis,0)+MATCH($A19,AST_Personenmerkmale_1,0)+MATCH(C$9,AST_Merkmal_Mig,0)-2))))</f>
        <v>43499</v>
      </c>
      <c r="D19" s="721">
        <f>IF(AND(VLOOKUP([1]STRG!$N$35,[1]STRG!$E$15:$F$111,2,FALSE)=1,VLOOKUP([1]STRG!$N$35,[1]Datenqualität_aggregiert!$B$24:$J$456,2,FALSE)=1),"x",
IF(INDEX(AST_Wertebereich_1,MATCH([1]STRG!$N$35,AST_Region,0),MATCH("Insgesamt",AST_Rechtskreis,0)+MATCH($A19,AST_Personenmerkmale_1,0)+MATCH(D$10,AST_Merkmal_Mig,0)-2)=0,"(-)",
IF(INDEX(AST_Wertebereich_1,MATCH([1]STRG!$N$35,AST_Region,0),MATCH("Insgesamt",AST_Rechtskreis,0)+MATCH($A19,AST_Personenmerkmale_1,0)+MATCH(D$10,AST_Merkmal_Mig,0)-2)&lt;25,TEXT(INDEX(AST_Wertebereich_1,MATCH([1]STRG!$N$35,AST_Region,0),MATCH("Insgesamt",AST_Rechtskreis,0)+MATCH($A19,AST_Personenmerkmale_1,0)+MATCH(D$10,AST_Merkmal_Mig,0)-2),"(#.###)"),
IF(AND(VLOOKUP([1]STRG!$N$35,[1]Datenqualität_aggregiert!$B$24:$J$456,2,FALSE)=3,INDEX(AST_Wertebereich_1,MATCH([1]STRG!$N$35,AST_Region,0),MATCH("Insgesamt",AST_Rechtskreis,0)+MATCH($A19,AST_Personenmerkmale_1,0)+MATCH(D$10,AST_Merkmal_Mig,0)-2)="*"),"(*)",
IF(VLOOKUP([1]STRG!$N$35,[1]Datenqualität_aggregiert!$B$24:$J$456,2,FALSE)=3,TEXT(INDEX(AST_Wertebereich_1,MATCH([1]STRG!$N$35,AST_Region,0),MATCH("Insgesamt",AST_Rechtskreis,0)+MATCH($A19,AST_Personenmerkmale_1,0)+MATCH(D$10,AST_Merkmal_Mig,0)-2),"(#.###)"),
INDEX(AST_Wertebereich_1,MATCH([1]STRG!$N$35,AST_Region,0),MATCH("Insgesamt",AST_Rechtskreis,0)+MATCH($A19,AST_Personenmerkmale_1,0)+MATCH(D$10,AST_Merkmal_Mig,0)-2))))))</f>
        <v>22433</v>
      </c>
      <c r="E19" s="721">
        <f>IF(AND(VLOOKUP([1]STRG!$N$35,[1]STRG!$E$15:$F$111,2,FALSE)=1,VLOOKUP([1]STRG!$N$35,[1]Datenqualität_aggregiert!$B$24:$J$456,2,FALSE)=1),"x",
IF(INDEX(AST_Wertebereich_1,MATCH([1]STRG!$N$35,AST_Region,0),MATCH("Insgesamt",AST_Rechtskreis,0)+MATCH($A19,AST_Personenmerkmale_1,0)+MATCH(E$10&amp;$E$11,AST_Merkmal_Mig,0)-2)=0,"(-)",
IF(INDEX(AST_Wertebereich_1,MATCH([1]STRG!$N$35,AST_Region,0),MATCH("Insgesamt",AST_Rechtskreis,0)+MATCH($A19,AST_Personenmerkmale_1,0)+MATCH(E$10&amp;$E$11,AST_Merkmal_Mig,0)-2)&lt;25,TEXT(INDEX(AST_Wertebereich_1,MATCH([1]STRG!$N$35,AST_Region,0),MATCH("Insgesamt",AST_Rechtskreis,0)+MATCH($A19,AST_Personenmerkmale_1,0)+MATCH(E$10&amp;$E$11,AST_Merkmal_Mig,0)-2),"(#.###)"),
IF(AND(VLOOKUP([1]STRG!$N$35,[1]Datenqualität_aggregiert!$B$24:$J$456,2,FALSE)=3,INDEX(AST_Wertebereich_1,MATCH([1]STRG!$N$35,AST_Region,0),MATCH("Insgesamt",AST_Rechtskreis,0)+MATCH($A19,AST_Personenmerkmale_1,0)+MATCH(E$10&amp;$E$11,AST_Merkmal_Mig,0)-2)="*"),"(*)",
IF(VLOOKUP([1]STRG!$N$35,[1]Datenqualität_aggregiert!$B$24:$J$456,2,FALSE)=3,TEXT(INDEX(AST_Wertebereich_1,MATCH([1]STRG!$N$35,AST_Region,0),MATCH("Insgesamt",AST_Rechtskreis,0)+MATCH($A19,AST_Personenmerkmale_1,0)+MATCH(E$10&amp;$E$11,AST_Merkmal_Mig,0)-2),"(#.###)"),
INDEX(AST_Wertebereich_1,MATCH([1]STRG!$N$35,AST_Region,0),MATCH("Insgesamt",AST_Rechtskreis,0)+MATCH($A19,AST_Personenmerkmale_1,0)+MATCH(E$10&amp;$E$11,AST_Merkmal_Mig,0)-2))))))</f>
        <v>21066</v>
      </c>
      <c r="F19" s="721">
        <f>IF(AND(VLOOKUP([1]STRG!$N$35,[1]STRG!$E$15:$F$111,2,FALSE)=1,VLOOKUP([1]STRG!$N$35,[1]Datenqualität_aggregiert!$B$24:$J$456,2,FALSE)=1),"x",
IF(INDEX(AST_Wertebereich_1,MATCH([1]STRG!$N$35,AST_Region,0),MATCH("Insgesamt",AST_Rechtskreis,0)+MATCH($A19,AST_Personenmerkmale_1,0)+MATCH(F$11,AST_Merkmal_Mig,0)-2)=0,"(-)",
IF(INDEX(AST_Wertebereich_1,MATCH([1]STRG!$N$35,AST_Region,0),MATCH("Insgesamt",AST_Rechtskreis,0)+MATCH($A19,AST_Personenmerkmale_1,0)+MATCH(F$11,AST_Merkmal_Mig,0)-2)&lt;25,TEXT(INDEX(AST_Wertebereich_1,MATCH([1]STRG!$N$35,AST_Region,0),MATCH("Insgesamt",AST_Rechtskreis,0)+MATCH($A19,AST_Personenmerkmale_1,0)+MATCH(F$11,AST_Merkmal_Mig,0)-2),"(#.###)"),
IF(AND(VLOOKUP([1]STRG!$N$35,[1]Datenqualität_aggregiert!$B$24:$J$456,2,FALSE)=3,INDEX(AST_Wertebereich_1,MATCH([1]STRG!$N$35,AST_Region,0),MATCH("Insgesamt",AST_Rechtskreis,0)+MATCH($A19,AST_Personenmerkmale_1,0)+MATCH(F$11,AST_Merkmal_Mig,0)-2)="*"),"(*)",
IF(VLOOKUP([1]STRG!$N$35,[1]Datenqualität_aggregiert!$B$24:$J$456,2,FALSE)=3,TEXT(INDEX(AST_Wertebereich_1,MATCH([1]STRG!$N$35,AST_Region,0),MATCH("Insgesamt",AST_Rechtskreis,0)+MATCH($A19,AST_Personenmerkmale_1,0)+MATCH(F$11,AST_Merkmal_Mig,0)-2),"(#.###)"),
INDEX(AST_Wertebereich_1,MATCH([1]STRG!$N$35,AST_Region,0),MATCH("Insgesamt",AST_Rechtskreis,0)+MATCH($A19,AST_Personenmerkmale_1,0)+MATCH(F$11,AST_Merkmal_Mig,0)-2))))))</f>
        <v>15540</v>
      </c>
      <c r="G19" s="721">
        <f>IF(AND(VLOOKUP([1]STRG!$N$35,[1]STRG!$E$15:$F$111,2,FALSE)=1,VLOOKUP([1]STRG!$N$35,[1]Datenqualität_aggregiert!$B$24:$J$456,2,FALSE)=1),"x",
IF(INDEX(AST_Wertebereich_1,MATCH([1]STRG!$N$35,AST_Region,0),MATCH("Insgesamt",AST_Rechtskreis,0)+MATCH($A19,AST_Personenmerkmale_1,0)+MATCH("Ausländer mit eigener Migrationserfahrung",AST_Merkmal_Mig,0)-2)=0,"(-)",
IF(INDEX(AST_Wertebereich_1,MATCH([1]STRG!$N$35,AST_Region,0),MATCH("Insgesamt",AST_Rechtskreis,0)+MATCH($A19,AST_Personenmerkmale_1,0)+MATCH("Ausländer mit eigener Migrationserfahrung",AST_Merkmal_Mig,0)-2)&lt;25,TEXT(INDEX(AST_Wertebereich_1,MATCH([1]STRG!$N$35,AST_Region,0),MATCH("Insgesamt",AST_Rechtskreis,0)+MATCH($A19,AST_Personenmerkmale_1,0)+MATCH("Ausländer mit eigener Migrationserfahrung",AST_Merkmal_Mig,0)-2),"(#.###)"),
IF(AND(VLOOKUP([1]STRG!$N$35,[1]Datenqualität_aggregiert!$B$24:$J$456,2,FALSE)=3,INDEX(AST_Wertebereich_1,MATCH([1]STRG!$N$35,AST_Region,0),MATCH("Insgesamt",AST_Rechtskreis,0)+MATCH($A19,AST_Personenmerkmale_1,0)+MATCH("Ausländer mit eigener Migrationserfahrung",AST_Merkmal_Mig,0)-2)="*"),"(*)",
IF(VLOOKUP([1]STRG!$N$35,[1]Datenqualität_aggregiert!$B$24:$J$456,2,FALSE)=3,TEXT(INDEX(AST_Wertebereich_1,MATCH([1]STRG!$N$35,AST_Region,0),MATCH("Insgesamt",AST_Rechtskreis,0)+MATCH($A19,AST_Personenmerkmale_1,0)+MATCH("Ausländer mit eigener Migrationserfahrung",AST_Merkmal_Mig,0)-2),"(#.###)"),
INDEX(AST_Wertebereich_1,MATCH([1]STRG!$N$35,AST_Region,0),MATCH("Insgesamt",AST_Rechtskreis,0)+MATCH($A19,AST_Personenmerkmale_1,0)+MATCH("Ausländer mit eigener Migrationserfahrung",AST_Merkmal_Mig,0)-2))))))</f>
        <v>11880</v>
      </c>
      <c r="H19" s="721">
        <f>IF(AND(VLOOKUP([1]STRG!$N$35,[1]STRG!$E$15:$F$111,2,FALSE)=1,VLOOKUP([1]STRG!$N$35,[1]Datenqualität_aggregiert!$B$24:$J$456,2,FALSE)=1),"x",
IF(INDEX(AST_Wertebereich_1,MATCH([1]STRG!$N$35,AST_Region,0),MATCH("Insgesamt",AST_Rechtskreis,0)+MATCH($A19,AST_Personenmerkmale_1,0)+MATCH("Deutsche mit eigener Migrationserfahrung",AST_Merkmal_Mig,0)-2)=0,"(-)",
IF(INDEX(AST_Wertebereich_1,MATCH([1]STRG!$N$35,AST_Region,0),MATCH("Insgesamt",AST_Rechtskreis,0)+MATCH($A19,AST_Personenmerkmale_1,0)+MATCH("Deutsche mit eigener Migrationserfahrung",AST_Merkmal_Mig,0)-2)&lt;25,TEXT(INDEX(AST_Wertebereich_1,MATCH([1]STRG!$N$35,AST_Region,0),MATCH("Insgesamt",AST_Rechtskreis,0)+MATCH($A19,AST_Personenmerkmale_1,0)+MATCH("Deutsche mit eigener Migrationserfahrung",AST_Merkmal_Mig,0)-2),"(#.###)"),
IF(AND(VLOOKUP([1]STRG!$N$35,[1]Datenqualität_aggregiert!$B$24:$J$456,2,FALSE)=3,INDEX(AST_Wertebereich_1,MATCH([1]STRG!$N$35,AST_Region,0),MATCH("Insgesamt",AST_Rechtskreis,0)+MATCH($A19,AST_Personenmerkmale_1,0)+MATCH("Deutsche mit eigener Migrationserfahrung",AST_Merkmal_Mig,0)-2)="*"),"(*)",
IF(VLOOKUP([1]STRG!$N$35,[1]Datenqualität_aggregiert!$B$24:$J$456,2,FALSE)=3,TEXT(INDEX(AST_Wertebereich_1,MATCH([1]STRG!$N$35,AST_Region,0),MATCH("Insgesamt",AST_Rechtskreis,0)+MATCH($A19,AST_Personenmerkmale_1,0)+MATCH("Deutsche mit eigener Migrationserfahrung",AST_Merkmal_Mig,0)-2),"(#.###)"),
INDEX(AST_Wertebereich_1,MATCH([1]STRG!$N$35,AST_Region,0),MATCH("Insgesamt",AST_Rechtskreis,0)+MATCH($A19,AST_Personenmerkmale_1,0)+MATCH("Deutsche mit eigener Migrationserfahrung",AST_Merkmal_Mig,0)-2))))))</f>
        <v>3636</v>
      </c>
      <c r="I19" s="721">
        <f>IF(AND(VLOOKUP([1]STRG!$N$35,[1]STRG!$E$15:$F$111,2,FALSE)=1,VLOOKUP([1]STRG!$N$35,[1]Datenqualität_aggregiert!$B$24:$J$456,2,FALSE)=1),"x",
IF(INDEX(AST_Wertebereich_1,MATCH([1]STRG!$N$35,AST_Region,0),MATCH("Insgesamt",AST_Rechtskreis,0)+MATCH($A19,AST_Personenmerkmale_1,0)+MATCH(I$13,AST_Merkmal_Mig,0)-2)=0,"(-)",
IF(INDEX(AST_Wertebereich_1,MATCH([1]STRG!$N$35,AST_Region,0),MATCH("Insgesamt",AST_Rechtskreis,0)+MATCH($A19,AST_Personenmerkmale_1,0)+MATCH(I$13,AST_Merkmal_Mig,0)-2)&lt;25,TEXT(INDEX(AST_Wertebereich_1,MATCH([1]STRG!$N$35,AST_Region,0),MATCH("Insgesamt",AST_Rechtskreis,0)+MATCH($A19,AST_Personenmerkmale_1,0)+MATCH(I$13,AST_Merkmal_Mig,0)-2),"(#.###)"),
IF(AND(VLOOKUP([1]STRG!$N$35,[1]Datenqualität_aggregiert!$B$24:$J$456,2,FALSE)=3,INDEX(AST_Wertebereich_1,MATCH([1]STRG!$N$35,AST_Region,0),MATCH("Insgesamt",AST_Rechtskreis,0)+MATCH($A19,AST_Personenmerkmale_1,0)+MATCH(I$13,AST_Merkmal_Mig,0)-2)="*"),"(*)",
IF(VLOOKUP([1]STRG!$N$35,[1]Datenqualität_aggregiert!$B$24:$J$456,2,FALSE)=3,TEXT(INDEX(AST_Wertebereich_1,MATCH([1]STRG!$N$35,AST_Region,0),MATCH("Insgesamt",AST_Rechtskreis,0)+MATCH($A19,AST_Personenmerkmale_1,0)+MATCH(I$13,AST_Merkmal_Mig,0)-2),"(#.###)"),
INDEX(AST_Wertebereich_1,MATCH([1]STRG!$N$35,AST_Region,0),MATCH("Insgesamt",AST_Rechtskreis,0)+MATCH($A19,AST_Personenmerkmale_1,0)+MATCH(I$13,AST_Merkmal_Mig,0)-2))))))</f>
        <v>1596</v>
      </c>
      <c r="J19" s="721">
        <f>IF(AND(VLOOKUP([1]STRG!$N$35,[1]STRG!$E$15:$F$111,2,FALSE)=1,VLOOKUP([1]STRG!$N$35,[1]Datenqualität_aggregiert!$B$24:$J$456,2,FALSE)=1),"x",
IF(INDEX(AST_Wertebereich_1,MATCH([1]STRG!$N$35,AST_Region,0),MATCH("Insgesamt",AST_Rechtskreis,0)+MATCH($A19,AST_Personenmerkmale_1,0)+MATCH(J$11,AST_Merkmal_Mig,0)-2)=0,"(-)",
IF(INDEX(AST_Wertebereich_1,MATCH([1]STRG!$N$35,AST_Region,0),MATCH("Insgesamt",AST_Rechtskreis,0)+MATCH($A19,AST_Personenmerkmale_1,0)+MATCH(J$11,AST_Merkmal_Mig,0)-2)&lt;25,TEXT(INDEX(AST_Wertebereich_1,MATCH([1]STRG!$N$35,AST_Region,0),MATCH("Insgesamt",AST_Rechtskreis,0)+MATCH($A19,AST_Personenmerkmale_1,0)+MATCH(J$11,AST_Merkmal_Mig,0)-2),"(#.###)"),
IF(AND(VLOOKUP([1]STRG!$N$35,[1]Datenqualität_aggregiert!$B$24:$J$456,2,FALSE)=3,INDEX(AST_Wertebereich_1,MATCH([1]STRG!$N$35,AST_Region,0),MATCH("Insgesamt",AST_Rechtskreis,0)+MATCH($A19,AST_Personenmerkmale_1,0)+MATCH(J$11,AST_Merkmal_Mig,0)-2)="*"),"(*)",
IF(VLOOKUP([1]STRG!$N$35,[1]Datenqualität_aggregiert!$B$24:$J$456,2,FALSE)=3,TEXT(INDEX(AST_Wertebereich_1,MATCH([1]STRG!$N$35,AST_Region,0),MATCH("Insgesamt",AST_Rechtskreis,0)+MATCH($A19,AST_Personenmerkmale_1,0)+MATCH(J$11,AST_Merkmal_Mig,0)-2),"(#.###)"),
INDEX(AST_Wertebereich_1,MATCH([1]STRG!$N$35,AST_Region,0),MATCH("Insgesamt",AST_Rechtskreis,0)+MATCH($A19,AST_Personenmerkmale_1,0)+MATCH(J$11,AST_Merkmal_Mig,0)-2))))))</f>
        <v>4987</v>
      </c>
      <c r="K19" s="721">
        <f>IF(AND(VLOOKUP([1]STRG!$N$35,[1]STRG!$E$15:$F$111,2,FALSE)=1,VLOOKUP([1]STRG!$N$35,[1]Datenqualität_aggregiert!$B$24:$J$456,2,FALSE)=1),"x",
IF(INDEX(AST_Wertebereich_1,MATCH([1]STRG!$N$35,AST_Region,0),MATCH("Insgesamt",AST_Rechtskreis,0)+MATCH($A19,AST_Personenmerkmale_1,0)+MATCH("Ausländer ohne eigene Migrationserfahrung",AST_Merkmal_Mig,0)-2)=0,"(-)",
IF(INDEX(AST_Wertebereich_1,MATCH([1]STRG!$N$35,AST_Region,0),MATCH("Insgesamt",AST_Rechtskreis,0)+MATCH($A19,AST_Personenmerkmale_1,0)+MATCH("Ausländer ohne eigene Migrationserfahrung",AST_Merkmal_Mig,0)-2)&lt;25,TEXT(INDEX(AST_Wertebereich_1,MATCH([1]STRG!$N$35,AST_Region,0),MATCH("Insgesamt",AST_Rechtskreis,0)+MATCH($A19,AST_Personenmerkmale_1,0)+MATCH("Ausländer ohne eigene Migrationserfahrung",AST_Merkmal_Mig,0)-2),"(#.###)"),
IF(AND(VLOOKUP([1]STRG!$N$35,[1]Datenqualität_aggregiert!$B$24:$J$456,2,FALSE)=3,INDEX(AST_Wertebereich_1,MATCH([1]STRG!$N$35,AST_Region,0),MATCH("Insgesamt",AST_Rechtskreis,0)+MATCH($A19,AST_Personenmerkmale_1,0)+MATCH("Ausländer ohne eigene Migrationserfahrung",AST_Merkmal_Mig,0)-2)="*"),"(*)",
IF(VLOOKUP([1]STRG!$N$35,[1]Datenqualität_aggregiert!$B$24:$J$456,2,FALSE)=3,TEXT(INDEX(AST_Wertebereich_1,MATCH([1]STRG!$N$35,AST_Region,0),MATCH("Insgesamt",AST_Rechtskreis,0)+MATCH($A19,AST_Personenmerkmale_1,0)+MATCH("Ausländer ohne eigene Migrationserfahrung",AST_Merkmal_Mig,0)-2),"(#.###)"),
INDEX(AST_Wertebereich_1,MATCH([1]STRG!$N$35,AST_Region,0),MATCH("Insgesamt",AST_Rechtskreis,0)+MATCH($A19,AST_Personenmerkmale_1,0)+MATCH("Ausländer ohne eigene Migrationserfahrung",AST_Merkmal_Mig,0)-2))))))</f>
        <v>2435</v>
      </c>
      <c r="L19" s="721">
        <f>IF(AND(VLOOKUP([1]STRG!$N$35,[1]STRG!$E$15:$F$111,2,FALSE)=1,VLOOKUP([1]STRG!$N$35,[1]Datenqualität_aggregiert!$B$24:$J$456,2,FALSE)=1),"x",
IF(INDEX(AST_Wertebereich_1,MATCH([1]STRG!$N$35,AST_Region,0),MATCH("Insgesamt",AST_Rechtskreis,0)+MATCH($A19,AST_Personenmerkmale_1,0)+MATCH(L$13,AST_Merkmal_Mig,0)-2)=0,"(-)",
IF(INDEX(AST_Wertebereich_1,MATCH([1]STRG!$N$35,AST_Region,0),MATCH("Insgesamt",AST_Rechtskreis,0)+MATCH($A19,AST_Personenmerkmale_1,0)+MATCH(L$13,AST_Merkmal_Mig,0)-2)&lt;25,TEXT(INDEX(AST_Wertebereich_1,MATCH([1]STRG!$N$35,AST_Region,0),MATCH("Insgesamt",AST_Rechtskreis,0)+MATCH($A19,AST_Personenmerkmale_1,0)+MATCH(L$13,AST_Merkmal_Mig,0)-2),"(#.###)"),
IF(AND(VLOOKUP([1]STRG!$N$35,[1]Datenqualität_aggregiert!$B$24:$J$456,2,FALSE)=3,INDEX(AST_Wertebereich_1,MATCH([1]STRG!$N$35,AST_Region,0),MATCH("Insgesamt",AST_Rechtskreis,0)+MATCH($A19,AST_Personenmerkmale_1,0)+MATCH(L$13,AST_Merkmal_Mig,0)-2)="*"),"(*)",
IF(VLOOKUP([1]STRG!$N$35,[1]Datenqualität_aggregiert!$B$24:$J$456,2,FALSE)=3,TEXT(INDEX(AST_Wertebereich_1,MATCH([1]STRG!$N$35,AST_Region,0),MATCH("Insgesamt",AST_Rechtskreis,0)+MATCH($A19,AST_Personenmerkmale_1,0)+MATCH(L$13,AST_Merkmal_Mig,0)-2),"(#.###)"),
INDEX(AST_Wertebereich_1,MATCH([1]STRG!$N$35,AST_Region,0),MATCH("Insgesamt",AST_Rechtskreis,0)+MATCH($A19,AST_Personenmerkmale_1,0)+MATCH(L$13,AST_Merkmal_Mig,0)-2))))))</f>
        <v>2529</v>
      </c>
      <c r="M19" s="748">
        <f>IF(AND(VLOOKUP([1]STRG!$N$35,[1]STRG!$E$15:$F$111,2,FALSE)=1,VLOOKUP([1]STRG!$N$35,[1]Datenqualität_aggregiert!$B$24:$J$456,2,FALSE)=1),"x",
IF(INDEX(AST_Wertebereich_1,MATCH([1]STRG!$N$35,AST_Region,0),MATCH("Insgesamt",AST_Rechtskreis,0)+MATCH($A19,AST_Personenmerkmale_1,0)+MATCH(M$11,AST_Merkmal_Mig,0)-2)=0,"(-)",
IF(INDEX(AST_Wertebereich_1,MATCH([1]STRG!$N$35,AST_Region,0),MATCH("Insgesamt",AST_Rechtskreis,0)+MATCH($A19,AST_Personenmerkmale_1,0)+MATCH(M$11,AST_Merkmal_Mig,0)-2)&lt;25,TEXT(INDEX(AST_Wertebereich_1,MATCH([1]STRG!$N$35,AST_Region,0),MATCH("Insgesamt",AST_Rechtskreis,0)+MATCH($A19,AST_Personenmerkmale_1,0)+MATCH(M$11,AST_Merkmal_Mig,0)-2),"(#.###)"),
IF(AND(VLOOKUP([1]STRG!$N$35,[1]Datenqualität_aggregiert!$B$24:$J$456,2,FALSE)=3,INDEX(AST_Wertebereich_1,MATCH([1]STRG!$N$35,AST_Region,0),MATCH("Insgesamt",AST_Rechtskreis,0)+MATCH($A19,AST_Personenmerkmale_1,0)+MATCH(M$11,AST_Merkmal_Mig,0)-2)="*"),"(*)",
IF(VLOOKUP([1]STRG!$N$35,[1]Datenqualität_aggregiert!$B$24:$J$456,2,FALSE)=3,TEXT(INDEX(AST_Wertebereich_1,MATCH([1]STRG!$N$35,AST_Region,0),MATCH("Insgesamt",AST_Rechtskreis,0)+MATCH($A19,AST_Personenmerkmale_1,0)+MATCH(M$11,AST_Merkmal_Mig,0)-2),"(#.###)"),
INDEX(AST_Wertebereich_1,MATCH([1]STRG!$N$35,AST_Region,0),MATCH("Insgesamt",AST_Rechtskreis,0)+MATCH($A19,AST_Personenmerkmale_1,0)+MATCH(M$11,AST_Merkmal_Mig,0)-2))))))</f>
        <v>539</v>
      </c>
      <c r="N19" s="759"/>
      <c r="O19" s="759"/>
      <c r="P19" s="759"/>
      <c r="Q19" s="759"/>
    </row>
    <row r="20" spans="1:17" ht="15" customHeight="1" x14ac:dyDescent="0.2">
      <c r="A20" s="722" t="s">
        <v>24</v>
      </c>
      <c r="B20" s="735">
        <f>INDEX(AST_Wertebereich_1,MATCH([1]STRG!$N$35,AST_Region,0),MATCH("Insgesamt",AST_Rechtskreis,0)+MATCH($A20,AST_Personenmerkmale_1,0)+MATCH(B$9,AST_Merkmal_Mig,0)-2)</f>
        <v>46839</v>
      </c>
      <c r="C20" s="721">
        <f>IF(AND(VLOOKUP([1]STRG!$N$35,[1]STRG!$E$15:$F$111,2,FALSE)=1,VLOOKUP([1]STRG!$N$35,[1]Datenqualität_aggregiert!$B$24:$J$456,2,FALSE)=1),"x",
IF(INDEX(AST_Wertebereich_1,MATCH([1]STRG!$N$35,AST_Region,0),MATCH("Insgesamt",AST_Rechtskreis,0)+MATCH($A20,AST_Personenmerkmale_1,0)+MATCH(C$9,AST_Merkmal_Mig,0)-2)=0,"(-)",
IF(INDEX(AST_Wertebereich_1,MATCH([1]STRG!$N$35,AST_Region,0),MATCH("Insgesamt",AST_Rechtskreis,0)+MATCH($A20,AST_Personenmerkmale_1,0)+MATCH(C$9,AST_Merkmal_Mig,0)-2)&lt;25,TEXT(INDEX(AST_Wertebereich_1,MATCH([1]STRG!$N$35,AST_Region,0),MATCH("Insgesamt",AST_Rechtskreis,0)+MATCH($A20,AST_Personenmerkmale_1,0)+MATCH(C$9,AST_Merkmal_Mig,0)-2),"(#.###)"),
INDEX(AST_Wertebereich_1,MATCH([1]STRG!$N$35,AST_Region,0),MATCH("Insgesamt",AST_Rechtskreis,0)+MATCH($A20,AST_Personenmerkmale_1,0)+MATCH(C$9,AST_Merkmal_Mig,0)-2))))</f>
        <v>37377</v>
      </c>
      <c r="D20" s="721">
        <f>IF(AND(VLOOKUP([1]STRG!$N$35,[1]STRG!$E$15:$F$111,2,FALSE)=1,VLOOKUP([1]STRG!$N$35,[1]Datenqualität_aggregiert!$B$24:$J$456,2,FALSE)=1),"x",
IF(INDEX(AST_Wertebereich_1,MATCH([1]STRG!$N$35,AST_Region,0),MATCH("Insgesamt",AST_Rechtskreis,0)+MATCH($A20,AST_Personenmerkmale_1,0)+MATCH(D$10,AST_Merkmal_Mig,0)-2)=0,"(-)",
IF(INDEX(AST_Wertebereich_1,MATCH([1]STRG!$N$35,AST_Region,0),MATCH("Insgesamt",AST_Rechtskreis,0)+MATCH($A20,AST_Personenmerkmale_1,0)+MATCH(D$10,AST_Merkmal_Mig,0)-2)&lt;25,TEXT(INDEX(AST_Wertebereich_1,MATCH([1]STRG!$N$35,AST_Region,0),MATCH("Insgesamt",AST_Rechtskreis,0)+MATCH($A20,AST_Personenmerkmale_1,0)+MATCH(D$10,AST_Merkmal_Mig,0)-2),"(#.###)"),
IF(AND(VLOOKUP([1]STRG!$N$35,[1]Datenqualität_aggregiert!$B$24:$J$456,2,FALSE)=3,INDEX(AST_Wertebereich_1,MATCH([1]STRG!$N$35,AST_Region,0),MATCH("Insgesamt",AST_Rechtskreis,0)+MATCH($A20,AST_Personenmerkmale_1,0)+MATCH(D$10,AST_Merkmal_Mig,0)-2)="*"),"(*)",
IF(VLOOKUP([1]STRG!$N$35,[1]Datenqualität_aggregiert!$B$24:$J$456,2,FALSE)=3,TEXT(INDEX(AST_Wertebereich_1,MATCH([1]STRG!$N$35,AST_Region,0),MATCH("Insgesamt",AST_Rechtskreis,0)+MATCH($A20,AST_Personenmerkmale_1,0)+MATCH(D$10,AST_Merkmal_Mig,0)-2),"(#.###)"),
INDEX(AST_Wertebereich_1,MATCH([1]STRG!$N$35,AST_Region,0),MATCH("Insgesamt",AST_Rechtskreis,0)+MATCH($A20,AST_Personenmerkmale_1,0)+MATCH(D$10,AST_Merkmal_Mig,0)-2))))))</f>
        <v>17324</v>
      </c>
      <c r="E20" s="721">
        <f>IF(AND(VLOOKUP([1]STRG!$N$35,[1]STRG!$E$15:$F$111,2,FALSE)=1,VLOOKUP([1]STRG!$N$35,[1]Datenqualität_aggregiert!$B$24:$J$456,2,FALSE)=1),"x",
IF(INDEX(AST_Wertebereich_1,MATCH([1]STRG!$N$35,AST_Region,0),MATCH("Insgesamt",AST_Rechtskreis,0)+MATCH($A20,AST_Personenmerkmale_1,0)+MATCH(E$10&amp;$E$11,AST_Merkmal_Mig,0)-2)=0,"(-)",
IF(INDEX(AST_Wertebereich_1,MATCH([1]STRG!$N$35,AST_Region,0),MATCH("Insgesamt",AST_Rechtskreis,0)+MATCH($A20,AST_Personenmerkmale_1,0)+MATCH(E$10&amp;$E$11,AST_Merkmal_Mig,0)-2)&lt;25,TEXT(INDEX(AST_Wertebereich_1,MATCH([1]STRG!$N$35,AST_Region,0),MATCH("Insgesamt",AST_Rechtskreis,0)+MATCH($A20,AST_Personenmerkmale_1,0)+MATCH(E$10&amp;$E$11,AST_Merkmal_Mig,0)-2),"(#.###)"),
IF(AND(VLOOKUP([1]STRG!$N$35,[1]Datenqualität_aggregiert!$B$24:$J$456,2,FALSE)=3,INDEX(AST_Wertebereich_1,MATCH([1]STRG!$N$35,AST_Region,0),MATCH("Insgesamt",AST_Rechtskreis,0)+MATCH($A20,AST_Personenmerkmale_1,0)+MATCH(E$10&amp;$E$11,AST_Merkmal_Mig,0)-2)="*"),"(*)",
IF(VLOOKUP([1]STRG!$N$35,[1]Datenqualität_aggregiert!$B$24:$J$456,2,FALSE)=3,TEXT(INDEX(AST_Wertebereich_1,MATCH([1]STRG!$N$35,AST_Region,0),MATCH("Insgesamt",AST_Rechtskreis,0)+MATCH($A20,AST_Personenmerkmale_1,0)+MATCH(E$10&amp;$E$11,AST_Merkmal_Mig,0)-2),"(#.###)"),
INDEX(AST_Wertebereich_1,MATCH([1]STRG!$N$35,AST_Region,0),MATCH("Insgesamt",AST_Rechtskreis,0)+MATCH($A20,AST_Personenmerkmale_1,0)+MATCH(E$10&amp;$E$11,AST_Merkmal_Mig,0)-2))))))</f>
        <v>20053</v>
      </c>
      <c r="F20" s="721">
        <f>IF(AND(VLOOKUP([1]STRG!$N$35,[1]STRG!$E$15:$F$111,2,FALSE)=1,VLOOKUP([1]STRG!$N$35,[1]Datenqualität_aggregiert!$B$24:$J$456,2,FALSE)=1),"x",
IF(INDEX(AST_Wertebereich_1,MATCH([1]STRG!$N$35,AST_Region,0),MATCH("Insgesamt",AST_Rechtskreis,0)+MATCH($A20,AST_Personenmerkmale_1,0)+MATCH(F$11,AST_Merkmal_Mig,0)-2)=0,"(-)",
IF(INDEX(AST_Wertebereich_1,MATCH([1]STRG!$N$35,AST_Region,0),MATCH("Insgesamt",AST_Rechtskreis,0)+MATCH($A20,AST_Personenmerkmale_1,0)+MATCH(F$11,AST_Merkmal_Mig,0)-2)&lt;25,TEXT(INDEX(AST_Wertebereich_1,MATCH([1]STRG!$N$35,AST_Region,0),MATCH("Insgesamt",AST_Rechtskreis,0)+MATCH($A20,AST_Personenmerkmale_1,0)+MATCH(F$11,AST_Merkmal_Mig,0)-2),"(#.###)"),
IF(AND(VLOOKUP([1]STRG!$N$35,[1]Datenqualität_aggregiert!$B$24:$J$456,2,FALSE)=3,INDEX(AST_Wertebereich_1,MATCH([1]STRG!$N$35,AST_Region,0),MATCH("Insgesamt",AST_Rechtskreis,0)+MATCH($A20,AST_Personenmerkmale_1,0)+MATCH(F$11,AST_Merkmal_Mig,0)-2)="*"),"(*)",
IF(VLOOKUP([1]STRG!$N$35,[1]Datenqualität_aggregiert!$B$24:$J$456,2,FALSE)=3,TEXT(INDEX(AST_Wertebereich_1,MATCH([1]STRG!$N$35,AST_Region,0),MATCH("Insgesamt",AST_Rechtskreis,0)+MATCH($A20,AST_Personenmerkmale_1,0)+MATCH(F$11,AST_Merkmal_Mig,0)-2),"(#.###)"),
INDEX(AST_Wertebereich_1,MATCH([1]STRG!$N$35,AST_Region,0),MATCH("Insgesamt",AST_Rechtskreis,0)+MATCH($A20,AST_Personenmerkmale_1,0)+MATCH(F$11,AST_Merkmal_Mig,0)-2))))))</f>
        <v>16377</v>
      </c>
      <c r="G20" s="721">
        <f>IF(AND(VLOOKUP([1]STRG!$N$35,[1]STRG!$E$15:$F$111,2,FALSE)=1,VLOOKUP([1]STRG!$N$35,[1]Datenqualität_aggregiert!$B$24:$J$456,2,FALSE)=1),"x",
IF(INDEX(AST_Wertebereich_1,MATCH([1]STRG!$N$35,AST_Region,0),MATCH("Insgesamt",AST_Rechtskreis,0)+MATCH($A20,AST_Personenmerkmale_1,0)+MATCH("Ausländer mit eigener Migrationserfahrung",AST_Merkmal_Mig,0)-2)=0,"(-)",
IF(INDEX(AST_Wertebereich_1,MATCH([1]STRG!$N$35,AST_Region,0),MATCH("Insgesamt",AST_Rechtskreis,0)+MATCH($A20,AST_Personenmerkmale_1,0)+MATCH("Ausländer mit eigener Migrationserfahrung",AST_Merkmal_Mig,0)-2)&lt;25,TEXT(INDEX(AST_Wertebereich_1,MATCH([1]STRG!$N$35,AST_Region,0),MATCH("Insgesamt",AST_Rechtskreis,0)+MATCH($A20,AST_Personenmerkmale_1,0)+MATCH("Ausländer mit eigener Migrationserfahrung",AST_Merkmal_Mig,0)-2),"(#.###)"),
IF(AND(VLOOKUP([1]STRG!$N$35,[1]Datenqualität_aggregiert!$B$24:$J$456,2,FALSE)=3,INDEX(AST_Wertebereich_1,MATCH([1]STRG!$N$35,AST_Region,0),MATCH("Insgesamt",AST_Rechtskreis,0)+MATCH($A20,AST_Personenmerkmale_1,0)+MATCH("Ausländer mit eigener Migrationserfahrung",AST_Merkmal_Mig,0)-2)="*"),"(*)",
IF(VLOOKUP([1]STRG!$N$35,[1]Datenqualität_aggregiert!$B$24:$J$456,2,FALSE)=3,TEXT(INDEX(AST_Wertebereich_1,MATCH([1]STRG!$N$35,AST_Region,0),MATCH("Insgesamt",AST_Rechtskreis,0)+MATCH($A20,AST_Personenmerkmale_1,0)+MATCH("Ausländer mit eigener Migrationserfahrung",AST_Merkmal_Mig,0)-2),"(#.###)"),
INDEX(AST_Wertebereich_1,MATCH([1]STRG!$N$35,AST_Region,0),MATCH("Insgesamt",AST_Rechtskreis,0)+MATCH($A20,AST_Personenmerkmale_1,0)+MATCH("Ausländer mit eigener Migrationserfahrung",AST_Merkmal_Mig,0)-2))))))</f>
        <v>11857</v>
      </c>
      <c r="H20" s="721">
        <f>IF(AND(VLOOKUP([1]STRG!$N$35,[1]STRG!$E$15:$F$111,2,FALSE)=1,VLOOKUP([1]STRG!$N$35,[1]Datenqualität_aggregiert!$B$24:$J$456,2,FALSE)=1),"x",
IF(INDEX(AST_Wertebereich_1,MATCH([1]STRG!$N$35,AST_Region,0),MATCH("Insgesamt",AST_Rechtskreis,0)+MATCH($A20,AST_Personenmerkmale_1,0)+MATCH("Deutsche mit eigener Migrationserfahrung",AST_Merkmal_Mig,0)-2)=0,"(-)",
IF(INDEX(AST_Wertebereich_1,MATCH([1]STRG!$N$35,AST_Region,0),MATCH("Insgesamt",AST_Rechtskreis,0)+MATCH($A20,AST_Personenmerkmale_1,0)+MATCH("Deutsche mit eigener Migrationserfahrung",AST_Merkmal_Mig,0)-2)&lt;25,TEXT(INDEX(AST_Wertebereich_1,MATCH([1]STRG!$N$35,AST_Region,0),MATCH("Insgesamt",AST_Rechtskreis,0)+MATCH($A20,AST_Personenmerkmale_1,0)+MATCH("Deutsche mit eigener Migrationserfahrung",AST_Merkmal_Mig,0)-2),"(#.###)"),
IF(AND(VLOOKUP([1]STRG!$N$35,[1]Datenqualität_aggregiert!$B$24:$J$456,2,FALSE)=3,INDEX(AST_Wertebereich_1,MATCH([1]STRG!$N$35,AST_Region,0),MATCH("Insgesamt",AST_Rechtskreis,0)+MATCH($A20,AST_Personenmerkmale_1,0)+MATCH("Deutsche mit eigener Migrationserfahrung",AST_Merkmal_Mig,0)-2)="*"),"(*)",
IF(VLOOKUP([1]STRG!$N$35,[1]Datenqualität_aggregiert!$B$24:$J$456,2,FALSE)=3,TEXT(INDEX(AST_Wertebereich_1,MATCH([1]STRG!$N$35,AST_Region,0),MATCH("Insgesamt",AST_Rechtskreis,0)+MATCH($A20,AST_Personenmerkmale_1,0)+MATCH("Deutsche mit eigener Migrationserfahrung",AST_Merkmal_Mig,0)-2),"(#.###)"),
INDEX(AST_Wertebereich_1,MATCH([1]STRG!$N$35,AST_Region,0),MATCH("Insgesamt",AST_Rechtskreis,0)+MATCH($A20,AST_Personenmerkmale_1,0)+MATCH("Deutsche mit eigener Migrationserfahrung",AST_Merkmal_Mig,0)-2))))))</f>
        <v>4483</v>
      </c>
      <c r="I20" s="721">
        <f>IF(AND(VLOOKUP([1]STRG!$N$35,[1]STRG!$E$15:$F$111,2,FALSE)=1,VLOOKUP([1]STRG!$N$35,[1]Datenqualität_aggregiert!$B$24:$J$456,2,FALSE)=1),"x",
IF(INDEX(AST_Wertebereich_1,MATCH([1]STRG!$N$35,AST_Region,0),MATCH("Insgesamt",AST_Rechtskreis,0)+MATCH($A20,AST_Personenmerkmale_1,0)+MATCH(I$13,AST_Merkmal_Mig,0)-2)=0,"(-)",
IF(INDEX(AST_Wertebereich_1,MATCH([1]STRG!$N$35,AST_Region,0),MATCH("Insgesamt",AST_Rechtskreis,0)+MATCH($A20,AST_Personenmerkmale_1,0)+MATCH(I$13,AST_Merkmal_Mig,0)-2)&lt;25,TEXT(INDEX(AST_Wertebereich_1,MATCH([1]STRG!$N$35,AST_Region,0),MATCH("Insgesamt",AST_Rechtskreis,0)+MATCH($A20,AST_Personenmerkmale_1,0)+MATCH(I$13,AST_Merkmal_Mig,0)-2),"(#.###)"),
IF(AND(VLOOKUP([1]STRG!$N$35,[1]Datenqualität_aggregiert!$B$24:$J$456,2,FALSE)=3,INDEX(AST_Wertebereich_1,MATCH([1]STRG!$N$35,AST_Region,0),MATCH("Insgesamt",AST_Rechtskreis,0)+MATCH($A20,AST_Personenmerkmale_1,0)+MATCH(I$13,AST_Merkmal_Mig,0)-2)="*"),"(*)",
IF(VLOOKUP([1]STRG!$N$35,[1]Datenqualität_aggregiert!$B$24:$J$456,2,FALSE)=3,TEXT(INDEX(AST_Wertebereich_1,MATCH([1]STRG!$N$35,AST_Region,0),MATCH("Insgesamt",AST_Rechtskreis,0)+MATCH($A20,AST_Personenmerkmale_1,0)+MATCH(I$13,AST_Merkmal_Mig,0)-2),"(#.###)"),
INDEX(AST_Wertebereich_1,MATCH([1]STRG!$N$35,AST_Region,0),MATCH("Insgesamt",AST_Rechtskreis,0)+MATCH($A20,AST_Personenmerkmale_1,0)+MATCH(I$13,AST_Merkmal_Mig,0)-2))))))</f>
        <v>2043</v>
      </c>
      <c r="J20" s="721">
        <f>IF(AND(VLOOKUP([1]STRG!$N$35,[1]STRG!$E$15:$F$111,2,FALSE)=1,VLOOKUP([1]STRG!$N$35,[1]Datenqualität_aggregiert!$B$24:$J$456,2,FALSE)=1),"x",
IF(INDEX(AST_Wertebereich_1,MATCH([1]STRG!$N$35,AST_Region,0),MATCH("Insgesamt",AST_Rechtskreis,0)+MATCH($A20,AST_Personenmerkmale_1,0)+MATCH(J$11,AST_Merkmal_Mig,0)-2)=0,"(-)",
IF(INDEX(AST_Wertebereich_1,MATCH([1]STRG!$N$35,AST_Region,0),MATCH("Insgesamt",AST_Rechtskreis,0)+MATCH($A20,AST_Personenmerkmale_1,0)+MATCH(J$11,AST_Merkmal_Mig,0)-2)&lt;25,TEXT(INDEX(AST_Wertebereich_1,MATCH([1]STRG!$N$35,AST_Region,0),MATCH("Insgesamt",AST_Rechtskreis,0)+MATCH($A20,AST_Personenmerkmale_1,0)+MATCH(J$11,AST_Merkmal_Mig,0)-2),"(#.###)"),
IF(AND(VLOOKUP([1]STRG!$N$35,[1]Datenqualität_aggregiert!$B$24:$J$456,2,FALSE)=3,INDEX(AST_Wertebereich_1,MATCH([1]STRG!$N$35,AST_Region,0),MATCH("Insgesamt",AST_Rechtskreis,0)+MATCH($A20,AST_Personenmerkmale_1,0)+MATCH(J$11,AST_Merkmal_Mig,0)-2)="*"),"(*)",
IF(VLOOKUP([1]STRG!$N$35,[1]Datenqualität_aggregiert!$B$24:$J$456,2,FALSE)=3,TEXT(INDEX(AST_Wertebereich_1,MATCH([1]STRG!$N$35,AST_Region,0),MATCH("Insgesamt",AST_Rechtskreis,0)+MATCH($A20,AST_Personenmerkmale_1,0)+MATCH(J$11,AST_Merkmal_Mig,0)-2),"(#.###)"),
INDEX(AST_Wertebereich_1,MATCH([1]STRG!$N$35,AST_Region,0),MATCH("Insgesamt",AST_Rechtskreis,0)+MATCH($A20,AST_Personenmerkmale_1,0)+MATCH(J$11,AST_Merkmal_Mig,0)-2))))))</f>
        <v>3135</v>
      </c>
      <c r="K20" s="721">
        <f>IF(AND(VLOOKUP([1]STRG!$N$35,[1]STRG!$E$15:$F$111,2,FALSE)=1,VLOOKUP([1]STRG!$N$35,[1]Datenqualität_aggregiert!$B$24:$J$456,2,FALSE)=1),"x",
IF(INDEX(AST_Wertebereich_1,MATCH([1]STRG!$N$35,AST_Region,0),MATCH("Insgesamt",AST_Rechtskreis,0)+MATCH($A20,AST_Personenmerkmale_1,0)+MATCH("Ausländer ohne eigene Migrationserfahrung",AST_Merkmal_Mig,0)-2)=0,"(-)",
IF(INDEX(AST_Wertebereich_1,MATCH([1]STRG!$N$35,AST_Region,0),MATCH("Insgesamt",AST_Rechtskreis,0)+MATCH($A20,AST_Personenmerkmale_1,0)+MATCH("Ausländer ohne eigene Migrationserfahrung",AST_Merkmal_Mig,0)-2)&lt;25,TEXT(INDEX(AST_Wertebereich_1,MATCH([1]STRG!$N$35,AST_Region,0),MATCH("Insgesamt",AST_Rechtskreis,0)+MATCH($A20,AST_Personenmerkmale_1,0)+MATCH("Ausländer ohne eigene Migrationserfahrung",AST_Merkmal_Mig,0)-2),"(#.###)"),
IF(AND(VLOOKUP([1]STRG!$N$35,[1]Datenqualität_aggregiert!$B$24:$J$456,2,FALSE)=3,INDEX(AST_Wertebereich_1,MATCH([1]STRG!$N$35,AST_Region,0),MATCH("Insgesamt",AST_Rechtskreis,0)+MATCH($A20,AST_Personenmerkmale_1,0)+MATCH("Ausländer ohne eigene Migrationserfahrung",AST_Merkmal_Mig,0)-2)="*"),"(*)",
IF(VLOOKUP([1]STRG!$N$35,[1]Datenqualität_aggregiert!$B$24:$J$456,2,FALSE)=3,TEXT(INDEX(AST_Wertebereich_1,MATCH([1]STRG!$N$35,AST_Region,0),MATCH("Insgesamt",AST_Rechtskreis,0)+MATCH($A20,AST_Personenmerkmale_1,0)+MATCH("Ausländer ohne eigene Migrationserfahrung",AST_Merkmal_Mig,0)-2),"(#.###)"),
INDEX(AST_Wertebereich_1,MATCH([1]STRG!$N$35,AST_Region,0),MATCH("Insgesamt",AST_Rechtskreis,0)+MATCH($A20,AST_Personenmerkmale_1,0)+MATCH("Ausländer ohne eigene Migrationserfahrung",AST_Merkmal_Mig,0)-2))))))</f>
        <v>1808</v>
      </c>
      <c r="L20" s="721">
        <f>IF(AND(VLOOKUP([1]STRG!$N$35,[1]STRG!$E$15:$F$111,2,FALSE)=1,VLOOKUP([1]STRG!$N$35,[1]Datenqualität_aggregiert!$B$24:$J$456,2,FALSE)=1),"x",
IF(INDEX(AST_Wertebereich_1,MATCH([1]STRG!$N$35,AST_Region,0),MATCH("Insgesamt",AST_Rechtskreis,0)+MATCH($A20,AST_Personenmerkmale_1,0)+MATCH(L$13,AST_Merkmal_Mig,0)-2)=0,"(-)",
IF(INDEX(AST_Wertebereich_1,MATCH([1]STRG!$N$35,AST_Region,0),MATCH("Insgesamt",AST_Rechtskreis,0)+MATCH($A20,AST_Personenmerkmale_1,0)+MATCH(L$13,AST_Merkmal_Mig,0)-2)&lt;25,TEXT(INDEX(AST_Wertebereich_1,MATCH([1]STRG!$N$35,AST_Region,0),MATCH("Insgesamt",AST_Rechtskreis,0)+MATCH($A20,AST_Personenmerkmale_1,0)+MATCH(L$13,AST_Merkmal_Mig,0)-2),"(#.###)"),
IF(AND(VLOOKUP([1]STRG!$N$35,[1]Datenqualität_aggregiert!$B$24:$J$456,2,FALSE)=3,INDEX(AST_Wertebereich_1,MATCH([1]STRG!$N$35,AST_Region,0),MATCH("Insgesamt",AST_Rechtskreis,0)+MATCH($A20,AST_Personenmerkmale_1,0)+MATCH(L$13,AST_Merkmal_Mig,0)-2)="*"),"(*)",
IF(VLOOKUP([1]STRG!$N$35,[1]Datenqualität_aggregiert!$B$24:$J$456,2,FALSE)=3,TEXT(INDEX(AST_Wertebereich_1,MATCH([1]STRG!$N$35,AST_Region,0),MATCH("Insgesamt",AST_Rechtskreis,0)+MATCH($A20,AST_Personenmerkmale_1,0)+MATCH(L$13,AST_Merkmal_Mig,0)-2),"(#.###)"),
INDEX(AST_Wertebereich_1,MATCH([1]STRG!$N$35,AST_Region,0),MATCH("Insgesamt",AST_Rechtskreis,0)+MATCH($A20,AST_Personenmerkmale_1,0)+MATCH(L$13,AST_Merkmal_Mig,0)-2))))))</f>
        <v>1318</v>
      </c>
      <c r="M20" s="748">
        <f>IF(AND(VLOOKUP([1]STRG!$N$35,[1]STRG!$E$15:$F$111,2,FALSE)=1,VLOOKUP([1]STRG!$N$35,[1]Datenqualität_aggregiert!$B$24:$J$456,2,FALSE)=1),"x",
IF(INDEX(AST_Wertebereich_1,MATCH([1]STRG!$N$35,AST_Region,0),MATCH("Insgesamt",AST_Rechtskreis,0)+MATCH($A20,AST_Personenmerkmale_1,0)+MATCH(M$11,AST_Merkmal_Mig,0)-2)=0,"(-)",
IF(INDEX(AST_Wertebereich_1,MATCH([1]STRG!$N$35,AST_Region,0),MATCH("Insgesamt",AST_Rechtskreis,0)+MATCH($A20,AST_Personenmerkmale_1,0)+MATCH(M$11,AST_Merkmal_Mig,0)-2)&lt;25,TEXT(INDEX(AST_Wertebereich_1,MATCH([1]STRG!$N$35,AST_Region,0),MATCH("Insgesamt",AST_Rechtskreis,0)+MATCH($A20,AST_Personenmerkmale_1,0)+MATCH(M$11,AST_Merkmal_Mig,0)-2),"(#.###)"),
IF(AND(VLOOKUP([1]STRG!$N$35,[1]Datenqualität_aggregiert!$B$24:$J$456,2,FALSE)=3,INDEX(AST_Wertebereich_1,MATCH([1]STRG!$N$35,AST_Region,0),MATCH("Insgesamt",AST_Rechtskreis,0)+MATCH($A20,AST_Personenmerkmale_1,0)+MATCH(M$11,AST_Merkmal_Mig,0)-2)="*"),"(*)",
IF(VLOOKUP([1]STRG!$N$35,[1]Datenqualität_aggregiert!$B$24:$J$456,2,FALSE)=3,TEXT(INDEX(AST_Wertebereich_1,MATCH([1]STRG!$N$35,AST_Region,0),MATCH("Insgesamt",AST_Rechtskreis,0)+MATCH($A20,AST_Personenmerkmale_1,0)+MATCH(M$11,AST_Merkmal_Mig,0)-2),"(#.###)"),
INDEX(AST_Wertebereich_1,MATCH([1]STRG!$N$35,AST_Region,0),MATCH("Insgesamt",AST_Rechtskreis,0)+MATCH($A20,AST_Personenmerkmale_1,0)+MATCH(M$11,AST_Merkmal_Mig,0)-2))))))</f>
        <v>541</v>
      </c>
      <c r="N20" s="759"/>
      <c r="O20" s="759"/>
      <c r="P20" s="759"/>
      <c r="Q20" s="759"/>
    </row>
    <row r="21" spans="1:17" ht="15" customHeight="1" x14ac:dyDescent="0.2">
      <c r="A21" s="722" t="s">
        <v>25</v>
      </c>
      <c r="B21" s="735">
        <f>INDEX(AST_Wertebereich_1,MATCH([1]STRG!$N$35,AST_Region,0),MATCH("Insgesamt",AST_Rechtskreis,0)+MATCH($A21,AST_Personenmerkmale_1,0)+MATCH(B$9,AST_Merkmal_Mig,0)-2)</f>
        <v>46701</v>
      </c>
      <c r="C21" s="721">
        <f>IF(AND(VLOOKUP([1]STRG!$N$35,[1]STRG!$E$15:$F$111,2,FALSE)=1,VLOOKUP([1]STRG!$N$35,[1]Datenqualität_aggregiert!$B$24:$J$456,2,FALSE)=1),"x",
IF(INDEX(AST_Wertebereich_1,MATCH([1]STRG!$N$35,AST_Region,0),MATCH("Insgesamt",AST_Rechtskreis,0)+MATCH($A21,AST_Personenmerkmale_1,0)+MATCH(C$9,AST_Merkmal_Mig,0)-2)=0,"(-)",
IF(INDEX(AST_Wertebereich_1,MATCH([1]STRG!$N$35,AST_Region,0),MATCH("Insgesamt",AST_Rechtskreis,0)+MATCH($A21,AST_Personenmerkmale_1,0)+MATCH(C$9,AST_Merkmal_Mig,0)-2)&lt;25,TEXT(INDEX(AST_Wertebereich_1,MATCH([1]STRG!$N$35,AST_Region,0),MATCH("Insgesamt",AST_Rechtskreis,0)+MATCH($A21,AST_Personenmerkmale_1,0)+MATCH(C$9,AST_Merkmal_Mig,0)-2),"(#.###)"),
INDEX(AST_Wertebereich_1,MATCH([1]STRG!$N$35,AST_Region,0),MATCH("Insgesamt",AST_Rechtskreis,0)+MATCH($A21,AST_Personenmerkmale_1,0)+MATCH(C$9,AST_Merkmal_Mig,0)-2))))</f>
        <v>36645</v>
      </c>
      <c r="D21" s="721">
        <f>IF(AND(VLOOKUP([1]STRG!$N$35,[1]STRG!$E$15:$F$111,2,FALSE)=1,VLOOKUP([1]STRG!$N$35,[1]Datenqualität_aggregiert!$B$24:$J$456,2,FALSE)=1),"x",
IF(INDEX(AST_Wertebereich_1,MATCH([1]STRG!$N$35,AST_Region,0),MATCH("Insgesamt",AST_Rechtskreis,0)+MATCH($A21,AST_Personenmerkmale_1,0)+MATCH(D$10,AST_Merkmal_Mig,0)-2)=0,"(-)",
IF(INDEX(AST_Wertebereich_1,MATCH([1]STRG!$N$35,AST_Region,0),MATCH("Insgesamt",AST_Rechtskreis,0)+MATCH($A21,AST_Personenmerkmale_1,0)+MATCH(D$10,AST_Merkmal_Mig,0)-2)&lt;25,TEXT(INDEX(AST_Wertebereich_1,MATCH([1]STRG!$N$35,AST_Region,0),MATCH("Insgesamt",AST_Rechtskreis,0)+MATCH($A21,AST_Personenmerkmale_1,0)+MATCH(D$10,AST_Merkmal_Mig,0)-2),"(#.###)"),
IF(AND(VLOOKUP([1]STRG!$N$35,[1]Datenqualität_aggregiert!$B$24:$J$456,2,FALSE)=3,INDEX(AST_Wertebereich_1,MATCH([1]STRG!$N$35,AST_Region,0),MATCH("Insgesamt",AST_Rechtskreis,0)+MATCH($A21,AST_Personenmerkmale_1,0)+MATCH(D$10,AST_Merkmal_Mig,0)-2)="*"),"(*)",
IF(VLOOKUP([1]STRG!$N$35,[1]Datenqualität_aggregiert!$B$24:$J$456,2,FALSE)=3,TEXT(INDEX(AST_Wertebereich_1,MATCH([1]STRG!$N$35,AST_Region,0),MATCH("Insgesamt",AST_Rechtskreis,0)+MATCH($A21,AST_Personenmerkmale_1,0)+MATCH(D$10,AST_Merkmal_Mig,0)-2),"(#.###)"),
INDEX(AST_Wertebereich_1,MATCH([1]STRG!$N$35,AST_Region,0),MATCH("Insgesamt",AST_Rechtskreis,0)+MATCH($A21,AST_Personenmerkmale_1,0)+MATCH(D$10,AST_Merkmal_Mig,0)-2))))))</f>
        <v>20347</v>
      </c>
      <c r="E21" s="721">
        <f>IF(AND(VLOOKUP([1]STRG!$N$35,[1]STRG!$E$15:$F$111,2,FALSE)=1,VLOOKUP([1]STRG!$N$35,[1]Datenqualität_aggregiert!$B$24:$J$456,2,FALSE)=1),"x",
IF(INDEX(AST_Wertebereich_1,MATCH([1]STRG!$N$35,AST_Region,0),MATCH("Insgesamt",AST_Rechtskreis,0)+MATCH($A21,AST_Personenmerkmale_1,0)+MATCH(E$10&amp;$E$11,AST_Merkmal_Mig,0)-2)=0,"(-)",
IF(INDEX(AST_Wertebereich_1,MATCH([1]STRG!$N$35,AST_Region,0),MATCH("Insgesamt",AST_Rechtskreis,0)+MATCH($A21,AST_Personenmerkmale_1,0)+MATCH(E$10&amp;$E$11,AST_Merkmal_Mig,0)-2)&lt;25,TEXT(INDEX(AST_Wertebereich_1,MATCH([1]STRG!$N$35,AST_Region,0),MATCH("Insgesamt",AST_Rechtskreis,0)+MATCH($A21,AST_Personenmerkmale_1,0)+MATCH(E$10&amp;$E$11,AST_Merkmal_Mig,0)-2),"(#.###)"),
IF(AND(VLOOKUP([1]STRG!$N$35,[1]Datenqualität_aggregiert!$B$24:$J$456,2,FALSE)=3,INDEX(AST_Wertebereich_1,MATCH([1]STRG!$N$35,AST_Region,0),MATCH("Insgesamt",AST_Rechtskreis,0)+MATCH($A21,AST_Personenmerkmale_1,0)+MATCH(E$10&amp;$E$11,AST_Merkmal_Mig,0)-2)="*"),"(*)",
IF(VLOOKUP([1]STRG!$N$35,[1]Datenqualität_aggregiert!$B$24:$J$456,2,FALSE)=3,TEXT(INDEX(AST_Wertebereich_1,MATCH([1]STRG!$N$35,AST_Region,0),MATCH("Insgesamt",AST_Rechtskreis,0)+MATCH($A21,AST_Personenmerkmale_1,0)+MATCH(E$10&amp;$E$11,AST_Merkmal_Mig,0)-2),"(#.###)"),
INDEX(AST_Wertebereich_1,MATCH([1]STRG!$N$35,AST_Region,0),MATCH("Insgesamt",AST_Rechtskreis,0)+MATCH($A21,AST_Personenmerkmale_1,0)+MATCH(E$10&amp;$E$11,AST_Merkmal_Mig,0)-2))))))</f>
        <v>16298</v>
      </c>
      <c r="F21" s="721">
        <f>IF(AND(VLOOKUP([1]STRG!$N$35,[1]STRG!$E$15:$F$111,2,FALSE)=1,VLOOKUP([1]STRG!$N$35,[1]Datenqualität_aggregiert!$B$24:$J$456,2,FALSE)=1),"x",
IF(INDEX(AST_Wertebereich_1,MATCH([1]STRG!$N$35,AST_Region,0),MATCH("Insgesamt",AST_Rechtskreis,0)+MATCH($A21,AST_Personenmerkmale_1,0)+MATCH(F$11,AST_Merkmal_Mig,0)-2)=0,"(-)",
IF(INDEX(AST_Wertebereich_1,MATCH([1]STRG!$N$35,AST_Region,0),MATCH("Insgesamt",AST_Rechtskreis,0)+MATCH($A21,AST_Personenmerkmale_1,0)+MATCH(F$11,AST_Merkmal_Mig,0)-2)&lt;25,TEXT(INDEX(AST_Wertebereich_1,MATCH([1]STRG!$N$35,AST_Region,0),MATCH("Insgesamt",AST_Rechtskreis,0)+MATCH($A21,AST_Personenmerkmale_1,0)+MATCH(F$11,AST_Merkmal_Mig,0)-2),"(#.###)"),
IF(AND(VLOOKUP([1]STRG!$N$35,[1]Datenqualität_aggregiert!$B$24:$J$456,2,FALSE)=3,INDEX(AST_Wertebereich_1,MATCH([1]STRG!$N$35,AST_Region,0),MATCH("Insgesamt",AST_Rechtskreis,0)+MATCH($A21,AST_Personenmerkmale_1,0)+MATCH(F$11,AST_Merkmal_Mig,0)-2)="*"),"(*)",
IF(VLOOKUP([1]STRG!$N$35,[1]Datenqualität_aggregiert!$B$24:$J$456,2,FALSE)=3,TEXT(INDEX(AST_Wertebereich_1,MATCH([1]STRG!$N$35,AST_Region,0),MATCH("Insgesamt",AST_Rechtskreis,0)+MATCH($A21,AST_Personenmerkmale_1,0)+MATCH(F$11,AST_Merkmal_Mig,0)-2),"(#.###)"),
INDEX(AST_Wertebereich_1,MATCH([1]STRG!$N$35,AST_Region,0),MATCH("Insgesamt",AST_Rechtskreis,0)+MATCH($A21,AST_Personenmerkmale_1,0)+MATCH(F$11,AST_Merkmal_Mig,0)-2))))))</f>
        <v>13803</v>
      </c>
      <c r="G21" s="721">
        <f>IF(AND(VLOOKUP([1]STRG!$N$35,[1]STRG!$E$15:$F$111,2,FALSE)=1,VLOOKUP([1]STRG!$N$35,[1]Datenqualität_aggregiert!$B$24:$J$456,2,FALSE)=1),"x",
IF(INDEX(AST_Wertebereich_1,MATCH([1]STRG!$N$35,AST_Region,0),MATCH("Insgesamt",AST_Rechtskreis,0)+MATCH($A21,AST_Personenmerkmale_1,0)+MATCH("Ausländer mit eigener Migrationserfahrung",AST_Merkmal_Mig,0)-2)=0,"(-)",
IF(INDEX(AST_Wertebereich_1,MATCH([1]STRG!$N$35,AST_Region,0),MATCH("Insgesamt",AST_Rechtskreis,0)+MATCH($A21,AST_Personenmerkmale_1,0)+MATCH("Ausländer mit eigener Migrationserfahrung",AST_Merkmal_Mig,0)-2)&lt;25,TEXT(INDEX(AST_Wertebereich_1,MATCH([1]STRG!$N$35,AST_Region,0),MATCH("Insgesamt",AST_Rechtskreis,0)+MATCH($A21,AST_Personenmerkmale_1,0)+MATCH("Ausländer mit eigener Migrationserfahrung",AST_Merkmal_Mig,0)-2),"(#.###)"),
IF(AND(VLOOKUP([1]STRG!$N$35,[1]Datenqualität_aggregiert!$B$24:$J$456,2,FALSE)=3,INDEX(AST_Wertebereich_1,MATCH([1]STRG!$N$35,AST_Region,0),MATCH("Insgesamt",AST_Rechtskreis,0)+MATCH($A21,AST_Personenmerkmale_1,0)+MATCH("Ausländer mit eigener Migrationserfahrung",AST_Merkmal_Mig,0)-2)="*"),"(*)",
IF(VLOOKUP([1]STRG!$N$35,[1]Datenqualität_aggregiert!$B$24:$J$456,2,FALSE)=3,TEXT(INDEX(AST_Wertebereich_1,MATCH([1]STRG!$N$35,AST_Region,0),MATCH("Insgesamt",AST_Rechtskreis,0)+MATCH($A21,AST_Personenmerkmale_1,0)+MATCH("Ausländer mit eigener Migrationserfahrung",AST_Merkmal_Mig,0)-2),"(#.###)"),
INDEX(AST_Wertebereich_1,MATCH([1]STRG!$N$35,AST_Region,0),MATCH("Insgesamt",AST_Rechtskreis,0)+MATCH($A21,AST_Personenmerkmale_1,0)+MATCH("Ausländer mit eigener Migrationserfahrung",AST_Merkmal_Mig,0)-2))))))</f>
        <v>9639</v>
      </c>
      <c r="H21" s="721">
        <f>IF(AND(VLOOKUP([1]STRG!$N$35,[1]STRG!$E$15:$F$111,2,FALSE)=1,VLOOKUP([1]STRG!$N$35,[1]Datenqualität_aggregiert!$B$24:$J$456,2,FALSE)=1),"x",
IF(INDEX(AST_Wertebereich_1,MATCH([1]STRG!$N$35,AST_Region,0),MATCH("Insgesamt",AST_Rechtskreis,0)+MATCH($A21,AST_Personenmerkmale_1,0)+MATCH("Deutsche mit eigener Migrationserfahrung",AST_Merkmal_Mig,0)-2)=0,"(-)",
IF(INDEX(AST_Wertebereich_1,MATCH([1]STRG!$N$35,AST_Region,0),MATCH("Insgesamt",AST_Rechtskreis,0)+MATCH($A21,AST_Personenmerkmale_1,0)+MATCH("Deutsche mit eigener Migrationserfahrung",AST_Merkmal_Mig,0)-2)&lt;25,TEXT(INDEX(AST_Wertebereich_1,MATCH([1]STRG!$N$35,AST_Region,0),MATCH("Insgesamt",AST_Rechtskreis,0)+MATCH($A21,AST_Personenmerkmale_1,0)+MATCH("Deutsche mit eigener Migrationserfahrung",AST_Merkmal_Mig,0)-2),"(#.###)"),
IF(AND(VLOOKUP([1]STRG!$N$35,[1]Datenqualität_aggregiert!$B$24:$J$456,2,FALSE)=3,INDEX(AST_Wertebereich_1,MATCH([1]STRG!$N$35,AST_Region,0),MATCH("Insgesamt",AST_Rechtskreis,0)+MATCH($A21,AST_Personenmerkmale_1,0)+MATCH("Deutsche mit eigener Migrationserfahrung",AST_Merkmal_Mig,0)-2)="*"),"(*)",
IF(VLOOKUP([1]STRG!$N$35,[1]Datenqualität_aggregiert!$B$24:$J$456,2,FALSE)=3,TEXT(INDEX(AST_Wertebereich_1,MATCH([1]STRG!$N$35,AST_Region,0),MATCH("Insgesamt",AST_Rechtskreis,0)+MATCH($A21,AST_Personenmerkmale_1,0)+MATCH("Deutsche mit eigener Migrationserfahrung",AST_Merkmal_Mig,0)-2),"(#.###)"),
INDEX(AST_Wertebereich_1,MATCH([1]STRG!$N$35,AST_Region,0),MATCH("Insgesamt",AST_Rechtskreis,0)+MATCH($A21,AST_Personenmerkmale_1,0)+MATCH("Deutsche mit eigener Migrationserfahrung",AST_Merkmal_Mig,0)-2))))))</f>
        <v>4137</v>
      </c>
      <c r="I21" s="721">
        <f>IF(AND(VLOOKUP([1]STRG!$N$35,[1]STRG!$E$15:$F$111,2,FALSE)=1,VLOOKUP([1]STRG!$N$35,[1]Datenqualität_aggregiert!$B$24:$J$456,2,FALSE)=1),"x",
IF(INDEX(AST_Wertebereich_1,MATCH([1]STRG!$N$35,AST_Region,0),MATCH("Insgesamt",AST_Rechtskreis,0)+MATCH($A21,AST_Personenmerkmale_1,0)+MATCH(I$13,AST_Merkmal_Mig,0)-2)=0,"(-)",
IF(INDEX(AST_Wertebereich_1,MATCH([1]STRG!$N$35,AST_Region,0),MATCH("Insgesamt",AST_Rechtskreis,0)+MATCH($A21,AST_Personenmerkmale_1,0)+MATCH(I$13,AST_Merkmal_Mig,0)-2)&lt;25,TEXT(INDEX(AST_Wertebereich_1,MATCH([1]STRG!$N$35,AST_Region,0),MATCH("Insgesamt",AST_Rechtskreis,0)+MATCH($A21,AST_Personenmerkmale_1,0)+MATCH(I$13,AST_Merkmal_Mig,0)-2),"(#.###)"),
IF(AND(VLOOKUP([1]STRG!$N$35,[1]Datenqualität_aggregiert!$B$24:$J$456,2,FALSE)=3,INDEX(AST_Wertebereich_1,MATCH([1]STRG!$N$35,AST_Region,0),MATCH("Insgesamt",AST_Rechtskreis,0)+MATCH($A21,AST_Personenmerkmale_1,0)+MATCH(I$13,AST_Merkmal_Mig,0)-2)="*"),"(*)",
IF(VLOOKUP([1]STRG!$N$35,[1]Datenqualität_aggregiert!$B$24:$J$456,2,FALSE)=3,TEXT(INDEX(AST_Wertebereich_1,MATCH([1]STRG!$N$35,AST_Region,0),MATCH("Insgesamt",AST_Rechtskreis,0)+MATCH($A21,AST_Personenmerkmale_1,0)+MATCH(I$13,AST_Merkmal_Mig,0)-2),"(#.###)"),
INDEX(AST_Wertebereich_1,MATCH([1]STRG!$N$35,AST_Region,0),MATCH("Insgesamt",AST_Rechtskreis,0)+MATCH($A21,AST_Personenmerkmale_1,0)+MATCH(I$13,AST_Merkmal_Mig,0)-2))))))</f>
        <v>1530</v>
      </c>
      <c r="J21" s="721">
        <f>IF(AND(VLOOKUP([1]STRG!$N$35,[1]STRG!$E$15:$F$111,2,FALSE)=1,VLOOKUP([1]STRG!$N$35,[1]Datenqualität_aggregiert!$B$24:$J$456,2,FALSE)=1),"x",
IF(INDEX(AST_Wertebereich_1,MATCH([1]STRG!$N$35,AST_Region,0),MATCH("Insgesamt",AST_Rechtskreis,0)+MATCH($A21,AST_Personenmerkmale_1,0)+MATCH(J$11,AST_Merkmal_Mig,0)-2)=0,"(-)",
IF(INDEX(AST_Wertebereich_1,MATCH([1]STRG!$N$35,AST_Region,0),MATCH("Insgesamt",AST_Rechtskreis,0)+MATCH($A21,AST_Personenmerkmale_1,0)+MATCH(J$11,AST_Merkmal_Mig,0)-2)&lt;25,TEXT(INDEX(AST_Wertebereich_1,MATCH([1]STRG!$N$35,AST_Region,0),MATCH("Insgesamt",AST_Rechtskreis,0)+MATCH($A21,AST_Personenmerkmale_1,0)+MATCH(J$11,AST_Merkmal_Mig,0)-2),"(#.###)"),
IF(AND(VLOOKUP([1]STRG!$N$35,[1]Datenqualität_aggregiert!$B$24:$J$456,2,FALSE)=3,INDEX(AST_Wertebereich_1,MATCH([1]STRG!$N$35,AST_Region,0),MATCH("Insgesamt",AST_Rechtskreis,0)+MATCH($A21,AST_Personenmerkmale_1,0)+MATCH(J$11,AST_Merkmal_Mig,0)-2)="*"),"(*)",
IF(VLOOKUP([1]STRG!$N$35,[1]Datenqualität_aggregiert!$B$24:$J$456,2,FALSE)=3,TEXT(INDEX(AST_Wertebereich_1,MATCH([1]STRG!$N$35,AST_Region,0),MATCH("Insgesamt",AST_Rechtskreis,0)+MATCH($A21,AST_Personenmerkmale_1,0)+MATCH(J$11,AST_Merkmal_Mig,0)-2),"(#.###)"),
INDEX(AST_Wertebereich_1,MATCH([1]STRG!$N$35,AST_Region,0),MATCH("Insgesamt",AST_Rechtskreis,0)+MATCH($A21,AST_Personenmerkmale_1,0)+MATCH(J$11,AST_Merkmal_Mig,0)-2))))))</f>
        <v>2041</v>
      </c>
      <c r="K21" s="721">
        <f>IF(AND(VLOOKUP([1]STRG!$N$35,[1]STRG!$E$15:$F$111,2,FALSE)=1,VLOOKUP([1]STRG!$N$35,[1]Datenqualität_aggregiert!$B$24:$J$456,2,FALSE)=1),"x",
IF(INDEX(AST_Wertebereich_1,MATCH([1]STRG!$N$35,AST_Region,0),MATCH("Insgesamt",AST_Rechtskreis,0)+MATCH($A21,AST_Personenmerkmale_1,0)+MATCH("Ausländer ohne eigene Migrationserfahrung",AST_Merkmal_Mig,0)-2)=0,"(-)",
IF(INDEX(AST_Wertebereich_1,MATCH([1]STRG!$N$35,AST_Region,0),MATCH("Insgesamt",AST_Rechtskreis,0)+MATCH($A21,AST_Personenmerkmale_1,0)+MATCH("Ausländer ohne eigene Migrationserfahrung",AST_Merkmal_Mig,0)-2)&lt;25,TEXT(INDEX(AST_Wertebereich_1,MATCH([1]STRG!$N$35,AST_Region,0),MATCH("Insgesamt",AST_Rechtskreis,0)+MATCH($A21,AST_Personenmerkmale_1,0)+MATCH("Ausländer ohne eigene Migrationserfahrung",AST_Merkmal_Mig,0)-2),"(#.###)"),
IF(AND(VLOOKUP([1]STRG!$N$35,[1]Datenqualität_aggregiert!$B$24:$J$456,2,FALSE)=3,INDEX(AST_Wertebereich_1,MATCH([1]STRG!$N$35,AST_Region,0),MATCH("Insgesamt",AST_Rechtskreis,0)+MATCH($A21,AST_Personenmerkmale_1,0)+MATCH("Ausländer ohne eigene Migrationserfahrung",AST_Merkmal_Mig,0)-2)="*"),"(*)",
IF(VLOOKUP([1]STRG!$N$35,[1]Datenqualität_aggregiert!$B$24:$J$456,2,FALSE)=3,TEXT(INDEX(AST_Wertebereich_1,MATCH([1]STRG!$N$35,AST_Region,0),MATCH("Insgesamt",AST_Rechtskreis,0)+MATCH($A21,AST_Personenmerkmale_1,0)+MATCH("Ausländer ohne eigene Migrationserfahrung",AST_Merkmal_Mig,0)-2),"(#.###)"),
INDEX(AST_Wertebereich_1,MATCH([1]STRG!$N$35,AST_Region,0),MATCH("Insgesamt",AST_Rechtskreis,0)+MATCH($A21,AST_Personenmerkmale_1,0)+MATCH("Ausländer ohne eigene Migrationserfahrung",AST_Merkmal_Mig,0)-2))))))</f>
        <v>1130</v>
      </c>
      <c r="L21" s="721">
        <f>IF(AND(VLOOKUP([1]STRG!$N$35,[1]STRG!$E$15:$F$111,2,FALSE)=1,VLOOKUP([1]STRG!$N$35,[1]Datenqualität_aggregiert!$B$24:$J$456,2,FALSE)=1),"x",
IF(INDEX(AST_Wertebereich_1,MATCH([1]STRG!$N$35,AST_Region,0),MATCH("Insgesamt",AST_Rechtskreis,0)+MATCH($A21,AST_Personenmerkmale_1,0)+MATCH(L$13,AST_Merkmal_Mig,0)-2)=0,"(-)",
IF(INDEX(AST_Wertebereich_1,MATCH([1]STRG!$N$35,AST_Region,0),MATCH("Insgesamt",AST_Rechtskreis,0)+MATCH($A21,AST_Personenmerkmale_1,0)+MATCH(L$13,AST_Merkmal_Mig,0)-2)&lt;25,TEXT(INDEX(AST_Wertebereich_1,MATCH([1]STRG!$N$35,AST_Region,0),MATCH("Insgesamt",AST_Rechtskreis,0)+MATCH($A21,AST_Personenmerkmale_1,0)+MATCH(L$13,AST_Merkmal_Mig,0)-2),"(#.###)"),
IF(AND(VLOOKUP([1]STRG!$N$35,[1]Datenqualität_aggregiert!$B$24:$J$456,2,FALSE)=3,INDEX(AST_Wertebereich_1,MATCH([1]STRG!$N$35,AST_Region,0),MATCH("Insgesamt",AST_Rechtskreis,0)+MATCH($A21,AST_Personenmerkmale_1,0)+MATCH(L$13,AST_Merkmal_Mig,0)-2)="*"),"(*)",
IF(VLOOKUP([1]STRG!$N$35,[1]Datenqualität_aggregiert!$B$24:$J$456,2,FALSE)=3,TEXT(INDEX(AST_Wertebereich_1,MATCH([1]STRG!$N$35,AST_Region,0),MATCH("Insgesamt",AST_Rechtskreis,0)+MATCH($A21,AST_Personenmerkmale_1,0)+MATCH(L$13,AST_Merkmal_Mig,0)-2),"(#.###)"),
INDEX(AST_Wertebereich_1,MATCH([1]STRG!$N$35,AST_Region,0),MATCH("Insgesamt",AST_Rechtskreis,0)+MATCH($A21,AST_Personenmerkmale_1,0)+MATCH(L$13,AST_Merkmal_Mig,0)-2))))))</f>
        <v>907</v>
      </c>
      <c r="M21" s="748">
        <f>IF(AND(VLOOKUP([1]STRG!$N$35,[1]STRG!$E$15:$F$111,2,FALSE)=1,VLOOKUP([1]STRG!$N$35,[1]Datenqualität_aggregiert!$B$24:$J$456,2,FALSE)=1),"x",
IF(INDEX(AST_Wertebereich_1,MATCH([1]STRG!$N$35,AST_Region,0),MATCH("Insgesamt",AST_Rechtskreis,0)+MATCH($A21,AST_Personenmerkmale_1,0)+MATCH(M$11,AST_Merkmal_Mig,0)-2)=0,"(-)",
IF(INDEX(AST_Wertebereich_1,MATCH([1]STRG!$N$35,AST_Region,0),MATCH("Insgesamt",AST_Rechtskreis,0)+MATCH($A21,AST_Personenmerkmale_1,0)+MATCH(M$11,AST_Merkmal_Mig,0)-2)&lt;25,TEXT(INDEX(AST_Wertebereich_1,MATCH([1]STRG!$N$35,AST_Region,0),MATCH("Insgesamt",AST_Rechtskreis,0)+MATCH($A21,AST_Personenmerkmale_1,0)+MATCH(M$11,AST_Merkmal_Mig,0)-2),"(#.###)"),
IF(AND(VLOOKUP([1]STRG!$N$35,[1]Datenqualität_aggregiert!$B$24:$J$456,2,FALSE)=3,INDEX(AST_Wertebereich_1,MATCH([1]STRG!$N$35,AST_Region,0),MATCH("Insgesamt",AST_Rechtskreis,0)+MATCH($A21,AST_Personenmerkmale_1,0)+MATCH(M$11,AST_Merkmal_Mig,0)-2)="*"),"(*)",
IF(VLOOKUP([1]STRG!$N$35,[1]Datenqualität_aggregiert!$B$24:$J$456,2,FALSE)=3,TEXT(INDEX(AST_Wertebereich_1,MATCH([1]STRG!$N$35,AST_Region,0),MATCH("Insgesamt",AST_Rechtskreis,0)+MATCH($A21,AST_Personenmerkmale_1,0)+MATCH(M$11,AST_Merkmal_Mig,0)-2),"(#.###)"),
INDEX(AST_Wertebereich_1,MATCH([1]STRG!$N$35,AST_Region,0),MATCH("Insgesamt",AST_Rechtskreis,0)+MATCH($A21,AST_Personenmerkmale_1,0)+MATCH(M$11,AST_Merkmal_Mig,0)-2))))))</f>
        <v>454</v>
      </c>
      <c r="N21" s="759"/>
      <c r="O21" s="759"/>
      <c r="P21" s="759"/>
      <c r="Q21" s="759"/>
    </row>
    <row r="22" spans="1:17" ht="15" customHeight="1" x14ac:dyDescent="0.2">
      <c r="A22" s="722" t="s">
        <v>26</v>
      </c>
      <c r="B22" s="735">
        <f>INDEX(AST_Wertebereich_1,MATCH([1]STRG!$N$35,AST_Region,0),MATCH("Insgesamt",AST_Rechtskreis,0)+MATCH($A22,AST_Personenmerkmale_1,0)+MATCH(B$9,AST_Merkmal_Mig,0)-2)</f>
        <v>45434</v>
      </c>
      <c r="C22" s="721">
        <f>IF(AND(VLOOKUP([1]STRG!$N$35,[1]STRG!$E$15:$F$111,2,FALSE)=1,VLOOKUP([1]STRG!$N$35,[1]Datenqualität_aggregiert!$B$24:$J$456,2,FALSE)=1),"x",
IF(INDEX(AST_Wertebereich_1,MATCH([1]STRG!$N$35,AST_Region,0),MATCH("Insgesamt",AST_Rechtskreis,0)+MATCH($A22,AST_Personenmerkmale_1,0)+MATCH(C$9,AST_Merkmal_Mig,0)-2)=0,"(-)",
IF(INDEX(AST_Wertebereich_1,MATCH([1]STRG!$N$35,AST_Region,0),MATCH("Insgesamt",AST_Rechtskreis,0)+MATCH($A22,AST_Personenmerkmale_1,0)+MATCH(C$9,AST_Merkmal_Mig,0)-2)&lt;25,TEXT(INDEX(AST_Wertebereich_1,MATCH([1]STRG!$N$35,AST_Region,0),MATCH("Insgesamt",AST_Rechtskreis,0)+MATCH($A22,AST_Personenmerkmale_1,0)+MATCH(C$9,AST_Merkmal_Mig,0)-2),"(#.###)"),
INDEX(AST_Wertebereich_1,MATCH([1]STRG!$N$35,AST_Region,0),MATCH("Insgesamt",AST_Rechtskreis,0)+MATCH($A22,AST_Personenmerkmale_1,0)+MATCH(C$9,AST_Merkmal_Mig,0)-2))))</f>
        <v>35326</v>
      </c>
      <c r="D22" s="721">
        <f>IF(AND(VLOOKUP([1]STRG!$N$35,[1]STRG!$E$15:$F$111,2,FALSE)=1,VLOOKUP([1]STRG!$N$35,[1]Datenqualität_aggregiert!$B$24:$J$456,2,FALSE)=1),"x",
IF(INDEX(AST_Wertebereich_1,MATCH([1]STRG!$N$35,AST_Region,0),MATCH("Insgesamt",AST_Rechtskreis,0)+MATCH($A22,AST_Personenmerkmale_1,0)+MATCH(D$10,AST_Merkmal_Mig,0)-2)=0,"(-)",
IF(INDEX(AST_Wertebereich_1,MATCH([1]STRG!$N$35,AST_Region,0),MATCH("Insgesamt",AST_Rechtskreis,0)+MATCH($A22,AST_Personenmerkmale_1,0)+MATCH(D$10,AST_Merkmal_Mig,0)-2)&lt;25,TEXT(INDEX(AST_Wertebereich_1,MATCH([1]STRG!$N$35,AST_Region,0),MATCH("Insgesamt",AST_Rechtskreis,0)+MATCH($A22,AST_Personenmerkmale_1,0)+MATCH(D$10,AST_Merkmal_Mig,0)-2),"(#.###)"),
IF(AND(VLOOKUP([1]STRG!$N$35,[1]Datenqualität_aggregiert!$B$24:$J$456,2,FALSE)=3,INDEX(AST_Wertebereich_1,MATCH([1]STRG!$N$35,AST_Region,0),MATCH("Insgesamt",AST_Rechtskreis,0)+MATCH($A22,AST_Personenmerkmale_1,0)+MATCH(D$10,AST_Merkmal_Mig,0)-2)="*"),"(*)",
IF(VLOOKUP([1]STRG!$N$35,[1]Datenqualität_aggregiert!$B$24:$J$456,2,FALSE)=3,TEXT(INDEX(AST_Wertebereich_1,MATCH([1]STRG!$N$35,AST_Region,0),MATCH("Insgesamt",AST_Rechtskreis,0)+MATCH($A22,AST_Personenmerkmale_1,0)+MATCH(D$10,AST_Merkmal_Mig,0)-2),"(#.###)"),
INDEX(AST_Wertebereich_1,MATCH([1]STRG!$N$35,AST_Region,0),MATCH("Insgesamt",AST_Rechtskreis,0)+MATCH($A22,AST_Personenmerkmale_1,0)+MATCH(D$10,AST_Merkmal_Mig,0)-2))))))</f>
        <v>23983</v>
      </c>
      <c r="E22" s="721">
        <f>IF(AND(VLOOKUP([1]STRG!$N$35,[1]STRG!$E$15:$F$111,2,FALSE)=1,VLOOKUP([1]STRG!$N$35,[1]Datenqualität_aggregiert!$B$24:$J$456,2,FALSE)=1),"x",
IF(INDEX(AST_Wertebereich_1,MATCH([1]STRG!$N$35,AST_Region,0),MATCH("Insgesamt",AST_Rechtskreis,0)+MATCH($A22,AST_Personenmerkmale_1,0)+MATCH(E$10&amp;$E$11,AST_Merkmal_Mig,0)-2)=0,"(-)",
IF(INDEX(AST_Wertebereich_1,MATCH([1]STRG!$N$35,AST_Region,0),MATCH("Insgesamt",AST_Rechtskreis,0)+MATCH($A22,AST_Personenmerkmale_1,0)+MATCH(E$10&amp;$E$11,AST_Merkmal_Mig,0)-2)&lt;25,TEXT(INDEX(AST_Wertebereich_1,MATCH([1]STRG!$N$35,AST_Region,0),MATCH("Insgesamt",AST_Rechtskreis,0)+MATCH($A22,AST_Personenmerkmale_1,0)+MATCH(E$10&amp;$E$11,AST_Merkmal_Mig,0)-2),"(#.###)"),
IF(AND(VLOOKUP([1]STRG!$N$35,[1]Datenqualität_aggregiert!$B$24:$J$456,2,FALSE)=3,INDEX(AST_Wertebereich_1,MATCH([1]STRG!$N$35,AST_Region,0),MATCH("Insgesamt",AST_Rechtskreis,0)+MATCH($A22,AST_Personenmerkmale_1,0)+MATCH(E$10&amp;$E$11,AST_Merkmal_Mig,0)-2)="*"),"(*)",
IF(VLOOKUP([1]STRG!$N$35,[1]Datenqualität_aggregiert!$B$24:$J$456,2,FALSE)=3,TEXT(INDEX(AST_Wertebereich_1,MATCH([1]STRG!$N$35,AST_Region,0),MATCH("Insgesamt",AST_Rechtskreis,0)+MATCH($A22,AST_Personenmerkmale_1,0)+MATCH(E$10&amp;$E$11,AST_Merkmal_Mig,0)-2),"(#.###)"),
INDEX(AST_Wertebereich_1,MATCH([1]STRG!$N$35,AST_Region,0),MATCH("Insgesamt",AST_Rechtskreis,0)+MATCH($A22,AST_Personenmerkmale_1,0)+MATCH(E$10&amp;$E$11,AST_Merkmal_Mig,0)-2))))))</f>
        <v>11343</v>
      </c>
      <c r="F22" s="721">
        <f>IF(AND(VLOOKUP([1]STRG!$N$35,[1]STRG!$E$15:$F$111,2,FALSE)=1,VLOOKUP([1]STRG!$N$35,[1]Datenqualität_aggregiert!$B$24:$J$456,2,FALSE)=1),"x",
IF(INDEX(AST_Wertebereich_1,MATCH([1]STRG!$N$35,AST_Region,0),MATCH("Insgesamt",AST_Rechtskreis,0)+MATCH($A22,AST_Personenmerkmale_1,0)+MATCH(F$11,AST_Merkmal_Mig,0)-2)=0,"(-)",
IF(INDEX(AST_Wertebereich_1,MATCH([1]STRG!$N$35,AST_Region,0),MATCH("Insgesamt",AST_Rechtskreis,0)+MATCH($A22,AST_Personenmerkmale_1,0)+MATCH(F$11,AST_Merkmal_Mig,0)-2)&lt;25,TEXT(INDEX(AST_Wertebereich_1,MATCH([1]STRG!$N$35,AST_Region,0),MATCH("Insgesamt",AST_Rechtskreis,0)+MATCH($A22,AST_Personenmerkmale_1,0)+MATCH(F$11,AST_Merkmal_Mig,0)-2),"(#.###)"),
IF(AND(VLOOKUP([1]STRG!$N$35,[1]Datenqualität_aggregiert!$B$24:$J$456,2,FALSE)=3,INDEX(AST_Wertebereich_1,MATCH([1]STRG!$N$35,AST_Region,0),MATCH("Insgesamt",AST_Rechtskreis,0)+MATCH($A22,AST_Personenmerkmale_1,0)+MATCH(F$11,AST_Merkmal_Mig,0)-2)="*"),"(*)",
IF(VLOOKUP([1]STRG!$N$35,[1]Datenqualität_aggregiert!$B$24:$J$456,2,FALSE)=3,TEXT(INDEX(AST_Wertebereich_1,MATCH([1]STRG!$N$35,AST_Region,0),MATCH("Insgesamt",AST_Rechtskreis,0)+MATCH($A22,AST_Personenmerkmale_1,0)+MATCH(F$11,AST_Merkmal_Mig,0)-2),"(#.###)"),
INDEX(AST_Wertebereich_1,MATCH([1]STRG!$N$35,AST_Region,0),MATCH("Insgesamt",AST_Rechtskreis,0)+MATCH($A22,AST_Personenmerkmale_1,0)+MATCH(F$11,AST_Merkmal_Mig,0)-2))))))</f>
        <v>9720</v>
      </c>
      <c r="G22" s="721">
        <f>IF(AND(VLOOKUP([1]STRG!$N$35,[1]STRG!$E$15:$F$111,2,FALSE)=1,VLOOKUP([1]STRG!$N$35,[1]Datenqualität_aggregiert!$B$24:$J$456,2,FALSE)=1),"x",
IF(INDEX(AST_Wertebereich_1,MATCH([1]STRG!$N$35,AST_Region,0),MATCH("Insgesamt",AST_Rechtskreis,0)+MATCH($A22,AST_Personenmerkmale_1,0)+MATCH("Ausländer mit eigener Migrationserfahrung",AST_Merkmal_Mig,0)-2)=0,"(-)",
IF(INDEX(AST_Wertebereich_1,MATCH([1]STRG!$N$35,AST_Region,0),MATCH("Insgesamt",AST_Rechtskreis,0)+MATCH($A22,AST_Personenmerkmale_1,0)+MATCH("Ausländer mit eigener Migrationserfahrung",AST_Merkmal_Mig,0)-2)&lt;25,TEXT(INDEX(AST_Wertebereich_1,MATCH([1]STRG!$N$35,AST_Region,0),MATCH("Insgesamt",AST_Rechtskreis,0)+MATCH($A22,AST_Personenmerkmale_1,0)+MATCH("Ausländer mit eigener Migrationserfahrung",AST_Merkmal_Mig,0)-2),"(#.###)"),
IF(AND(VLOOKUP([1]STRG!$N$35,[1]Datenqualität_aggregiert!$B$24:$J$456,2,FALSE)=3,INDEX(AST_Wertebereich_1,MATCH([1]STRG!$N$35,AST_Region,0),MATCH("Insgesamt",AST_Rechtskreis,0)+MATCH($A22,AST_Personenmerkmale_1,0)+MATCH("Ausländer mit eigener Migrationserfahrung",AST_Merkmal_Mig,0)-2)="*"),"(*)",
IF(VLOOKUP([1]STRG!$N$35,[1]Datenqualität_aggregiert!$B$24:$J$456,2,FALSE)=3,TEXT(INDEX(AST_Wertebereich_1,MATCH([1]STRG!$N$35,AST_Region,0),MATCH("Insgesamt",AST_Rechtskreis,0)+MATCH($A22,AST_Personenmerkmale_1,0)+MATCH("Ausländer mit eigener Migrationserfahrung",AST_Merkmal_Mig,0)-2),"(#.###)"),
INDEX(AST_Wertebereich_1,MATCH([1]STRG!$N$35,AST_Region,0),MATCH("Insgesamt",AST_Rechtskreis,0)+MATCH($A22,AST_Personenmerkmale_1,0)+MATCH("Ausländer mit eigener Migrationserfahrung",AST_Merkmal_Mig,0)-2))))))</f>
        <v>4904</v>
      </c>
      <c r="H22" s="721">
        <f>IF(AND(VLOOKUP([1]STRG!$N$35,[1]STRG!$E$15:$F$111,2,FALSE)=1,VLOOKUP([1]STRG!$N$35,[1]Datenqualität_aggregiert!$B$24:$J$456,2,FALSE)=1),"x",
IF(INDEX(AST_Wertebereich_1,MATCH([1]STRG!$N$35,AST_Region,0),MATCH("Insgesamt",AST_Rechtskreis,0)+MATCH($A22,AST_Personenmerkmale_1,0)+MATCH("Deutsche mit eigener Migrationserfahrung",AST_Merkmal_Mig,0)-2)=0,"(-)",
IF(INDEX(AST_Wertebereich_1,MATCH([1]STRG!$N$35,AST_Region,0),MATCH("Insgesamt",AST_Rechtskreis,0)+MATCH($A22,AST_Personenmerkmale_1,0)+MATCH("Deutsche mit eigener Migrationserfahrung",AST_Merkmal_Mig,0)-2)&lt;25,TEXT(INDEX(AST_Wertebereich_1,MATCH([1]STRG!$N$35,AST_Region,0),MATCH("Insgesamt",AST_Rechtskreis,0)+MATCH($A22,AST_Personenmerkmale_1,0)+MATCH("Deutsche mit eigener Migrationserfahrung",AST_Merkmal_Mig,0)-2),"(#.###)"),
IF(AND(VLOOKUP([1]STRG!$N$35,[1]Datenqualität_aggregiert!$B$24:$J$456,2,FALSE)=3,INDEX(AST_Wertebereich_1,MATCH([1]STRG!$N$35,AST_Region,0),MATCH("Insgesamt",AST_Rechtskreis,0)+MATCH($A22,AST_Personenmerkmale_1,0)+MATCH("Deutsche mit eigener Migrationserfahrung",AST_Merkmal_Mig,0)-2)="*"),"(*)",
IF(VLOOKUP([1]STRG!$N$35,[1]Datenqualität_aggregiert!$B$24:$J$456,2,FALSE)=3,TEXT(INDEX(AST_Wertebereich_1,MATCH([1]STRG!$N$35,AST_Region,0),MATCH("Insgesamt",AST_Rechtskreis,0)+MATCH($A22,AST_Personenmerkmale_1,0)+MATCH("Deutsche mit eigener Migrationserfahrung",AST_Merkmal_Mig,0)-2),"(#.###)"),
INDEX(AST_Wertebereich_1,MATCH([1]STRG!$N$35,AST_Region,0),MATCH("Insgesamt",AST_Rechtskreis,0)+MATCH($A22,AST_Personenmerkmale_1,0)+MATCH("Deutsche mit eigener Migrationserfahrung",AST_Merkmal_Mig,0)-2))))))</f>
        <v>4787</v>
      </c>
      <c r="I22" s="721">
        <f>IF(AND(VLOOKUP([1]STRG!$N$35,[1]STRG!$E$15:$F$111,2,FALSE)=1,VLOOKUP([1]STRG!$N$35,[1]Datenqualität_aggregiert!$B$24:$J$456,2,FALSE)=1),"x",
IF(INDEX(AST_Wertebereich_1,MATCH([1]STRG!$N$35,AST_Region,0),MATCH("Insgesamt",AST_Rechtskreis,0)+MATCH($A22,AST_Personenmerkmale_1,0)+MATCH(I$13,AST_Merkmal_Mig,0)-2)=0,"(-)",
IF(INDEX(AST_Wertebereich_1,MATCH([1]STRG!$N$35,AST_Region,0),MATCH("Insgesamt",AST_Rechtskreis,0)+MATCH($A22,AST_Personenmerkmale_1,0)+MATCH(I$13,AST_Merkmal_Mig,0)-2)&lt;25,TEXT(INDEX(AST_Wertebereich_1,MATCH([1]STRG!$N$35,AST_Region,0),MATCH("Insgesamt",AST_Rechtskreis,0)+MATCH($A22,AST_Personenmerkmale_1,0)+MATCH(I$13,AST_Merkmal_Mig,0)-2),"(#.###)"),
IF(AND(VLOOKUP([1]STRG!$N$35,[1]Datenqualität_aggregiert!$B$24:$J$456,2,FALSE)=3,INDEX(AST_Wertebereich_1,MATCH([1]STRG!$N$35,AST_Region,0),MATCH("Insgesamt",AST_Rechtskreis,0)+MATCH($A22,AST_Personenmerkmale_1,0)+MATCH(I$13,AST_Merkmal_Mig,0)-2)="*"),"(*)",
IF(VLOOKUP([1]STRG!$N$35,[1]Datenqualität_aggregiert!$B$24:$J$456,2,FALSE)=3,TEXT(INDEX(AST_Wertebereich_1,MATCH([1]STRG!$N$35,AST_Region,0),MATCH("Insgesamt",AST_Rechtskreis,0)+MATCH($A22,AST_Personenmerkmale_1,0)+MATCH(I$13,AST_Merkmal_Mig,0)-2),"(#.###)"),
INDEX(AST_Wertebereich_1,MATCH([1]STRG!$N$35,AST_Region,0),MATCH("Insgesamt",AST_Rechtskreis,0)+MATCH($A22,AST_Personenmerkmale_1,0)+MATCH(I$13,AST_Merkmal_Mig,0)-2))))))</f>
        <v>2540</v>
      </c>
      <c r="J22" s="721">
        <f>IF(AND(VLOOKUP([1]STRG!$N$35,[1]STRG!$E$15:$F$111,2,FALSE)=1,VLOOKUP([1]STRG!$N$35,[1]Datenqualität_aggregiert!$B$24:$J$456,2,FALSE)=1),"x",
IF(INDEX(AST_Wertebereich_1,MATCH([1]STRG!$N$35,AST_Region,0),MATCH("Insgesamt",AST_Rechtskreis,0)+MATCH($A22,AST_Personenmerkmale_1,0)+MATCH(J$11,AST_Merkmal_Mig,0)-2)=0,"(-)",
IF(INDEX(AST_Wertebereich_1,MATCH([1]STRG!$N$35,AST_Region,0),MATCH("Insgesamt",AST_Rechtskreis,0)+MATCH($A22,AST_Personenmerkmale_1,0)+MATCH(J$11,AST_Merkmal_Mig,0)-2)&lt;25,TEXT(INDEX(AST_Wertebereich_1,MATCH([1]STRG!$N$35,AST_Region,0),MATCH("Insgesamt",AST_Rechtskreis,0)+MATCH($A22,AST_Personenmerkmale_1,0)+MATCH(J$11,AST_Merkmal_Mig,0)-2),"(#.###)"),
IF(AND(VLOOKUP([1]STRG!$N$35,[1]Datenqualität_aggregiert!$B$24:$J$456,2,FALSE)=3,INDEX(AST_Wertebereich_1,MATCH([1]STRG!$N$35,AST_Region,0),MATCH("Insgesamt",AST_Rechtskreis,0)+MATCH($A22,AST_Personenmerkmale_1,0)+MATCH(J$11,AST_Merkmal_Mig,0)-2)="*"),"(*)",
IF(VLOOKUP([1]STRG!$N$35,[1]Datenqualität_aggregiert!$B$24:$J$456,2,FALSE)=3,TEXT(INDEX(AST_Wertebereich_1,MATCH([1]STRG!$N$35,AST_Region,0),MATCH("Insgesamt",AST_Rechtskreis,0)+MATCH($A22,AST_Personenmerkmale_1,0)+MATCH(J$11,AST_Merkmal_Mig,0)-2),"(#.###)"),
INDEX(AST_Wertebereich_1,MATCH([1]STRG!$N$35,AST_Region,0),MATCH("Insgesamt",AST_Rechtskreis,0)+MATCH($A22,AST_Personenmerkmale_1,0)+MATCH(J$11,AST_Merkmal_Mig,0)-2))))))</f>
        <v>1371</v>
      </c>
      <c r="K22" s="721">
        <f>IF(AND(VLOOKUP([1]STRG!$N$35,[1]STRG!$E$15:$F$111,2,FALSE)=1,VLOOKUP([1]STRG!$N$35,[1]Datenqualität_aggregiert!$B$24:$J$456,2,FALSE)=1),"x",
IF(INDEX(AST_Wertebereich_1,MATCH([1]STRG!$N$35,AST_Region,0),MATCH("Insgesamt",AST_Rechtskreis,0)+MATCH($A22,AST_Personenmerkmale_1,0)+MATCH("Ausländer ohne eigene Migrationserfahrung",AST_Merkmal_Mig,0)-2)=0,"(-)",
IF(INDEX(AST_Wertebereich_1,MATCH([1]STRG!$N$35,AST_Region,0),MATCH("Insgesamt",AST_Rechtskreis,0)+MATCH($A22,AST_Personenmerkmale_1,0)+MATCH("Ausländer ohne eigene Migrationserfahrung",AST_Merkmal_Mig,0)-2)&lt;25,TEXT(INDEX(AST_Wertebereich_1,MATCH([1]STRG!$N$35,AST_Region,0),MATCH("Insgesamt",AST_Rechtskreis,0)+MATCH($A22,AST_Personenmerkmale_1,0)+MATCH("Ausländer ohne eigene Migrationserfahrung",AST_Merkmal_Mig,0)-2),"(#.###)"),
IF(AND(VLOOKUP([1]STRG!$N$35,[1]Datenqualität_aggregiert!$B$24:$J$456,2,FALSE)=3,INDEX(AST_Wertebereich_1,MATCH([1]STRG!$N$35,AST_Region,0),MATCH("Insgesamt",AST_Rechtskreis,0)+MATCH($A22,AST_Personenmerkmale_1,0)+MATCH("Ausländer ohne eigene Migrationserfahrung",AST_Merkmal_Mig,0)-2)="*"),"(*)",
IF(VLOOKUP([1]STRG!$N$35,[1]Datenqualität_aggregiert!$B$24:$J$456,2,FALSE)=3,TEXT(INDEX(AST_Wertebereich_1,MATCH([1]STRG!$N$35,AST_Region,0),MATCH("Insgesamt",AST_Rechtskreis,0)+MATCH($A22,AST_Personenmerkmale_1,0)+MATCH("Ausländer ohne eigene Migrationserfahrung",AST_Merkmal_Mig,0)-2),"(#.###)"),
INDEX(AST_Wertebereich_1,MATCH([1]STRG!$N$35,AST_Region,0),MATCH("Insgesamt",AST_Rechtskreis,0)+MATCH($A22,AST_Personenmerkmale_1,0)+MATCH("Ausländer ohne eigene Migrationserfahrung",AST_Merkmal_Mig,0)-2))))))</f>
        <v>448</v>
      </c>
      <c r="L22" s="721">
        <f>IF(AND(VLOOKUP([1]STRG!$N$35,[1]STRG!$E$15:$F$111,2,FALSE)=1,VLOOKUP([1]STRG!$N$35,[1]Datenqualität_aggregiert!$B$24:$J$456,2,FALSE)=1),"x",
IF(INDEX(AST_Wertebereich_1,MATCH([1]STRG!$N$35,AST_Region,0),MATCH("Insgesamt",AST_Rechtskreis,0)+MATCH($A22,AST_Personenmerkmale_1,0)+MATCH(L$13,AST_Merkmal_Mig,0)-2)=0,"(-)",
IF(INDEX(AST_Wertebereich_1,MATCH([1]STRG!$N$35,AST_Region,0),MATCH("Insgesamt",AST_Rechtskreis,0)+MATCH($A22,AST_Personenmerkmale_1,0)+MATCH(L$13,AST_Merkmal_Mig,0)-2)&lt;25,TEXT(INDEX(AST_Wertebereich_1,MATCH([1]STRG!$N$35,AST_Region,0),MATCH("Insgesamt",AST_Rechtskreis,0)+MATCH($A22,AST_Personenmerkmale_1,0)+MATCH(L$13,AST_Merkmal_Mig,0)-2),"(#.###)"),
IF(AND(VLOOKUP([1]STRG!$N$35,[1]Datenqualität_aggregiert!$B$24:$J$456,2,FALSE)=3,INDEX(AST_Wertebereich_1,MATCH([1]STRG!$N$35,AST_Region,0),MATCH("Insgesamt",AST_Rechtskreis,0)+MATCH($A22,AST_Personenmerkmale_1,0)+MATCH(L$13,AST_Merkmal_Mig,0)-2)="*"),"(*)",
IF(VLOOKUP([1]STRG!$N$35,[1]Datenqualität_aggregiert!$B$24:$J$456,2,FALSE)=3,TEXT(INDEX(AST_Wertebereich_1,MATCH([1]STRG!$N$35,AST_Region,0),MATCH("Insgesamt",AST_Rechtskreis,0)+MATCH($A22,AST_Personenmerkmale_1,0)+MATCH(L$13,AST_Merkmal_Mig,0)-2),"(#.###)"),
INDEX(AST_Wertebereich_1,MATCH([1]STRG!$N$35,AST_Region,0),MATCH("Insgesamt",AST_Rechtskreis,0)+MATCH($A22,AST_Personenmerkmale_1,0)+MATCH(L$13,AST_Merkmal_Mig,0)-2))))))</f>
        <v>922</v>
      </c>
      <c r="M22" s="748">
        <f>IF(AND(VLOOKUP([1]STRG!$N$35,[1]STRG!$E$15:$F$111,2,FALSE)=1,VLOOKUP([1]STRG!$N$35,[1]Datenqualität_aggregiert!$B$24:$J$456,2,FALSE)=1),"x",
IF(INDEX(AST_Wertebereich_1,MATCH([1]STRG!$N$35,AST_Region,0),MATCH("Insgesamt",AST_Rechtskreis,0)+MATCH($A22,AST_Personenmerkmale_1,0)+MATCH(M$11,AST_Merkmal_Mig,0)-2)=0,"(-)",
IF(INDEX(AST_Wertebereich_1,MATCH([1]STRG!$N$35,AST_Region,0),MATCH("Insgesamt",AST_Rechtskreis,0)+MATCH($A22,AST_Personenmerkmale_1,0)+MATCH(M$11,AST_Merkmal_Mig,0)-2)&lt;25,TEXT(INDEX(AST_Wertebereich_1,MATCH([1]STRG!$N$35,AST_Region,0),MATCH("Insgesamt",AST_Rechtskreis,0)+MATCH($A22,AST_Personenmerkmale_1,0)+MATCH(M$11,AST_Merkmal_Mig,0)-2),"(#.###)"),
IF(AND(VLOOKUP([1]STRG!$N$35,[1]Datenqualität_aggregiert!$B$24:$J$456,2,FALSE)=3,INDEX(AST_Wertebereich_1,MATCH([1]STRG!$N$35,AST_Region,0),MATCH("Insgesamt",AST_Rechtskreis,0)+MATCH($A22,AST_Personenmerkmale_1,0)+MATCH(M$11,AST_Merkmal_Mig,0)-2)="*"),"(*)",
IF(VLOOKUP([1]STRG!$N$35,[1]Datenqualität_aggregiert!$B$24:$J$456,2,FALSE)=3,TEXT(INDEX(AST_Wertebereich_1,MATCH([1]STRG!$N$35,AST_Region,0),MATCH("Insgesamt",AST_Rechtskreis,0)+MATCH($A22,AST_Personenmerkmale_1,0)+MATCH(M$11,AST_Merkmal_Mig,0)-2),"(#.###)"),
INDEX(AST_Wertebereich_1,MATCH([1]STRG!$N$35,AST_Region,0),MATCH("Insgesamt",AST_Rechtskreis,0)+MATCH($A22,AST_Personenmerkmale_1,0)+MATCH(M$11,AST_Merkmal_Mig,0)-2))))))</f>
        <v>252</v>
      </c>
      <c r="N22" s="759"/>
      <c r="O22" s="759"/>
      <c r="P22" s="759"/>
      <c r="Q22" s="759"/>
    </row>
    <row r="23" spans="1:17" ht="18.75" customHeight="1" x14ac:dyDescent="0.2">
      <c r="A23" s="722" t="s">
        <v>27</v>
      </c>
      <c r="B23" s="735">
        <f>IF(AND(VLOOKUP([1]STRG!$N$35,[1]STRG!$E$15:$F$111,2,FALSE)=1,VLOOKUP([1]STRG!$N$35,[1]Datenqualität_aggregiert!$B$24:$E$456,2,FALSE)=1),"x",
INDEX(AST_Wertebereich_1,MATCH([1]STRG!$N$35,AST_Region,0),MATCH("Insgesamt",AST_Rechtskreis,0)+MATCH($A23,AST_Personenmerkmale_1,0)+MATCH(B$9,AST_Merkmal_Mig,0)-2))</f>
        <v>38142</v>
      </c>
      <c r="C23" s="721">
        <f>IF(AND(VLOOKUP([1]STRG!$N$35,[1]STRG!$E$15:$F$111,2,FALSE)=1,VLOOKUP([1]STRG!$N$35,[1]Datenqualität_aggregiert!$B$24:$J$456,2,FALSE)=1),"x",
IF(INDEX(AST_Wertebereich_1,MATCH([1]STRG!$N$35,AST_Region,0),MATCH("Insgesamt",AST_Rechtskreis,0)+MATCH($A23,AST_Personenmerkmale_1,0)+MATCH(C$9,AST_Merkmal_Mig,0)-2)=0,"(-)",
IF(INDEX(AST_Wertebereich_1,MATCH([1]STRG!$N$35,AST_Region,0),MATCH("Insgesamt",AST_Rechtskreis,0)+MATCH($A23,AST_Personenmerkmale_1,0)+MATCH(C$9,AST_Merkmal_Mig,0)-2)&lt;25,TEXT(INDEX(AST_Wertebereich_1,MATCH([1]STRG!$N$35,AST_Region,0),MATCH("Insgesamt",AST_Rechtskreis,0)+MATCH($A23,AST_Personenmerkmale_1,0)+MATCH(C$9,AST_Merkmal_Mig,0)-2),"(#.###)"),
INDEX(AST_Wertebereich_1,MATCH([1]STRG!$N$35,AST_Region,0),MATCH("Insgesamt",AST_Rechtskreis,0)+MATCH($A23,AST_Personenmerkmale_1,0)+MATCH(C$9,AST_Merkmal_Mig,0)-2))))</f>
        <v>31032</v>
      </c>
      <c r="D23" s="721">
        <f>IF(AND(VLOOKUP([1]STRG!$N$35,[1]STRG!$E$15:$F$111,2,FALSE)=1,VLOOKUP([1]STRG!$N$35,[1]Datenqualität_aggregiert!$B$24:$J$456,2,FALSE)=1),"x",
IF(INDEX(AST_Wertebereich_1,MATCH([1]STRG!$N$35,AST_Region,0),MATCH("Insgesamt",AST_Rechtskreis,0)+MATCH($A23,AST_Personenmerkmale_1,0)+MATCH(D$10,AST_Merkmal_Mig,0)-2)=0,"(-)",
IF(INDEX(AST_Wertebereich_1,MATCH([1]STRG!$N$35,AST_Region,0),MATCH("Insgesamt",AST_Rechtskreis,0)+MATCH($A23,AST_Personenmerkmale_1,0)+MATCH(D$10,AST_Merkmal_Mig,0)-2)&lt;25,TEXT(INDEX(AST_Wertebereich_1,MATCH([1]STRG!$N$35,AST_Region,0),MATCH("Insgesamt",AST_Rechtskreis,0)+MATCH($A23,AST_Personenmerkmale_1,0)+MATCH(D$10,AST_Merkmal_Mig,0)-2),"(#.###)"),
IF(AND(VLOOKUP([1]STRG!$N$35,[1]Datenqualität_aggregiert!$B$24:$J$456,2,FALSE)=3,INDEX(AST_Wertebereich_1,MATCH([1]STRG!$N$35,AST_Region,0),MATCH("Insgesamt",AST_Rechtskreis,0)+MATCH($A23,AST_Personenmerkmale_1,0)+MATCH(D$10,AST_Merkmal_Mig,0)-2)="*"),"(*)",
IF(VLOOKUP([1]STRG!$N$35,[1]Datenqualität_aggregiert!$B$24:$J$456,2,FALSE)=3,TEXT(INDEX(AST_Wertebereich_1,MATCH([1]STRG!$N$35,AST_Region,0),MATCH("Insgesamt",AST_Rechtskreis,0)+MATCH($A23,AST_Personenmerkmale_1,0)+MATCH(D$10,AST_Merkmal_Mig,0)-2),"(#.###)"),
INDEX(AST_Wertebereich_1,MATCH([1]STRG!$N$35,AST_Region,0),MATCH("Insgesamt",AST_Rechtskreis,0)+MATCH($A23,AST_Personenmerkmale_1,0)+MATCH(D$10,AST_Merkmal_Mig,0)-2))))))</f>
        <v>11546</v>
      </c>
      <c r="E23" s="721">
        <f>IF(AND(VLOOKUP([1]STRG!$N$35,[1]STRG!$E$15:$F$111,2,FALSE)=1,VLOOKUP([1]STRG!$N$35,[1]Datenqualität_aggregiert!$B$24:$J$456,2,FALSE)=1),"x",
IF(INDEX(AST_Wertebereich_1,MATCH([1]STRG!$N$35,AST_Region,0),MATCH("Insgesamt",AST_Rechtskreis,0)+MATCH($A23,AST_Personenmerkmale_1,0)+MATCH(E$10&amp;$E$11,AST_Merkmal_Mig,0)-2)=0,"(-)",
IF(INDEX(AST_Wertebereich_1,MATCH([1]STRG!$N$35,AST_Region,0),MATCH("Insgesamt",AST_Rechtskreis,0)+MATCH($A23,AST_Personenmerkmale_1,0)+MATCH(E$10&amp;$E$11,AST_Merkmal_Mig,0)-2)&lt;25,TEXT(INDEX(AST_Wertebereich_1,MATCH([1]STRG!$N$35,AST_Region,0),MATCH("Insgesamt",AST_Rechtskreis,0)+MATCH($A23,AST_Personenmerkmale_1,0)+MATCH(E$10&amp;$E$11,AST_Merkmal_Mig,0)-2),"(#.###)"),
IF(AND(VLOOKUP([1]STRG!$N$35,[1]Datenqualität_aggregiert!$B$24:$J$456,2,FALSE)=3,INDEX(AST_Wertebereich_1,MATCH([1]STRG!$N$35,AST_Region,0),MATCH("Insgesamt",AST_Rechtskreis,0)+MATCH($A23,AST_Personenmerkmale_1,0)+MATCH(E$10&amp;$E$11,AST_Merkmal_Mig,0)-2)="*"),"(*)",
IF(VLOOKUP([1]STRG!$N$35,[1]Datenqualität_aggregiert!$B$24:$J$456,2,FALSE)=3,TEXT(INDEX(AST_Wertebereich_1,MATCH([1]STRG!$N$35,AST_Region,0),MATCH("Insgesamt",AST_Rechtskreis,0)+MATCH($A23,AST_Personenmerkmale_1,0)+MATCH(E$10&amp;$E$11,AST_Merkmal_Mig,0)-2),"(#.###)"),
INDEX(AST_Wertebereich_1,MATCH([1]STRG!$N$35,AST_Region,0),MATCH("Insgesamt",AST_Rechtskreis,0)+MATCH($A23,AST_Personenmerkmale_1,0)+MATCH(E$10&amp;$E$11,AST_Merkmal_Mig,0)-2))))))</f>
        <v>19486</v>
      </c>
      <c r="F23" s="721">
        <f>IF(AND(VLOOKUP([1]STRG!$N$35,[1]STRG!$E$15:$F$111,2,FALSE)=1,VLOOKUP([1]STRG!$N$35,[1]Datenqualität_aggregiert!$B$24:$J$456,2,FALSE)=1),"x",
IF(INDEX(AST_Wertebereich_1,MATCH([1]STRG!$N$35,AST_Region,0),MATCH("Insgesamt",AST_Rechtskreis,0)+MATCH($A23,AST_Personenmerkmale_1,0)+MATCH(F$11,AST_Merkmal_Mig,0)-2)=0,"(-)",
IF(INDEX(AST_Wertebereich_1,MATCH([1]STRG!$N$35,AST_Region,0),MATCH("Insgesamt",AST_Rechtskreis,0)+MATCH($A23,AST_Personenmerkmale_1,0)+MATCH(F$11,AST_Merkmal_Mig,0)-2)&lt;25,TEXT(INDEX(AST_Wertebereich_1,MATCH([1]STRG!$N$35,AST_Region,0),MATCH("Insgesamt",AST_Rechtskreis,0)+MATCH($A23,AST_Personenmerkmale_1,0)+MATCH(F$11,AST_Merkmal_Mig,0)-2),"(#.###)"),
IF(AND(VLOOKUP([1]STRG!$N$35,[1]Datenqualität_aggregiert!$B$24:$J$456,2,FALSE)=3,INDEX(AST_Wertebereich_1,MATCH([1]STRG!$N$35,AST_Region,0),MATCH("Insgesamt",AST_Rechtskreis,0)+MATCH($A23,AST_Personenmerkmale_1,0)+MATCH(F$11,AST_Merkmal_Mig,0)-2)="*"),"(*)",
IF(VLOOKUP([1]STRG!$N$35,[1]Datenqualität_aggregiert!$B$24:$J$456,2,FALSE)=3,TEXT(INDEX(AST_Wertebereich_1,MATCH([1]STRG!$N$35,AST_Region,0),MATCH("Insgesamt",AST_Rechtskreis,0)+MATCH($A23,AST_Personenmerkmale_1,0)+MATCH(F$11,AST_Merkmal_Mig,0)-2),"(#.###)"),
INDEX(AST_Wertebereich_1,MATCH([1]STRG!$N$35,AST_Region,0),MATCH("Insgesamt",AST_Rechtskreis,0)+MATCH($A23,AST_Personenmerkmale_1,0)+MATCH(F$11,AST_Merkmal_Mig,0)-2))))))</f>
        <v>15888</v>
      </c>
      <c r="G23" s="721">
        <f>IF(AND(VLOOKUP([1]STRG!$N$35,[1]STRG!$E$15:$F$111,2,FALSE)=1,VLOOKUP([1]STRG!$N$35,[1]Datenqualität_aggregiert!$B$24:$J$456,2,FALSE)=1),"x",
IF(INDEX(AST_Wertebereich_1,MATCH([1]STRG!$N$35,AST_Region,0),MATCH("Insgesamt",AST_Rechtskreis,0)+MATCH($A23,AST_Personenmerkmale_1,0)+MATCH("Ausländer mit eigener Migrationserfahrung",AST_Merkmal_Mig,0)-2)=0,"(-)",
IF(INDEX(AST_Wertebereich_1,MATCH([1]STRG!$N$35,AST_Region,0),MATCH("Insgesamt",AST_Rechtskreis,0)+MATCH($A23,AST_Personenmerkmale_1,0)+MATCH("Ausländer mit eigener Migrationserfahrung",AST_Merkmal_Mig,0)-2)&lt;25,TEXT(INDEX(AST_Wertebereich_1,MATCH([1]STRG!$N$35,AST_Region,0),MATCH("Insgesamt",AST_Rechtskreis,0)+MATCH($A23,AST_Personenmerkmale_1,0)+MATCH("Ausländer mit eigener Migrationserfahrung",AST_Merkmal_Mig,0)-2),"(#.###)"),
IF(AND(VLOOKUP([1]STRG!$N$35,[1]Datenqualität_aggregiert!$B$24:$J$456,2,FALSE)=3,INDEX(AST_Wertebereich_1,MATCH([1]STRG!$N$35,AST_Region,0),MATCH("Insgesamt",AST_Rechtskreis,0)+MATCH($A23,AST_Personenmerkmale_1,0)+MATCH("Ausländer mit eigener Migrationserfahrung",AST_Merkmal_Mig,0)-2)="*"),"(*)",
IF(VLOOKUP([1]STRG!$N$35,[1]Datenqualität_aggregiert!$B$24:$J$456,2,FALSE)=3,TEXT(INDEX(AST_Wertebereich_1,MATCH([1]STRG!$N$35,AST_Region,0),MATCH("Insgesamt",AST_Rechtskreis,0)+MATCH($A23,AST_Personenmerkmale_1,0)+MATCH("Ausländer mit eigener Migrationserfahrung",AST_Merkmal_Mig,0)-2),"(#.###)"),
INDEX(AST_Wertebereich_1,MATCH([1]STRG!$N$35,AST_Region,0),MATCH("Insgesamt",AST_Rechtskreis,0)+MATCH($A23,AST_Personenmerkmale_1,0)+MATCH("Ausländer mit eigener Migrationserfahrung",AST_Merkmal_Mig,0)-2))))))</f>
        <v>12853</v>
      </c>
      <c r="H23" s="721">
        <f>IF(AND(VLOOKUP([1]STRG!$N$35,[1]STRG!$E$15:$F$111,2,FALSE)=1,VLOOKUP([1]STRG!$N$35,[1]Datenqualität_aggregiert!$B$24:$J$456,2,FALSE)=1),"x",
IF(INDEX(AST_Wertebereich_1,MATCH([1]STRG!$N$35,AST_Region,0),MATCH("Insgesamt",AST_Rechtskreis,0)+MATCH($A23,AST_Personenmerkmale_1,0)+MATCH("Deutsche mit eigener Migrationserfahrung",AST_Merkmal_Mig,0)-2)=0,"(-)",
IF(INDEX(AST_Wertebereich_1,MATCH([1]STRG!$N$35,AST_Region,0),MATCH("Insgesamt",AST_Rechtskreis,0)+MATCH($A23,AST_Personenmerkmale_1,0)+MATCH("Deutsche mit eigener Migrationserfahrung",AST_Merkmal_Mig,0)-2)&lt;25,TEXT(INDEX(AST_Wertebereich_1,MATCH([1]STRG!$N$35,AST_Region,0),MATCH("Insgesamt",AST_Rechtskreis,0)+MATCH($A23,AST_Personenmerkmale_1,0)+MATCH("Deutsche mit eigener Migrationserfahrung",AST_Merkmal_Mig,0)-2),"(#.###)"),
IF(AND(VLOOKUP([1]STRG!$N$35,[1]Datenqualität_aggregiert!$B$24:$J$456,2,FALSE)=3,INDEX(AST_Wertebereich_1,MATCH([1]STRG!$N$35,AST_Region,0),MATCH("Insgesamt",AST_Rechtskreis,0)+MATCH($A23,AST_Personenmerkmale_1,0)+MATCH("Deutsche mit eigener Migrationserfahrung",AST_Merkmal_Mig,0)-2)="*"),"(*)",
IF(VLOOKUP([1]STRG!$N$35,[1]Datenqualität_aggregiert!$B$24:$J$456,2,FALSE)=3,TEXT(INDEX(AST_Wertebereich_1,MATCH([1]STRG!$N$35,AST_Region,0),MATCH("Insgesamt",AST_Rechtskreis,0)+MATCH($A23,AST_Personenmerkmale_1,0)+MATCH("Deutsche mit eigener Migrationserfahrung",AST_Merkmal_Mig,0)-2),"(#.###)"),
INDEX(AST_Wertebereich_1,MATCH([1]STRG!$N$35,AST_Region,0),MATCH("Insgesamt",AST_Rechtskreis,0)+MATCH($A23,AST_Personenmerkmale_1,0)+MATCH("Deutsche mit eigener Migrationserfahrung",AST_Merkmal_Mig,0)-2))))))</f>
        <v>2996</v>
      </c>
      <c r="I23" s="721">
        <f>IF(AND(VLOOKUP([1]STRG!$N$35,[1]STRG!$E$15:$F$111,2,FALSE)=1,VLOOKUP([1]STRG!$N$35,[1]Datenqualität_aggregiert!$B$24:$J$456,2,FALSE)=1),"x",
IF(INDEX(AST_Wertebereich_1,MATCH([1]STRG!$N$35,AST_Region,0),MATCH("Insgesamt",AST_Rechtskreis,0)+MATCH($A23,AST_Personenmerkmale_1,0)+MATCH(I$13,AST_Merkmal_Mig,0)-2)=0,"(-)",
IF(INDEX(AST_Wertebereich_1,MATCH([1]STRG!$N$35,AST_Region,0),MATCH("Insgesamt",AST_Rechtskreis,0)+MATCH($A23,AST_Personenmerkmale_1,0)+MATCH(I$13,AST_Merkmal_Mig,0)-2)&lt;25,TEXT(INDEX(AST_Wertebereich_1,MATCH([1]STRG!$N$35,AST_Region,0),MATCH("Insgesamt",AST_Rechtskreis,0)+MATCH($A23,AST_Personenmerkmale_1,0)+MATCH(I$13,AST_Merkmal_Mig,0)-2),"(#.###)"),
IF(AND(VLOOKUP([1]STRG!$N$35,[1]Datenqualität_aggregiert!$B$24:$J$456,2,FALSE)=3,INDEX(AST_Wertebereich_1,MATCH([1]STRG!$N$35,AST_Region,0),MATCH("Insgesamt",AST_Rechtskreis,0)+MATCH($A23,AST_Personenmerkmale_1,0)+MATCH(I$13,AST_Merkmal_Mig,0)-2)="*"),"(*)",
IF(VLOOKUP([1]STRG!$N$35,[1]Datenqualität_aggregiert!$B$24:$J$456,2,FALSE)=3,TEXT(INDEX(AST_Wertebereich_1,MATCH([1]STRG!$N$35,AST_Region,0),MATCH("Insgesamt",AST_Rechtskreis,0)+MATCH($A23,AST_Personenmerkmale_1,0)+MATCH(I$13,AST_Merkmal_Mig,0)-2),"(#.###)"),
INDEX(AST_Wertebereich_1,MATCH([1]STRG!$N$35,AST_Region,0),MATCH("Insgesamt",AST_Rechtskreis,0)+MATCH($A23,AST_Personenmerkmale_1,0)+MATCH(I$13,AST_Merkmal_Mig,0)-2))))))</f>
        <v>1129</v>
      </c>
      <c r="J23" s="721">
        <f>IF(AND(VLOOKUP([1]STRG!$N$35,[1]STRG!$E$15:$F$111,2,FALSE)=1,VLOOKUP([1]STRG!$N$35,[1]Datenqualität_aggregiert!$B$24:$J$456,2,FALSE)=1),"x",
IF(INDEX(AST_Wertebereich_1,MATCH([1]STRG!$N$35,AST_Region,0),MATCH("Insgesamt",AST_Rechtskreis,0)+MATCH($A23,AST_Personenmerkmale_1,0)+MATCH(J$11,AST_Merkmal_Mig,0)-2)=0,"(-)",
IF(INDEX(AST_Wertebereich_1,MATCH([1]STRG!$N$35,AST_Region,0),MATCH("Insgesamt",AST_Rechtskreis,0)+MATCH($A23,AST_Personenmerkmale_1,0)+MATCH(J$11,AST_Merkmal_Mig,0)-2)&lt;25,TEXT(INDEX(AST_Wertebereich_1,MATCH([1]STRG!$N$35,AST_Region,0),MATCH("Insgesamt",AST_Rechtskreis,0)+MATCH($A23,AST_Personenmerkmale_1,0)+MATCH(J$11,AST_Merkmal_Mig,0)-2),"(#.###)"),
IF(AND(VLOOKUP([1]STRG!$N$35,[1]Datenqualität_aggregiert!$B$24:$J$456,2,FALSE)=3,INDEX(AST_Wertebereich_1,MATCH([1]STRG!$N$35,AST_Region,0),MATCH("Insgesamt",AST_Rechtskreis,0)+MATCH($A23,AST_Personenmerkmale_1,0)+MATCH(J$11,AST_Merkmal_Mig,0)-2)="*"),"(*)",
IF(VLOOKUP([1]STRG!$N$35,[1]Datenqualität_aggregiert!$B$24:$J$456,2,FALSE)=3,TEXT(INDEX(AST_Wertebereich_1,MATCH([1]STRG!$N$35,AST_Region,0),MATCH("Insgesamt",AST_Rechtskreis,0)+MATCH($A23,AST_Personenmerkmale_1,0)+MATCH(J$11,AST_Merkmal_Mig,0)-2),"(#.###)"),
INDEX(AST_Wertebereich_1,MATCH([1]STRG!$N$35,AST_Region,0),MATCH("Insgesamt",AST_Rechtskreis,0)+MATCH($A23,AST_Personenmerkmale_1,0)+MATCH(J$11,AST_Merkmal_Mig,0)-2))))))</f>
        <v>3000</v>
      </c>
      <c r="K23" s="721">
        <f>IF(AND(VLOOKUP([1]STRG!$N$35,[1]STRG!$E$15:$F$111,2,FALSE)=1,VLOOKUP([1]STRG!$N$35,[1]Datenqualität_aggregiert!$B$24:$J$456,2,FALSE)=1),"x",
IF(INDEX(AST_Wertebereich_1,MATCH([1]STRG!$N$35,AST_Region,0),MATCH("Insgesamt",AST_Rechtskreis,0)+MATCH($A23,AST_Personenmerkmale_1,0)+MATCH("Ausländer ohne eigene Migrationserfahrung",AST_Merkmal_Mig,0)-2)=0,"(-)",
IF(INDEX(AST_Wertebereich_1,MATCH([1]STRG!$N$35,AST_Region,0),MATCH("Insgesamt",AST_Rechtskreis,0)+MATCH($A23,AST_Personenmerkmale_1,0)+MATCH("Ausländer ohne eigene Migrationserfahrung",AST_Merkmal_Mig,0)-2)&lt;25,TEXT(INDEX(AST_Wertebereich_1,MATCH([1]STRG!$N$35,AST_Region,0),MATCH("Insgesamt",AST_Rechtskreis,0)+MATCH($A23,AST_Personenmerkmale_1,0)+MATCH("Ausländer ohne eigene Migrationserfahrung",AST_Merkmal_Mig,0)-2),"(#.###)"),
IF(AND(VLOOKUP([1]STRG!$N$35,[1]Datenqualität_aggregiert!$B$24:$J$456,2,FALSE)=3,INDEX(AST_Wertebereich_1,MATCH([1]STRG!$N$35,AST_Region,0),MATCH("Insgesamt",AST_Rechtskreis,0)+MATCH($A23,AST_Personenmerkmale_1,0)+MATCH("Ausländer ohne eigene Migrationserfahrung",AST_Merkmal_Mig,0)-2)="*"),"(*)",
IF(VLOOKUP([1]STRG!$N$35,[1]Datenqualität_aggregiert!$B$24:$J$456,2,FALSE)=3,TEXT(INDEX(AST_Wertebereich_1,MATCH([1]STRG!$N$35,AST_Region,0),MATCH("Insgesamt",AST_Rechtskreis,0)+MATCH($A23,AST_Personenmerkmale_1,0)+MATCH("Ausländer ohne eigene Migrationserfahrung",AST_Merkmal_Mig,0)-2),"(#.###)"),
INDEX(AST_Wertebereich_1,MATCH([1]STRG!$N$35,AST_Region,0),MATCH("Insgesamt",AST_Rechtskreis,0)+MATCH($A23,AST_Personenmerkmale_1,0)+MATCH("Ausländer ohne eigene Migrationserfahrung",AST_Merkmal_Mig,0)-2))))))</f>
        <v>1956</v>
      </c>
      <c r="L23" s="721">
        <f>IF(AND(VLOOKUP([1]STRG!$N$35,[1]STRG!$E$15:$F$111,2,FALSE)=1,VLOOKUP([1]STRG!$N$35,[1]Datenqualität_aggregiert!$B$24:$J$456,2,FALSE)=1),"x",
IF(INDEX(AST_Wertebereich_1,MATCH([1]STRG!$N$35,AST_Region,0),MATCH("Insgesamt",AST_Rechtskreis,0)+MATCH($A23,AST_Personenmerkmale_1,0)+MATCH(L$13,AST_Merkmal_Mig,0)-2)=0,"(-)",
IF(INDEX(AST_Wertebereich_1,MATCH([1]STRG!$N$35,AST_Region,0),MATCH("Insgesamt",AST_Rechtskreis,0)+MATCH($A23,AST_Personenmerkmale_1,0)+MATCH(L$13,AST_Merkmal_Mig,0)-2)&lt;25,TEXT(INDEX(AST_Wertebereich_1,MATCH([1]STRG!$N$35,AST_Region,0),MATCH("Insgesamt",AST_Rechtskreis,0)+MATCH($A23,AST_Personenmerkmale_1,0)+MATCH(L$13,AST_Merkmal_Mig,0)-2),"(#.###)"),
IF(AND(VLOOKUP([1]STRG!$N$35,[1]Datenqualität_aggregiert!$B$24:$J$456,2,FALSE)=3,INDEX(AST_Wertebereich_1,MATCH([1]STRG!$N$35,AST_Region,0),MATCH("Insgesamt",AST_Rechtskreis,0)+MATCH($A23,AST_Personenmerkmale_1,0)+MATCH(L$13,AST_Merkmal_Mig,0)-2)="*"),"(*)",
IF(VLOOKUP([1]STRG!$N$35,[1]Datenqualität_aggregiert!$B$24:$J$456,2,FALSE)=3,TEXT(INDEX(AST_Wertebereich_1,MATCH([1]STRG!$N$35,AST_Region,0),MATCH("Insgesamt",AST_Rechtskreis,0)+MATCH($A23,AST_Personenmerkmale_1,0)+MATCH(L$13,AST_Merkmal_Mig,0)-2),"(#.###)"),
INDEX(AST_Wertebereich_1,MATCH([1]STRG!$N$35,AST_Region,0),MATCH("Insgesamt",AST_Rechtskreis,0)+MATCH($A23,AST_Personenmerkmale_1,0)+MATCH(L$13,AST_Merkmal_Mig,0)-2))))))</f>
        <v>1036</v>
      </c>
      <c r="M23" s="748">
        <f>IF(AND(VLOOKUP([1]STRG!$N$35,[1]STRG!$E$15:$F$111,2,FALSE)=1,VLOOKUP([1]STRG!$N$35,[1]Datenqualität_aggregiert!$B$24:$J$456,2,FALSE)=1),"x",
IF(INDEX(AST_Wertebereich_1,MATCH([1]STRG!$N$35,AST_Region,0),MATCH("Insgesamt",AST_Rechtskreis,0)+MATCH($A23,AST_Personenmerkmale_1,0)+MATCH(M$11,AST_Merkmal_Mig,0)-2)=0,"(-)",
IF(INDEX(AST_Wertebereich_1,MATCH([1]STRG!$N$35,AST_Region,0),MATCH("Insgesamt",AST_Rechtskreis,0)+MATCH($A23,AST_Personenmerkmale_1,0)+MATCH(M$11,AST_Merkmal_Mig,0)-2)&lt;25,TEXT(INDEX(AST_Wertebereich_1,MATCH([1]STRG!$N$35,AST_Region,0),MATCH("Insgesamt",AST_Rechtskreis,0)+MATCH($A23,AST_Personenmerkmale_1,0)+MATCH(M$11,AST_Merkmal_Mig,0)-2),"(#.###)"),
IF(AND(VLOOKUP([1]STRG!$N$35,[1]Datenqualität_aggregiert!$B$24:$J$456,2,FALSE)=3,INDEX(AST_Wertebereich_1,MATCH([1]STRG!$N$35,AST_Region,0),MATCH("Insgesamt",AST_Rechtskreis,0)+MATCH($A23,AST_Personenmerkmale_1,0)+MATCH(M$11,AST_Merkmal_Mig,0)-2)="*"),"(*)",
IF(VLOOKUP([1]STRG!$N$35,[1]Datenqualität_aggregiert!$B$24:$J$456,2,FALSE)=3,TEXT(INDEX(AST_Wertebereich_1,MATCH([1]STRG!$N$35,AST_Region,0),MATCH("Insgesamt",AST_Rechtskreis,0)+MATCH($A23,AST_Personenmerkmale_1,0)+MATCH(M$11,AST_Merkmal_Mig,0)-2),"(#.###)"),
INDEX(AST_Wertebereich_1,MATCH([1]STRG!$N$35,AST_Region,0),MATCH("Insgesamt",AST_Rechtskreis,0)+MATCH($A23,AST_Personenmerkmale_1,0)+MATCH(M$11,AST_Merkmal_Mig,0)-2))))))</f>
        <v>598</v>
      </c>
      <c r="N23" s="759"/>
      <c r="O23" s="759"/>
      <c r="P23" s="759"/>
      <c r="Q23" s="759"/>
    </row>
    <row r="24" spans="1:17" ht="15" customHeight="1" x14ac:dyDescent="0.2">
      <c r="A24" s="722" t="s">
        <v>28</v>
      </c>
      <c r="B24" s="735">
        <f>IF(AND(VLOOKUP([1]STRG!$N$35,[1]STRG!$E$15:$F$111,2,FALSE)=1,VLOOKUP([1]STRG!$N$35,[1]Datenqualität_aggregiert!$B$24:$E$456,2,FALSE)=1),"x",
INDEX(AST_Wertebereich_1,MATCH([1]STRG!$N$35,AST_Region,0),MATCH("Insgesamt",AST_Rechtskreis,0)+MATCH($A24,AST_Personenmerkmale_1,0)+MATCH(B$9,AST_Merkmal_Mig,0)-2))</f>
        <v>69620</v>
      </c>
      <c r="C24" s="721">
        <f>IF(AND(VLOOKUP([1]STRG!$N$35,[1]STRG!$E$15:$F$111,2,FALSE)=1,VLOOKUP([1]STRG!$N$35,[1]Datenqualität_aggregiert!$B$24:$J$456,2,FALSE)=1),"x",
IF(INDEX(AST_Wertebereich_1,MATCH([1]STRG!$N$35,AST_Region,0),MATCH("Insgesamt",AST_Rechtskreis,0)+MATCH($A24,AST_Personenmerkmale_1,0)+MATCH(C$9,AST_Merkmal_Mig,0)-2)=0,"(-)",
IF(INDEX(AST_Wertebereich_1,MATCH([1]STRG!$N$35,AST_Region,0),MATCH("Insgesamt",AST_Rechtskreis,0)+MATCH($A24,AST_Personenmerkmale_1,0)+MATCH(C$9,AST_Merkmal_Mig,0)-2)&lt;25,TEXT(INDEX(AST_Wertebereich_1,MATCH([1]STRG!$N$35,AST_Region,0),MATCH("Insgesamt",AST_Rechtskreis,0)+MATCH($A24,AST_Personenmerkmale_1,0)+MATCH(C$9,AST_Merkmal_Mig,0)-2),"(#.###)"),
INDEX(AST_Wertebereich_1,MATCH([1]STRG!$N$35,AST_Region,0),MATCH("Insgesamt",AST_Rechtskreis,0)+MATCH($A24,AST_Personenmerkmale_1,0)+MATCH(C$9,AST_Merkmal_Mig,0)-2))))</f>
        <v>54208</v>
      </c>
      <c r="D24" s="721">
        <f>IF(AND(VLOOKUP([1]STRG!$N$35,[1]STRG!$E$15:$F$111,2,FALSE)=1,VLOOKUP([1]STRG!$N$35,[1]Datenqualität_aggregiert!$B$24:$J$456,2,FALSE)=1),"x",
IF(INDEX(AST_Wertebereich_1,MATCH([1]STRG!$N$35,AST_Region,0),MATCH("Insgesamt",AST_Rechtskreis,0)+MATCH($A24,AST_Personenmerkmale_1,0)+MATCH(D$10,AST_Merkmal_Mig,0)-2)=0,"(-)",
IF(INDEX(AST_Wertebereich_1,MATCH([1]STRG!$N$35,AST_Region,0),MATCH("Insgesamt",AST_Rechtskreis,0)+MATCH($A24,AST_Personenmerkmale_1,0)+MATCH(D$10,AST_Merkmal_Mig,0)-2)&lt;25,TEXT(INDEX(AST_Wertebereich_1,MATCH([1]STRG!$N$35,AST_Region,0),MATCH("Insgesamt",AST_Rechtskreis,0)+MATCH($A24,AST_Personenmerkmale_1,0)+MATCH(D$10,AST_Merkmal_Mig,0)-2),"(#.###)"),
IF(AND(VLOOKUP([1]STRG!$N$35,[1]Datenqualität_aggregiert!$B$24:$J$456,2,FALSE)=3,INDEX(AST_Wertebereich_1,MATCH([1]STRG!$N$35,AST_Region,0),MATCH("Insgesamt",AST_Rechtskreis,0)+MATCH($A24,AST_Personenmerkmale_1,0)+MATCH(D$10,AST_Merkmal_Mig,0)-2)="*"),"(*)",
IF(VLOOKUP([1]STRG!$N$35,[1]Datenqualität_aggregiert!$B$24:$J$456,2,FALSE)=3,TEXT(INDEX(AST_Wertebereich_1,MATCH([1]STRG!$N$35,AST_Region,0),MATCH("Insgesamt",AST_Rechtskreis,0)+MATCH($A24,AST_Personenmerkmale_1,0)+MATCH(D$10,AST_Merkmal_Mig,0)-2),"(#.###)"),
INDEX(AST_Wertebereich_1,MATCH([1]STRG!$N$35,AST_Region,0),MATCH("Insgesamt",AST_Rechtskreis,0)+MATCH($A24,AST_Personenmerkmale_1,0)+MATCH(D$10,AST_Merkmal_Mig,0)-2))))))</f>
        <v>36386</v>
      </c>
      <c r="E24" s="721">
        <f>IF(AND(VLOOKUP([1]STRG!$N$35,[1]STRG!$E$15:$F$111,2,FALSE)=1,VLOOKUP([1]STRG!$N$35,[1]Datenqualität_aggregiert!$B$24:$J$456,2,FALSE)=1),"x",
IF(INDEX(AST_Wertebereich_1,MATCH([1]STRG!$N$35,AST_Region,0),MATCH("Insgesamt",AST_Rechtskreis,0)+MATCH($A24,AST_Personenmerkmale_1,0)+MATCH(E$10&amp;$E$11,AST_Merkmal_Mig,0)-2)=0,"(-)",
IF(INDEX(AST_Wertebereich_1,MATCH([1]STRG!$N$35,AST_Region,0),MATCH("Insgesamt",AST_Rechtskreis,0)+MATCH($A24,AST_Personenmerkmale_1,0)+MATCH(E$10&amp;$E$11,AST_Merkmal_Mig,0)-2)&lt;25,TEXT(INDEX(AST_Wertebereich_1,MATCH([1]STRG!$N$35,AST_Region,0),MATCH("Insgesamt",AST_Rechtskreis,0)+MATCH($A24,AST_Personenmerkmale_1,0)+MATCH(E$10&amp;$E$11,AST_Merkmal_Mig,0)-2),"(#.###)"),
IF(AND(VLOOKUP([1]STRG!$N$35,[1]Datenqualität_aggregiert!$B$24:$J$456,2,FALSE)=3,INDEX(AST_Wertebereich_1,MATCH([1]STRG!$N$35,AST_Region,0),MATCH("Insgesamt",AST_Rechtskreis,0)+MATCH($A24,AST_Personenmerkmale_1,0)+MATCH(E$10&amp;$E$11,AST_Merkmal_Mig,0)-2)="*"),"(*)",
IF(VLOOKUP([1]STRG!$N$35,[1]Datenqualität_aggregiert!$B$24:$J$456,2,FALSE)=3,TEXT(INDEX(AST_Wertebereich_1,MATCH([1]STRG!$N$35,AST_Region,0),MATCH("Insgesamt",AST_Rechtskreis,0)+MATCH($A24,AST_Personenmerkmale_1,0)+MATCH(E$10&amp;$E$11,AST_Merkmal_Mig,0)-2),"(#.###)"),
INDEX(AST_Wertebereich_1,MATCH([1]STRG!$N$35,AST_Region,0),MATCH("Insgesamt",AST_Rechtskreis,0)+MATCH($A24,AST_Personenmerkmale_1,0)+MATCH(E$10&amp;$E$11,AST_Merkmal_Mig,0)-2))))))</f>
        <v>17822</v>
      </c>
      <c r="F24" s="721">
        <f>IF(AND(VLOOKUP([1]STRG!$N$35,[1]STRG!$E$15:$F$111,2,FALSE)=1,VLOOKUP([1]STRG!$N$35,[1]Datenqualität_aggregiert!$B$24:$J$456,2,FALSE)=1),"x",
IF(INDEX(AST_Wertebereich_1,MATCH([1]STRG!$N$35,AST_Region,0),MATCH("Insgesamt",AST_Rechtskreis,0)+MATCH($A24,AST_Personenmerkmale_1,0)+MATCH(F$11,AST_Merkmal_Mig,0)-2)=0,"(-)",
IF(INDEX(AST_Wertebereich_1,MATCH([1]STRG!$N$35,AST_Region,0),MATCH("Insgesamt",AST_Rechtskreis,0)+MATCH($A24,AST_Personenmerkmale_1,0)+MATCH(F$11,AST_Merkmal_Mig,0)-2)&lt;25,TEXT(INDEX(AST_Wertebereich_1,MATCH([1]STRG!$N$35,AST_Region,0),MATCH("Insgesamt",AST_Rechtskreis,0)+MATCH($A24,AST_Personenmerkmale_1,0)+MATCH(F$11,AST_Merkmal_Mig,0)-2),"(#.###)"),
IF(AND(VLOOKUP([1]STRG!$N$35,[1]Datenqualität_aggregiert!$B$24:$J$456,2,FALSE)=3,INDEX(AST_Wertebereich_1,MATCH([1]STRG!$N$35,AST_Region,0),MATCH("Insgesamt",AST_Rechtskreis,0)+MATCH($A24,AST_Personenmerkmale_1,0)+MATCH(F$11,AST_Merkmal_Mig,0)-2)="*"),"(*)",
IF(VLOOKUP([1]STRG!$N$35,[1]Datenqualität_aggregiert!$B$24:$J$456,2,FALSE)=3,TEXT(INDEX(AST_Wertebereich_1,MATCH([1]STRG!$N$35,AST_Region,0),MATCH("Insgesamt",AST_Rechtskreis,0)+MATCH($A24,AST_Personenmerkmale_1,0)+MATCH(F$11,AST_Merkmal_Mig,0)-2),"(#.###)"),
INDEX(AST_Wertebereich_1,MATCH([1]STRG!$N$35,AST_Region,0),MATCH("Insgesamt",AST_Rechtskreis,0)+MATCH($A24,AST_Personenmerkmale_1,0)+MATCH(F$11,AST_Merkmal_Mig,0)-2))))))</f>
        <v>12919</v>
      </c>
      <c r="G24" s="721">
        <f>IF(AND(VLOOKUP([1]STRG!$N$35,[1]STRG!$E$15:$F$111,2,FALSE)=1,VLOOKUP([1]STRG!$N$35,[1]Datenqualität_aggregiert!$B$24:$J$456,2,FALSE)=1),"x",
IF(INDEX(AST_Wertebereich_1,MATCH([1]STRG!$N$35,AST_Region,0),MATCH("Insgesamt",AST_Rechtskreis,0)+MATCH($A24,AST_Personenmerkmale_1,0)+MATCH("Ausländer mit eigener Migrationserfahrung",AST_Merkmal_Mig,0)-2)=0,"(-)",
IF(INDEX(AST_Wertebereich_1,MATCH([1]STRG!$N$35,AST_Region,0),MATCH("Insgesamt",AST_Rechtskreis,0)+MATCH($A24,AST_Personenmerkmale_1,0)+MATCH("Ausländer mit eigener Migrationserfahrung",AST_Merkmal_Mig,0)-2)&lt;25,TEXT(INDEX(AST_Wertebereich_1,MATCH([1]STRG!$N$35,AST_Region,0),MATCH("Insgesamt",AST_Rechtskreis,0)+MATCH($A24,AST_Personenmerkmale_1,0)+MATCH("Ausländer mit eigener Migrationserfahrung",AST_Merkmal_Mig,0)-2),"(#.###)"),
IF(AND(VLOOKUP([1]STRG!$N$35,[1]Datenqualität_aggregiert!$B$24:$J$456,2,FALSE)=3,INDEX(AST_Wertebereich_1,MATCH([1]STRG!$N$35,AST_Region,0),MATCH("Insgesamt",AST_Rechtskreis,0)+MATCH($A24,AST_Personenmerkmale_1,0)+MATCH("Ausländer mit eigener Migrationserfahrung",AST_Merkmal_Mig,0)-2)="*"),"(*)",
IF(VLOOKUP([1]STRG!$N$35,[1]Datenqualität_aggregiert!$B$24:$J$456,2,FALSE)=3,TEXT(INDEX(AST_Wertebereich_1,MATCH([1]STRG!$N$35,AST_Region,0),MATCH("Insgesamt",AST_Rechtskreis,0)+MATCH($A24,AST_Personenmerkmale_1,0)+MATCH("Ausländer mit eigener Migrationserfahrung",AST_Merkmal_Mig,0)-2),"(#.###)"),
INDEX(AST_Wertebereich_1,MATCH([1]STRG!$N$35,AST_Region,0),MATCH("Insgesamt",AST_Rechtskreis,0)+MATCH($A24,AST_Personenmerkmale_1,0)+MATCH("Ausländer mit eigener Migrationserfahrung",AST_Merkmal_Mig,0)-2))))))</f>
        <v>7220</v>
      </c>
      <c r="H24" s="721">
        <f>IF(AND(VLOOKUP([1]STRG!$N$35,[1]STRG!$E$15:$F$111,2,FALSE)=1,VLOOKUP([1]STRG!$N$35,[1]Datenqualität_aggregiert!$B$24:$J$456,2,FALSE)=1),"x",
IF(INDEX(AST_Wertebereich_1,MATCH([1]STRG!$N$35,AST_Region,0),MATCH("Insgesamt",AST_Rechtskreis,0)+MATCH($A24,AST_Personenmerkmale_1,0)+MATCH("Deutsche mit eigener Migrationserfahrung",AST_Merkmal_Mig,0)-2)=0,"(-)",
IF(INDEX(AST_Wertebereich_1,MATCH([1]STRG!$N$35,AST_Region,0),MATCH("Insgesamt",AST_Rechtskreis,0)+MATCH($A24,AST_Personenmerkmale_1,0)+MATCH("Deutsche mit eigener Migrationserfahrung",AST_Merkmal_Mig,0)-2)&lt;25,TEXT(INDEX(AST_Wertebereich_1,MATCH([1]STRG!$N$35,AST_Region,0),MATCH("Insgesamt",AST_Rechtskreis,0)+MATCH($A24,AST_Personenmerkmale_1,0)+MATCH("Deutsche mit eigener Migrationserfahrung",AST_Merkmal_Mig,0)-2),"(#.###)"),
IF(AND(VLOOKUP([1]STRG!$N$35,[1]Datenqualität_aggregiert!$B$24:$J$456,2,FALSE)=3,INDEX(AST_Wertebereich_1,MATCH([1]STRG!$N$35,AST_Region,0),MATCH("Insgesamt",AST_Rechtskreis,0)+MATCH($A24,AST_Personenmerkmale_1,0)+MATCH("Deutsche mit eigener Migrationserfahrung",AST_Merkmal_Mig,0)-2)="*"),"(*)",
IF(VLOOKUP([1]STRG!$N$35,[1]Datenqualität_aggregiert!$B$24:$J$456,2,FALSE)=3,TEXT(INDEX(AST_Wertebereich_1,MATCH([1]STRG!$N$35,AST_Region,0),MATCH("Insgesamt",AST_Rechtskreis,0)+MATCH($A24,AST_Personenmerkmale_1,0)+MATCH("Deutsche mit eigener Migrationserfahrung",AST_Merkmal_Mig,0)-2),"(#.###)"),
INDEX(AST_Wertebereich_1,MATCH([1]STRG!$N$35,AST_Region,0),MATCH("Insgesamt",AST_Rechtskreis,0)+MATCH($A24,AST_Personenmerkmale_1,0)+MATCH("Deutsche mit eigener Migrationserfahrung",AST_Merkmal_Mig,0)-2))))))</f>
        <v>5670</v>
      </c>
      <c r="I24" s="721">
        <f>IF(AND(VLOOKUP([1]STRG!$N$35,[1]STRG!$E$15:$F$111,2,FALSE)=1,VLOOKUP([1]STRG!$N$35,[1]Datenqualität_aggregiert!$B$24:$J$456,2,FALSE)=1),"x",
IF(INDEX(AST_Wertebereich_1,MATCH([1]STRG!$N$35,AST_Region,0),MATCH("Insgesamt",AST_Rechtskreis,0)+MATCH($A24,AST_Personenmerkmale_1,0)+MATCH(I$13,AST_Merkmal_Mig,0)-2)=0,"(-)",
IF(INDEX(AST_Wertebereich_1,MATCH([1]STRG!$N$35,AST_Region,0),MATCH("Insgesamt",AST_Rechtskreis,0)+MATCH($A24,AST_Personenmerkmale_1,0)+MATCH(I$13,AST_Merkmal_Mig,0)-2)&lt;25,TEXT(INDEX(AST_Wertebereich_1,MATCH([1]STRG!$N$35,AST_Region,0),MATCH("Insgesamt",AST_Rechtskreis,0)+MATCH($A24,AST_Personenmerkmale_1,0)+MATCH(I$13,AST_Merkmal_Mig,0)-2),"(#.###)"),
IF(AND(VLOOKUP([1]STRG!$N$35,[1]Datenqualität_aggregiert!$B$24:$J$456,2,FALSE)=3,INDEX(AST_Wertebereich_1,MATCH([1]STRG!$N$35,AST_Region,0),MATCH("Insgesamt",AST_Rechtskreis,0)+MATCH($A24,AST_Personenmerkmale_1,0)+MATCH(I$13,AST_Merkmal_Mig,0)-2)="*"),"(*)",
IF(VLOOKUP([1]STRG!$N$35,[1]Datenqualität_aggregiert!$B$24:$J$456,2,FALSE)=3,TEXT(INDEX(AST_Wertebereich_1,MATCH([1]STRG!$N$35,AST_Region,0),MATCH("Insgesamt",AST_Rechtskreis,0)+MATCH($A24,AST_Personenmerkmale_1,0)+MATCH(I$13,AST_Merkmal_Mig,0)-2),"(#.###)"),
INDEX(AST_Wertebereich_1,MATCH([1]STRG!$N$35,AST_Region,0),MATCH("Insgesamt",AST_Rechtskreis,0)+MATCH($A24,AST_Personenmerkmale_1,0)+MATCH(I$13,AST_Merkmal_Mig,0)-2))))))</f>
        <v>2753</v>
      </c>
      <c r="J24" s="721">
        <f>IF(AND(VLOOKUP([1]STRG!$N$35,[1]STRG!$E$15:$F$111,2,FALSE)=1,VLOOKUP([1]STRG!$N$35,[1]Datenqualität_aggregiert!$B$24:$J$456,2,FALSE)=1),"x",
IF(INDEX(AST_Wertebereich_1,MATCH([1]STRG!$N$35,AST_Region,0),MATCH("Insgesamt",AST_Rechtskreis,0)+MATCH($A24,AST_Personenmerkmale_1,0)+MATCH(J$11,AST_Merkmal_Mig,0)-2)=0,"(-)",
IF(INDEX(AST_Wertebereich_1,MATCH([1]STRG!$N$35,AST_Region,0),MATCH("Insgesamt",AST_Rechtskreis,0)+MATCH($A24,AST_Personenmerkmale_1,0)+MATCH(J$11,AST_Merkmal_Mig,0)-2)&lt;25,TEXT(INDEX(AST_Wertebereich_1,MATCH([1]STRG!$N$35,AST_Region,0),MATCH("Insgesamt",AST_Rechtskreis,0)+MATCH($A24,AST_Personenmerkmale_1,0)+MATCH(J$11,AST_Merkmal_Mig,0)-2),"(#.###)"),
IF(AND(VLOOKUP([1]STRG!$N$35,[1]Datenqualität_aggregiert!$B$24:$J$456,2,FALSE)=3,INDEX(AST_Wertebereich_1,MATCH([1]STRG!$N$35,AST_Region,0),MATCH("Insgesamt",AST_Rechtskreis,0)+MATCH($A24,AST_Personenmerkmale_1,0)+MATCH(J$11,AST_Merkmal_Mig,0)-2)="*"),"(*)",
IF(VLOOKUP([1]STRG!$N$35,[1]Datenqualität_aggregiert!$B$24:$J$456,2,FALSE)=3,TEXT(INDEX(AST_Wertebereich_1,MATCH([1]STRG!$N$35,AST_Region,0),MATCH("Insgesamt",AST_Rechtskreis,0)+MATCH($A24,AST_Personenmerkmale_1,0)+MATCH(J$11,AST_Merkmal_Mig,0)-2),"(#.###)"),
INDEX(AST_Wertebereich_1,MATCH([1]STRG!$N$35,AST_Region,0),MATCH("Insgesamt",AST_Rechtskreis,0)+MATCH($A24,AST_Personenmerkmale_1,0)+MATCH(J$11,AST_Merkmal_Mig,0)-2))))))</f>
        <v>4457</v>
      </c>
      <c r="K24" s="721">
        <f>IF(AND(VLOOKUP([1]STRG!$N$35,[1]STRG!$E$15:$F$111,2,FALSE)=1,VLOOKUP([1]STRG!$N$35,[1]Datenqualität_aggregiert!$B$24:$J$456,2,FALSE)=1),"x",
IF(INDEX(AST_Wertebereich_1,MATCH([1]STRG!$N$35,AST_Region,0),MATCH("Insgesamt",AST_Rechtskreis,0)+MATCH($A24,AST_Personenmerkmale_1,0)+MATCH("Ausländer ohne eigene Migrationserfahrung",AST_Merkmal_Mig,0)-2)=0,"(-)",
IF(INDEX(AST_Wertebereich_1,MATCH([1]STRG!$N$35,AST_Region,0),MATCH("Insgesamt",AST_Rechtskreis,0)+MATCH($A24,AST_Personenmerkmale_1,0)+MATCH("Ausländer ohne eigene Migrationserfahrung",AST_Merkmal_Mig,0)-2)&lt;25,TEXT(INDEX(AST_Wertebereich_1,MATCH([1]STRG!$N$35,AST_Region,0),MATCH("Insgesamt",AST_Rechtskreis,0)+MATCH($A24,AST_Personenmerkmale_1,0)+MATCH("Ausländer ohne eigene Migrationserfahrung",AST_Merkmal_Mig,0)-2),"(#.###)"),
IF(AND(VLOOKUP([1]STRG!$N$35,[1]Datenqualität_aggregiert!$B$24:$J$456,2,FALSE)=3,INDEX(AST_Wertebereich_1,MATCH([1]STRG!$N$35,AST_Region,0),MATCH("Insgesamt",AST_Rechtskreis,0)+MATCH($A24,AST_Personenmerkmale_1,0)+MATCH("Ausländer ohne eigene Migrationserfahrung",AST_Merkmal_Mig,0)-2)="*"),"(*)",
IF(VLOOKUP([1]STRG!$N$35,[1]Datenqualität_aggregiert!$B$24:$J$456,2,FALSE)=3,TEXT(INDEX(AST_Wertebereich_1,MATCH([1]STRG!$N$35,AST_Region,0),MATCH("Insgesamt",AST_Rechtskreis,0)+MATCH($A24,AST_Personenmerkmale_1,0)+MATCH("Ausländer ohne eigene Migrationserfahrung",AST_Merkmal_Mig,0)-2),"(#.###)"),
INDEX(AST_Wertebereich_1,MATCH([1]STRG!$N$35,AST_Region,0),MATCH("Insgesamt",AST_Rechtskreis,0)+MATCH($A24,AST_Personenmerkmale_1,0)+MATCH("Ausländer ohne eigene Migrationserfahrung",AST_Merkmal_Mig,0)-2))))))</f>
        <v>1725</v>
      </c>
      <c r="L24" s="721">
        <f>IF(AND(VLOOKUP([1]STRG!$N$35,[1]STRG!$E$15:$F$111,2,FALSE)=1,VLOOKUP([1]STRG!$N$35,[1]Datenqualität_aggregiert!$B$24:$J$456,2,FALSE)=1),"x",
IF(INDEX(AST_Wertebereich_1,MATCH([1]STRG!$N$35,AST_Region,0),MATCH("Insgesamt",AST_Rechtskreis,0)+MATCH($A24,AST_Personenmerkmale_1,0)+MATCH(L$13,AST_Merkmal_Mig,0)-2)=0,"(-)",
IF(INDEX(AST_Wertebereich_1,MATCH([1]STRG!$N$35,AST_Region,0),MATCH("Insgesamt",AST_Rechtskreis,0)+MATCH($A24,AST_Personenmerkmale_1,0)+MATCH(L$13,AST_Merkmal_Mig,0)-2)&lt;25,TEXT(INDEX(AST_Wertebereich_1,MATCH([1]STRG!$N$35,AST_Region,0),MATCH("Insgesamt",AST_Rechtskreis,0)+MATCH($A24,AST_Personenmerkmale_1,0)+MATCH(L$13,AST_Merkmal_Mig,0)-2),"(#.###)"),
IF(AND(VLOOKUP([1]STRG!$N$35,[1]Datenqualität_aggregiert!$B$24:$J$456,2,FALSE)=3,INDEX(AST_Wertebereich_1,MATCH([1]STRG!$N$35,AST_Region,0),MATCH("Insgesamt",AST_Rechtskreis,0)+MATCH($A24,AST_Personenmerkmale_1,0)+MATCH(L$13,AST_Merkmal_Mig,0)-2)="*"),"(*)",
IF(VLOOKUP([1]STRG!$N$35,[1]Datenqualität_aggregiert!$B$24:$J$456,2,FALSE)=3,TEXT(INDEX(AST_Wertebereich_1,MATCH([1]STRG!$N$35,AST_Region,0),MATCH("Insgesamt",AST_Rechtskreis,0)+MATCH($A24,AST_Personenmerkmale_1,0)+MATCH(L$13,AST_Merkmal_Mig,0)-2),"(#.###)"),
INDEX(AST_Wertebereich_1,MATCH([1]STRG!$N$35,AST_Region,0),MATCH("Insgesamt",AST_Rechtskreis,0)+MATCH($A24,AST_Personenmerkmale_1,0)+MATCH(L$13,AST_Merkmal_Mig,0)-2))))))</f>
        <v>2707</v>
      </c>
      <c r="M24" s="748">
        <f>IF(AND(VLOOKUP([1]STRG!$N$35,[1]STRG!$E$15:$F$111,2,FALSE)=1,VLOOKUP([1]STRG!$N$35,[1]Datenqualität_aggregiert!$B$24:$J$456,2,FALSE)=1),"x",
IF(INDEX(AST_Wertebereich_1,MATCH([1]STRG!$N$35,AST_Region,0),MATCH("Insgesamt",AST_Rechtskreis,0)+MATCH($A24,AST_Personenmerkmale_1,0)+MATCH(M$11,AST_Merkmal_Mig,0)-2)=0,"(-)",
IF(INDEX(AST_Wertebereich_1,MATCH([1]STRG!$N$35,AST_Region,0),MATCH("Insgesamt",AST_Rechtskreis,0)+MATCH($A24,AST_Personenmerkmale_1,0)+MATCH(M$11,AST_Merkmal_Mig,0)-2)&lt;25,TEXT(INDEX(AST_Wertebereich_1,MATCH([1]STRG!$N$35,AST_Region,0),MATCH("Insgesamt",AST_Rechtskreis,0)+MATCH($A24,AST_Personenmerkmale_1,0)+MATCH(M$11,AST_Merkmal_Mig,0)-2),"(#.###)"),
IF(AND(VLOOKUP([1]STRG!$N$35,[1]Datenqualität_aggregiert!$B$24:$J$456,2,FALSE)=3,INDEX(AST_Wertebereich_1,MATCH([1]STRG!$N$35,AST_Region,0),MATCH("Insgesamt",AST_Rechtskreis,0)+MATCH($A24,AST_Personenmerkmale_1,0)+MATCH(M$11,AST_Merkmal_Mig,0)-2)="*"),"(*)",
IF(VLOOKUP([1]STRG!$N$35,[1]Datenqualität_aggregiert!$B$24:$J$456,2,FALSE)=3,TEXT(INDEX(AST_Wertebereich_1,MATCH([1]STRG!$N$35,AST_Region,0),MATCH("Insgesamt",AST_Rechtskreis,0)+MATCH($A24,AST_Personenmerkmale_1,0)+MATCH(M$11,AST_Merkmal_Mig,0)-2),"(#.###)"),
INDEX(AST_Wertebereich_1,MATCH([1]STRG!$N$35,AST_Region,0),MATCH("Insgesamt",AST_Rechtskreis,0)+MATCH($A24,AST_Personenmerkmale_1,0)+MATCH(M$11,AST_Merkmal_Mig,0)-2))))))</f>
        <v>446</v>
      </c>
      <c r="N24" s="759"/>
      <c r="O24" s="759"/>
      <c r="P24" s="759"/>
      <c r="Q24" s="759"/>
    </row>
    <row r="25" spans="1:17" ht="15" customHeight="1" x14ac:dyDescent="0.2">
      <c r="A25" s="722" t="s">
        <v>29</v>
      </c>
      <c r="B25" s="735">
        <f>IF(AND(VLOOKUP([1]STRG!$N$35,[1]STRG!$E$15:$F$111,2,FALSE)=1,VLOOKUP([1]STRG!$N$35,[1]Datenqualität_aggregiert!$B$24:$E$456,2,FALSE)=1),"x",
INDEX(AST_Wertebereich_1,MATCH([1]STRG!$N$35,AST_Region,0),MATCH("Insgesamt",AST_Rechtskreis,0)+MATCH($A25,AST_Personenmerkmale_1,0)+MATCH(B$9,AST_Merkmal_Mig,0)-2))</f>
        <v>43867</v>
      </c>
      <c r="C25" s="721">
        <f>IF(AND(VLOOKUP([1]STRG!$N$35,[1]STRG!$E$15:$F$111,2,FALSE)=1,VLOOKUP([1]STRG!$N$35,[1]Datenqualität_aggregiert!$B$24:$J$456,2,FALSE)=1),"x",
IF(INDEX(AST_Wertebereich_1,MATCH([1]STRG!$N$35,AST_Region,0),MATCH("Insgesamt",AST_Rechtskreis,0)+MATCH($A25,AST_Personenmerkmale_1,0)+MATCH(C$9,AST_Merkmal_Mig,0)-2)=0,"(-)",
IF(INDEX(AST_Wertebereich_1,MATCH([1]STRG!$N$35,AST_Region,0),MATCH("Insgesamt",AST_Rechtskreis,0)+MATCH($A25,AST_Personenmerkmale_1,0)+MATCH(C$9,AST_Merkmal_Mig,0)-2)&lt;25,TEXT(INDEX(AST_Wertebereich_1,MATCH([1]STRG!$N$35,AST_Region,0),MATCH("Insgesamt",AST_Rechtskreis,0)+MATCH($A25,AST_Personenmerkmale_1,0)+MATCH(C$9,AST_Merkmal_Mig,0)-2),"(#.###)"),
INDEX(AST_Wertebereich_1,MATCH([1]STRG!$N$35,AST_Region,0),MATCH("Insgesamt",AST_Rechtskreis,0)+MATCH($A25,AST_Personenmerkmale_1,0)+MATCH(C$9,AST_Merkmal_Mig,0)-2))))</f>
        <v>34237</v>
      </c>
      <c r="D25" s="721">
        <f>IF(AND(VLOOKUP([1]STRG!$N$35,[1]STRG!$E$15:$F$111,2,FALSE)=1,VLOOKUP([1]STRG!$N$35,[1]Datenqualität_aggregiert!$B$24:$J$456,2,FALSE)=1),"x",
IF(INDEX(AST_Wertebereich_1,MATCH([1]STRG!$N$35,AST_Region,0),MATCH("Insgesamt",AST_Rechtskreis,0)+MATCH($A25,AST_Personenmerkmale_1,0)+MATCH(D$10,AST_Merkmal_Mig,0)-2)=0,"(-)",
IF(INDEX(AST_Wertebereich_1,MATCH([1]STRG!$N$35,AST_Region,0),MATCH("Insgesamt",AST_Rechtskreis,0)+MATCH($A25,AST_Personenmerkmale_1,0)+MATCH(D$10,AST_Merkmal_Mig,0)-2)&lt;25,TEXT(INDEX(AST_Wertebereich_1,MATCH([1]STRG!$N$35,AST_Region,0),MATCH("Insgesamt",AST_Rechtskreis,0)+MATCH($A25,AST_Personenmerkmale_1,0)+MATCH(D$10,AST_Merkmal_Mig,0)-2),"(#.###)"),
IF(AND(VLOOKUP([1]STRG!$N$35,[1]Datenqualität_aggregiert!$B$24:$J$456,2,FALSE)=3,INDEX(AST_Wertebereich_1,MATCH([1]STRG!$N$35,AST_Region,0),MATCH("Insgesamt",AST_Rechtskreis,0)+MATCH($A25,AST_Personenmerkmale_1,0)+MATCH(D$10,AST_Merkmal_Mig,0)-2)="*"),"(*)",
IF(VLOOKUP([1]STRG!$N$35,[1]Datenqualität_aggregiert!$B$24:$J$456,2,FALSE)=3,TEXT(INDEX(AST_Wertebereich_1,MATCH([1]STRG!$N$35,AST_Region,0),MATCH("Insgesamt",AST_Rechtskreis,0)+MATCH($A25,AST_Personenmerkmale_1,0)+MATCH(D$10,AST_Merkmal_Mig,0)-2),"(#.###)"),
INDEX(AST_Wertebereich_1,MATCH([1]STRG!$N$35,AST_Region,0),MATCH("Insgesamt",AST_Rechtskreis,0)+MATCH($A25,AST_Personenmerkmale_1,0)+MATCH(D$10,AST_Merkmal_Mig,0)-2))))))</f>
        <v>23927</v>
      </c>
      <c r="E25" s="721">
        <f>IF(AND(VLOOKUP([1]STRG!$N$35,[1]STRG!$E$15:$F$111,2,FALSE)=1,VLOOKUP([1]STRG!$N$35,[1]Datenqualität_aggregiert!$B$24:$J$456,2,FALSE)=1),"x",
IF(INDEX(AST_Wertebereich_1,MATCH([1]STRG!$N$35,AST_Region,0),MATCH("Insgesamt",AST_Rechtskreis,0)+MATCH($A25,AST_Personenmerkmale_1,0)+MATCH(E$10&amp;$E$11,AST_Merkmal_Mig,0)-2)=0,"(-)",
IF(INDEX(AST_Wertebereich_1,MATCH([1]STRG!$N$35,AST_Region,0),MATCH("Insgesamt",AST_Rechtskreis,0)+MATCH($A25,AST_Personenmerkmale_1,0)+MATCH(E$10&amp;$E$11,AST_Merkmal_Mig,0)-2)&lt;25,TEXT(INDEX(AST_Wertebereich_1,MATCH([1]STRG!$N$35,AST_Region,0),MATCH("Insgesamt",AST_Rechtskreis,0)+MATCH($A25,AST_Personenmerkmale_1,0)+MATCH(E$10&amp;$E$11,AST_Merkmal_Mig,0)-2),"(#.###)"),
IF(AND(VLOOKUP([1]STRG!$N$35,[1]Datenqualität_aggregiert!$B$24:$J$456,2,FALSE)=3,INDEX(AST_Wertebereich_1,MATCH([1]STRG!$N$35,AST_Region,0),MATCH("Insgesamt",AST_Rechtskreis,0)+MATCH($A25,AST_Personenmerkmale_1,0)+MATCH(E$10&amp;$E$11,AST_Merkmal_Mig,0)-2)="*"),"(*)",
IF(VLOOKUP([1]STRG!$N$35,[1]Datenqualität_aggregiert!$B$24:$J$456,2,FALSE)=3,TEXT(INDEX(AST_Wertebereich_1,MATCH([1]STRG!$N$35,AST_Region,0),MATCH("Insgesamt",AST_Rechtskreis,0)+MATCH($A25,AST_Personenmerkmale_1,0)+MATCH(E$10&amp;$E$11,AST_Merkmal_Mig,0)-2),"(#.###)"),
INDEX(AST_Wertebereich_1,MATCH([1]STRG!$N$35,AST_Region,0),MATCH("Insgesamt",AST_Rechtskreis,0)+MATCH($A25,AST_Personenmerkmale_1,0)+MATCH(E$10&amp;$E$11,AST_Merkmal_Mig,0)-2))))))</f>
        <v>10310</v>
      </c>
      <c r="F25" s="721">
        <f>IF(AND(VLOOKUP([1]STRG!$N$35,[1]STRG!$E$15:$F$111,2,FALSE)=1,VLOOKUP([1]STRG!$N$35,[1]Datenqualität_aggregiert!$B$24:$J$456,2,FALSE)=1),"x",
IF(INDEX(AST_Wertebereich_1,MATCH([1]STRG!$N$35,AST_Region,0),MATCH("Insgesamt",AST_Rechtskreis,0)+MATCH($A25,AST_Personenmerkmale_1,0)+MATCH(F$11,AST_Merkmal_Mig,0)-2)=0,"(-)",
IF(INDEX(AST_Wertebereich_1,MATCH([1]STRG!$N$35,AST_Region,0),MATCH("Insgesamt",AST_Rechtskreis,0)+MATCH($A25,AST_Personenmerkmale_1,0)+MATCH(F$11,AST_Merkmal_Mig,0)-2)&lt;25,TEXT(INDEX(AST_Wertebereich_1,MATCH([1]STRG!$N$35,AST_Region,0),MATCH("Insgesamt",AST_Rechtskreis,0)+MATCH($A25,AST_Personenmerkmale_1,0)+MATCH(F$11,AST_Merkmal_Mig,0)-2),"(#.###)"),
IF(AND(VLOOKUP([1]STRG!$N$35,[1]Datenqualität_aggregiert!$B$24:$J$456,2,FALSE)=3,INDEX(AST_Wertebereich_1,MATCH([1]STRG!$N$35,AST_Region,0),MATCH("Insgesamt",AST_Rechtskreis,0)+MATCH($A25,AST_Personenmerkmale_1,0)+MATCH(F$11,AST_Merkmal_Mig,0)-2)="*"),"(*)",
IF(VLOOKUP([1]STRG!$N$35,[1]Datenqualität_aggregiert!$B$24:$J$456,2,FALSE)=3,TEXT(INDEX(AST_Wertebereich_1,MATCH([1]STRG!$N$35,AST_Region,0),MATCH("Insgesamt",AST_Rechtskreis,0)+MATCH($A25,AST_Personenmerkmale_1,0)+MATCH(F$11,AST_Merkmal_Mig,0)-2),"(#.###)"),
INDEX(AST_Wertebereich_1,MATCH([1]STRG!$N$35,AST_Region,0),MATCH("Insgesamt",AST_Rechtskreis,0)+MATCH($A25,AST_Personenmerkmale_1,0)+MATCH(F$11,AST_Merkmal_Mig,0)-2))))))</f>
        <v>7420</v>
      </c>
      <c r="G25" s="721">
        <f>IF(AND(VLOOKUP([1]STRG!$N$35,[1]STRG!$E$15:$F$111,2,FALSE)=1,VLOOKUP([1]STRG!$N$35,[1]Datenqualität_aggregiert!$B$24:$J$456,2,FALSE)=1),"x",
IF(INDEX(AST_Wertebereich_1,MATCH([1]STRG!$N$35,AST_Region,0),MATCH("Insgesamt",AST_Rechtskreis,0)+MATCH($A25,AST_Personenmerkmale_1,0)+MATCH("Ausländer mit eigener Migrationserfahrung",AST_Merkmal_Mig,0)-2)=0,"(-)",
IF(INDEX(AST_Wertebereich_1,MATCH([1]STRG!$N$35,AST_Region,0),MATCH("Insgesamt",AST_Rechtskreis,0)+MATCH($A25,AST_Personenmerkmale_1,0)+MATCH("Ausländer mit eigener Migrationserfahrung",AST_Merkmal_Mig,0)-2)&lt;25,TEXT(INDEX(AST_Wertebereich_1,MATCH([1]STRG!$N$35,AST_Region,0),MATCH("Insgesamt",AST_Rechtskreis,0)+MATCH($A25,AST_Personenmerkmale_1,0)+MATCH("Ausländer mit eigener Migrationserfahrung",AST_Merkmal_Mig,0)-2),"(#.###)"),
IF(AND(VLOOKUP([1]STRG!$N$35,[1]Datenqualität_aggregiert!$B$24:$J$456,2,FALSE)=3,INDEX(AST_Wertebereich_1,MATCH([1]STRG!$N$35,AST_Region,0),MATCH("Insgesamt",AST_Rechtskreis,0)+MATCH($A25,AST_Personenmerkmale_1,0)+MATCH("Ausländer mit eigener Migrationserfahrung",AST_Merkmal_Mig,0)-2)="*"),"(*)",
IF(VLOOKUP([1]STRG!$N$35,[1]Datenqualität_aggregiert!$B$24:$J$456,2,FALSE)=3,TEXT(INDEX(AST_Wertebereich_1,MATCH([1]STRG!$N$35,AST_Region,0),MATCH("Insgesamt",AST_Rechtskreis,0)+MATCH($A25,AST_Personenmerkmale_1,0)+MATCH("Ausländer mit eigener Migrationserfahrung",AST_Merkmal_Mig,0)-2),"(#.###)"),
INDEX(AST_Wertebereich_1,MATCH([1]STRG!$N$35,AST_Region,0),MATCH("Insgesamt",AST_Rechtskreis,0)+MATCH($A25,AST_Personenmerkmale_1,0)+MATCH("Ausländer mit eigener Migrationserfahrung",AST_Merkmal_Mig,0)-2))))))</f>
        <v>3567</v>
      </c>
      <c r="H25" s="721">
        <f>IF(AND(VLOOKUP([1]STRG!$N$35,[1]STRG!$E$15:$F$111,2,FALSE)=1,VLOOKUP([1]STRG!$N$35,[1]Datenqualität_aggregiert!$B$24:$J$456,2,FALSE)=1),"x",
IF(INDEX(AST_Wertebereich_1,MATCH([1]STRG!$N$35,AST_Region,0),MATCH("Insgesamt",AST_Rechtskreis,0)+MATCH($A25,AST_Personenmerkmale_1,0)+MATCH("Deutsche mit eigener Migrationserfahrung",AST_Merkmal_Mig,0)-2)=0,"(-)",
IF(INDEX(AST_Wertebereich_1,MATCH([1]STRG!$N$35,AST_Region,0),MATCH("Insgesamt",AST_Rechtskreis,0)+MATCH($A25,AST_Personenmerkmale_1,0)+MATCH("Deutsche mit eigener Migrationserfahrung",AST_Merkmal_Mig,0)-2)&lt;25,TEXT(INDEX(AST_Wertebereich_1,MATCH([1]STRG!$N$35,AST_Region,0),MATCH("Insgesamt",AST_Rechtskreis,0)+MATCH($A25,AST_Personenmerkmale_1,0)+MATCH("Deutsche mit eigener Migrationserfahrung",AST_Merkmal_Mig,0)-2),"(#.###)"),
IF(AND(VLOOKUP([1]STRG!$N$35,[1]Datenqualität_aggregiert!$B$24:$J$456,2,FALSE)=3,INDEX(AST_Wertebereich_1,MATCH([1]STRG!$N$35,AST_Region,0),MATCH("Insgesamt",AST_Rechtskreis,0)+MATCH($A25,AST_Personenmerkmale_1,0)+MATCH("Deutsche mit eigener Migrationserfahrung",AST_Merkmal_Mig,0)-2)="*"),"(*)",
IF(VLOOKUP([1]STRG!$N$35,[1]Datenqualität_aggregiert!$B$24:$J$456,2,FALSE)=3,TEXT(INDEX(AST_Wertebereich_1,MATCH([1]STRG!$N$35,AST_Region,0),MATCH("Insgesamt",AST_Rechtskreis,0)+MATCH($A25,AST_Personenmerkmale_1,0)+MATCH("Deutsche mit eigener Migrationserfahrung",AST_Merkmal_Mig,0)-2),"(#.###)"),
INDEX(AST_Wertebereich_1,MATCH([1]STRG!$N$35,AST_Region,0),MATCH("Insgesamt",AST_Rechtskreis,0)+MATCH($A25,AST_Personenmerkmale_1,0)+MATCH("Deutsche mit eigener Migrationserfahrung",AST_Merkmal_Mig,0)-2))))))</f>
        <v>3843</v>
      </c>
      <c r="I25" s="721">
        <f>IF(AND(VLOOKUP([1]STRG!$N$35,[1]STRG!$E$15:$F$111,2,FALSE)=1,VLOOKUP([1]STRG!$N$35,[1]Datenqualität_aggregiert!$B$24:$J$456,2,FALSE)=1),"x",
IF(INDEX(AST_Wertebereich_1,MATCH([1]STRG!$N$35,AST_Region,0),MATCH("Insgesamt",AST_Rechtskreis,0)+MATCH($A25,AST_Personenmerkmale_1,0)+MATCH(I$13,AST_Merkmal_Mig,0)-2)=0,"(-)",
IF(INDEX(AST_Wertebereich_1,MATCH([1]STRG!$N$35,AST_Region,0),MATCH("Insgesamt",AST_Rechtskreis,0)+MATCH($A25,AST_Personenmerkmale_1,0)+MATCH(I$13,AST_Merkmal_Mig,0)-2)&lt;25,TEXT(INDEX(AST_Wertebereich_1,MATCH([1]STRG!$N$35,AST_Region,0),MATCH("Insgesamt",AST_Rechtskreis,0)+MATCH($A25,AST_Personenmerkmale_1,0)+MATCH(I$13,AST_Merkmal_Mig,0)-2),"(#.###)"),
IF(AND(VLOOKUP([1]STRG!$N$35,[1]Datenqualität_aggregiert!$B$24:$J$456,2,FALSE)=3,INDEX(AST_Wertebereich_1,MATCH([1]STRG!$N$35,AST_Region,0),MATCH("Insgesamt",AST_Rechtskreis,0)+MATCH($A25,AST_Personenmerkmale_1,0)+MATCH(I$13,AST_Merkmal_Mig,0)-2)="*"),"(*)",
IF(VLOOKUP([1]STRG!$N$35,[1]Datenqualität_aggregiert!$B$24:$J$456,2,FALSE)=3,TEXT(INDEX(AST_Wertebereich_1,MATCH([1]STRG!$N$35,AST_Region,0),MATCH("Insgesamt",AST_Rechtskreis,0)+MATCH($A25,AST_Personenmerkmale_1,0)+MATCH(I$13,AST_Merkmal_Mig,0)-2),"(#.###)"),
INDEX(AST_Wertebereich_1,MATCH([1]STRG!$N$35,AST_Region,0),MATCH("Insgesamt",AST_Rechtskreis,0)+MATCH($A25,AST_Personenmerkmale_1,0)+MATCH(I$13,AST_Merkmal_Mig,0)-2))))))</f>
        <v>1926</v>
      </c>
      <c r="J25" s="721">
        <f>IF(AND(VLOOKUP([1]STRG!$N$35,[1]STRG!$E$15:$F$111,2,FALSE)=1,VLOOKUP([1]STRG!$N$35,[1]Datenqualität_aggregiert!$B$24:$J$456,2,FALSE)=1),"x",
IF(INDEX(AST_Wertebereich_1,MATCH([1]STRG!$N$35,AST_Region,0),MATCH("Insgesamt",AST_Rechtskreis,0)+MATCH($A25,AST_Personenmerkmale_1,0)+MATCH(J$11,AST_Merkmal_Mig,0)-2)=0,"(-)",
IF(INDEX(AST_Wertebereich_1,MATCH([1]STRG!$N$35,AST_Region,0),MATCH("Insgesamt",AST_Rechtskreis,0)+MATCH($A25,AST_Personenmerkmale_1,0)+MATCH(J$11,AST_Merkmal_Mig,0)-2)&lt;25,TEXT(INDEX(AST_Wertebereich_1,MATCH([1]STRG!$N$35,AST_Region,0),MATCH("Insgesamt",AST_Rechtskreis,0)+MATCH($A25,AST_Personenmerkmale_1,0)+MATCH(J$11,AST_Merkmal_Mig,0)-2),"(#.###)"),
IF(AND(VLOOKUP([1]STRG!$N$35,[1]Datenqualität_aggregiert!$B$24:$J$456,2,FALSE)=3,INDEX(AST_Wertebereich_1,MATCH([1]STRG!$N$35,AST_Region,0),MATCH("Insgesamt",AST_Rechtskreis,0)+MATCH($A25,AST_Personenmerkmale_1,0)+MATCH(J$11,AST_Merkmal_Mig,0)-2)="*"),"(*)",
IF(VLOOKUP([1]STRG!$N$35,[1]Datenqualität_aggregiert!$B$24:$J$456,2,FALSE)=3,TEXT(INDEX(AST_Wertebereich_1,MATCH([1]STRG!$N$35,AST_Region,0),MATCH("Insgesamt",AST_Rechtskreis,0)+MATCH($A25,AST_Personenmerkmale_1,0)+MATCH(J$11,AST_Merkmal_Mig,0)-2),"(#.###)"),
INDEX(AST_Wertebereich_1,MATCH([1]STRG!$N$35,AST_Region,0),MATCH("Insgesamt",AST_Rechtskreis,0)+MATCH($A25,AST_Personenmerkmale_1,0)+MATCH(J$11,AST_Merkmal_Mig,0)-2))))))</f>
        <v>2687</v>
      </c>
      <c r="K25" s="721">
        <f>IF(AND(VLOOKUP([1]STRG!$N$35,[1]STRG!$E$15:$F$111,2,FALSE)=1,VLOOKUP([1]STRG!$N$35,[1]Datenqualität_aggregiert!$B$24:$J$456,2,FALSE)=1),"x",
IF(INDEX(AST_Wertebereich_1,MATCH([1]STRG!$N$35,AST_Region,0),MATCH("Insgesamt",AST_Rechtskreis,0)+MATCH($A25,AST_Personenmerkmale_1,0)+MATCH("Ausländer ohne eigene Migrationserfahrung",AST_Merkmal_Mig,0)-2)=0,"(-)",
IF(INDEX(AST_Wertebereich_1,MATCH([1]STRG!$N$35,AST_Region,0),MATCH("Insgesamt",AST_Rechtskreis,0)+MATCH($A25,AST_Personenmerkmale_1,0)+MATCH("Ausländer ohne eigene Migrationserfahrung",AST_Merkmal_Mig,0)-2)&lt;25,TEXT(INDEX(AST_Wertebereich_1,MATCH([1]STRG!$N$35,AST_Region,0),MATCH("Insgesamt",AST_Rechtskreis,0)+MATCH($A25,AST_Personenmerkmale_1,0)+MATCH("Ausländer ohne eigene Migrationserfahrung",AST_Merkmal_Mig,0)-2),"(#.###)"),
IF(AND(VLOOKUP([1]STRG!$N$35,[1]Datenqualität_aggregiert!$B$24:$J$456,2,FALSE)=3,INDEX(AST_Wertebereich_1,MATCH([1]STRG!$N$35,AST_Region,0),MATCH("Insgesamt",AST_Rechtskreis,0)+MATCH($A25,AST_Personenmerkmale_1,0)+MATCH("Ausländer ohne eigene Migrationserfahrung",AST_Merkmal_Mig,0)-2)="*"),"(*)",
IF(VLOOKUP([1]STRG!$N$35,[1]Datenqualität_aggregiert!$B$24:$J$456,2,FALSE)=3,TEXT(INDEX(AST_Wertebereich_1,MATCH([1]STRG!$N$35,AST_Region,0),MATCH("Insgesamt",AST_Rechtskreis,0)+MATCH($A25,AST_Personenmerkmale_1,0)+MATCH("Ausländer ohne eigene Migrationserfahrung",AST_Merkmal_Mig,0)-2),"(#.###)"),
INDEX(AST_Wertebereich_1,MATCH([1]STRG!$N$35,AST_Region,0),MATCH("Insgesamt",AST_Rechtskreis,0)+MATCH($A25,AST_Personenmerkmale_1,0)+MATCH("Ausländer ohne eigene Migrationserfahrung",AST_Merkmal_Mig,0)-2))))))</f>
        <v>836</v>
      </c>
      <c r="L25" s="721">
        <f>IF(AND(VLOOKUP([1]STRG!$N$35,[1]STRG!$E$15:$F$111,2,FALSE)=1,VLOOKUP([1]STRG!$N$35,[1]Datenqualität_aggregiert!$B$24:$J$456,2,FALSE)=1),"x",
IF(INDEX(AST_Wertebereich_1,MATCH([1]STRG!$N$35,AST_Region,0),MATCH("Insgesamt",AST_Rechtskreis,0)+MATCH($A25,AST_Personenmerkmale_1,0)+MATCH(L$13,AST_Merkmal_Mig,0)-2)=0,"(-)",
IF(INDEX(AST_Wertebereich_1,MATCH([1]STRG!$N$35,AST_Region,0),MATCH("Insgesamt",AST_Rechtskreis,0)+MATCH($A25,AST_Personenmerkmale_1,0)+MATCH(L$13,AST_Merkmal_Mig,0)-2)&lt;25,TEXT(INDEX(AST_Wertebereich_1,MATCH([1]STRG!$N$35,AST_Region,0),MATCH("Insgesamt",AST_Rechtskreis,0)+MATCH($A25,AST_Personenmerkmale_1,0)+MATCH(L$13,AST_Merkmal_Mig,0)-2),"(#.###)"),
IF(AND(VLOOKUP([1]STRG!$N$35,[1]Datenqualität_aggregiert!$B$24:$J$456,2,FALSE)=3,INDEX(AST_Wertebereich_1,MATCH([1]STRG!$N$35,AST_Region,0),MATCH("Insgesamt",AST_Rechtskreis,0)+MATCH($A25,AST_Personenmerkmale_1,0)+MATCH(L$13,AST_Merkmal_Mig,0)-2)="*"),"(*)",
IF(VLOOKUP([1]STRG!$N$35,[1]Datenqualität_aggregiert!$B$24:$J$456,2,FALSE)=3,TEXT(INDEX(AST_Wertebereich_1,MATCH([1]STRG!$N$35,AST_Region,0),MATCH("Insgesamt",AST_Rechtskreis,0)+MATCH($A25,AST_Personenmerkmale_1,0)+MATCH(L$13,AST_Merkmal_Mig,0)-2),"(#.###)"),
INDEX(AST_Wertebereich_1,MATCH([1]STRG!$N$35,AST_Region,0),MATCH("Insgesamt",AST_Rechtskreis,0)+MATCH($A25,AST_Personenmerkmale_1,0)+MATCH(L$13,AST_Merkmal_Mig,0)-2))))))</f>
        <v>1839</v>
      </c>
      <c r="M25" s="748">
        <f>IF(AND(VLOOKUP([1]STRG!$N$35,[1]STRG!$E$15:$F$111,2,FALSE)=1,VLOOKUP([1]STRG!$N$35,[1]Datenqualität_aggregiert!$B$24:$J$456,2,FALSE)=1),"x",
IF(INDEX(AST_Wertebereich_1,MATCH([1]STRG!$N$35,AST_Region,0),MATCH("Insgesamt",AST_Rechtskreis,0)+MATCH($A25,AST_Personenmerkmale_1,0)+MATCH(M$11,AST_Merkmal_Mig,0)-2)=0,"(-)",
IF(INDEX(AST_Wertebereich_1,MATCH([1]STRG!$N$35,AST_Region,0),MATCH("Insgesamt",AST_Rechtskreis,0)+MATCH($A25,AST_Personenmerkmale_1,0)+MATCH(M$11,AST_Merkmal_Mig,0)-2)&lt;25,TEXT(INDEX(AST_Wertebereich_1,MATCH([1]STRG!$N$35,AST_Region,0),MATCH("Insgesamt",AST_Rechtskreis,0)+MATCH($A25,AST_Personenmerkmale_1,0)+MATCH(M$11,AST_Merkmal_Mig,0)-2),"(#.###)"),
IF(AND(VLOOKUP([1]STRG!$N$35,[1]Datenqualität_aggregiert!$B$24:$J$456,2,FALSE)=3,INDEX(AST_Wertebereich_1,MATCH([1]STRG!$N$35,AST_Region,0),MATCH("Insgesamt",AST_Rechtskreis,0)+MATCH($A25,AST_Personenmerkmale_1,0)+MATCH(M$11,AST_Merkmal_Mig,0)-2)="*"),"(*)",
IF(VLOOKUP([1]STRG!$N$35,[1]Datenqualität_aggregiert!$B$24:$J$456,2,FALSE)=3,TEXT(INDEX(AST_Wertebereich_1,MATCH([1]STRG!$N$35,AST_Region,0),MATCH("Insgesamt",AST_Rechtskreis,0)+MATCH($A25,AST_Personenmerkmale_1,0)+MATCH(M$11,AST_Merkmal_Mig,0)-2),"(#.###)"),
INDEX(AST_Wertebereich_1,MATCH([1]STRG!$N$35,AST_Region,0),MATCH("Insgesamt",AST_Rechtskreis,0)+MATCH($A25,AST_Personenmerkmale_1,0)+MATCH(M$11,AST_Merkmal_Mig,0)-2))))))</f>
        <v>203</v>
      </c>
      <c r="N25" s="759"/>
      <c r="O25" s="759"/>
      <c r="P25" s="759"/>
      <c r="Q25" s="759"/>
    </row>
    <row r="26" spans="1:17" ht="15" customHeight="1" x14ac:dyDescent="0.2">
      <c r="A26" s="722" t="s">
        <v>30</v>
      </c>
      <c r="B26" s="735">
        <f>IF(AND(VLOOKUP([1]STRG!$N$35,[1]STRG!$E$15:$F$111,2,FALSE)=1,VLOOKUP([1]STRG!$N$35,[1]Datenqualität_aggregiert!$B$24:$E$456,2,FALSE)=1),"x",
INDEX(AST_Wertebereich_1,MATCH([1]STRG!$N$35,AST_Region,0),MATCH("Insgesamt",AST_Rechtskreis,0)+MATCH($A26,AST_Personenmerkmale_1,0)+MATCH(B$9,AST_Merkmal_Mig,0)-2))</f>
        <v>33589</v>
      </c>
      <c r="C26" s="721">
        <f>IF(AND(VLOOKUP([1]STRG!$N$35,[1]STRG!$E$15:$F$111,2,FALSE)=1,VLOOKUP([1]STRG!$N$35,[1]Datenqualität_aggregiert!$B$24:$J$456,2,FALSE)=1),"x",
IF(INDEX(AST_Wertebereich_1,MATCH([1]STRG!$N$35,AST_Region,0),MATCH("Insgesamt",AST_Rechtskreis,0)+MATCH($A26,AST_Personenmerkmale_1,0)+MATCH(C$9,AST_Merkmal_Mig,0)-2)=0,"(-)",
IF(INDEX(AST_Wertebereich_1,MATCH([1]STRG!$N$35,AST_Region,0),MATCH("Insgesamt",AST_Rechtskreis,0)+MATCH($A26,AST_Personenmerkmale_1,0)+MATCH(C$9,AST_Merkmal_Mig,0)-2)&lt;25,TEXT(INDEX(AST_Wertebereich_1,MATCH([1]STRG!$N$35,AST_Region,0),MATCH("Insgesamt",AST_Rechtskreis,0)+MATCH($A26,AST_Personenmerkmale_1,0)+MATCH(C$9,AST_Merkmal_Mig,0)-2),"(#.###)"),
INDEX(AST_Wertebereich_1,MATCH([1]STRG!$N$35,AST_Region,0),MATCH("Insgesamt",AST_Rechtskreis,0)+MATCH($A26,AST_Personenmerkmale_1,0)+MATCH(C$9,AST_Merkmal_Mig,0)-2))))</f>
        <v>26737</v>
      </c>
      <c r="D26" s="721">
        <f>IF(AND(VLOOKUP([1]STRG!$N$35,[1]STRG!$E$15:$F$111,2,FALSE)=1,VLOOKUP([1]STRG!$N$35,[1]Datenqualität_aggregiert!$B$24:$J$456,2,FALSE)=1),"x",
IF(INDEX(AST_Wertebereich_1,MATCH([1]STRG!$N$35,AST_Region,0),MATCH("Insgesamt",AST_Rechtskreis,0)+MATCH($A26,AST_Personenmerkmale_1,0)+MATCH(D$10,AST_Merkmal_Mig,0)-2)=0,"(-)",
IF(INDEX(AST_Wertebereich_1,MATCH([1]STRG!$N$35,AST_Region,0),MATCH("Insgesamt",AST_Rechtskreis,0)+MATCH($A26,AST_Personenmerkmale_1,0)+MATCH(D$10,AST_Merkmal_Mig,0)-2)&lt;25,TEXT(INDEX(AST_Wertebereich_1,MATCH([1]STRG!$N$35,AST_Region,0),MATCH("Insgesamt",AST_Rechtskreis,0)+MATCH($A26,AST_Personenmerkmale_1,0)+MATCH(D$10,AST_Merkmal_Mig,0)-2),"(#.###)"),
IF(AND(VLOOKUP([1]STRG!$N$35,[1]Datenqualität_aggregiert!$B$24:$J$456,2,FALSE)=3,INDEX(AST_Wertebereich_1,MATCH([1]STRG!$N$35,AST_Region,0),MATCH("Insgesamt",AST_Rechtskreis,0)+MATCH($A26,AST_Personenmerkmale_1,0)+MATCH(D$10,AST_Merkmal_Mig,0)-2)="*"),"(*)",
IF(VLOOKUP([1]STRG!$N$35,[1]Datenqualität_aggregiert!$B$24:$J$456,2,FALSE)=3,TEXT(INDEX(AST_Wertebereich_1,MATCH([1]STRG!$N$35,AST_Region,0),MATCH("Insgesamt",AST_Rechtskreis,0)+MATCH($A26,AST_Personenmerkmale_1,0)+MATCH(D$10,AST_Merkmal_Mig,0)-2),"(#.###)"),
INDEX(AST_Wertebereich_1,MATCH([1]STRG!$N$35,AST_Region,0),MATCH("Insgesamt",AST_Rechtskreis,0)+MATCH($A26,AST_Personenmerkmale_1,0)+MATCH(D$10,AST_Merkmal_Mig,0)-2))))))</f>
        <v>13779</v>
      </c>
      <c r="E26" s="721">
        <f>IF(AND(VLOOKUP([1]STRG!$N$35,[1]STRG!$E$15:$F$111,2,FALSE)=1,VLOOKUP([1]STRG!$N$35,[1]Datenqualität_aggregiert!$B$24:$J$456,2,FALSE)=1),"x",
IF(INDEX(AST_Wertebereich_1,MATCH([1]STRG!$N$35,AST_Region,0),MATCH("Insgesamt",AST_Rechtskreis,0)+MATCH($A26,AST_Personenmerkmale_1,0)+MATCH(E$10&amp;$E$11,AST_Merkmal_Mig,0)-2)=0,"(-)",
IF(INDEX(AST_Wertebereich_1,MATCH([1]STRG!$N$35,AST_Region,0),MATCH("Insgesamt",AST_Rechtskreis,0)+MATCH($A26,AST_Personenmerkmale_1,0)+MATCH(E$10&amp;$E$11,AST_Merkmal_Mig,0)-2)&lt;25,TEXT(INDEX(AST_Wertebereich_1,MATCH([1]STRG!$N$35,AST_Region,0),MATCH("Insgesamt",AST_Rechtskreis,0)+MATCH($A26,AST_Personenmerkmale_1,0)+MATCH(E$10&amp;$E$11,AST_Merkmal_Mig,0)-2),"(#.###)"),
IF(AND(VLOOKUP([1]STRG!$N$35,[1]Datenqualität_aggregiert!$B$24:$J$456,2,FALSE)=3,INDEX(AST_Wertebereich_1,MATCH([1]STRG!$N$35,AST_Region,0),MATCH("Insgesamt",AST_Rechtskreis,0)+MATCH($A26,AST_Personenmerkmale_1,0)+MATCH(E$10&amp;$E$11,AST_Merkmal_Mig,0)-2)="*"),"(*)",
IF(VLOOKUP([1]STRG!$N$35,[1]Datenqualität_aggregiert!$B$24:$J$456,2,FALSE)=3,TEXT(INDEX(AST_Wertebereich_1,MATCH([1]STRG!$N$35,AST_Region,0),MATCH("Insgesamt",AST_Rechtskreis,0)+MATCH($A26,AST_Personenmerkmale_1,0)+MATCH(E$10&amp;$E$11,AST_Merkmal_Mig,0)-2),"(#.###)"),
INDEX(AST_Wertebereich_1,MATCH([1]STRG!$N$35,AST_Region,0),MATCH("Insgesamt",AST_Rechtskreis,0)+MATCH($A26,AST_Personenmerkmale_1,0)+MATCH(E$10&amp;$E$11,AST_Merkmal_Mig,0)-2))))))</f>
        <v>12958</v>
      </c>
      <c r="F26" s="721">
        <f>IF(AND(VLOOKUP([1]STRG!$N$35,[1]STRG!$E$15:$F$111,2,FALSE)=1,VLOOKUP([1]STRG!$N$35,[1]Datenqualität_aggregiert!$B$24:$J$456,2,FALSE)=1),"x",
IF(INDEX(AST_Wertebereich_1,MATCH([1]STRG!$N$35,AST_Region,0),MATCH("Insgesamt",AST_Rechtskreis,0)+MATCH($A26,AST_Personenmerkmale_1,0)+MATCH(F$11,AST_Merkmal_Mig,0)-2)=0,"(-)",
IF(INDEX(AST_Wertebereich_1,MATCH([1]STRG!$N$35,AST_Region,0),MATCH("Insgesamt",AST_Rechtskreis,0)+MATCH($A26,AST_Personenmerkmale_1,0)+MATCH(F$11,AST_Merkmal_Mig,0)-2)&lt;25,TEXT(INDEX(AST_Wertebereich_1,MATCH([1]STRG!$N$35,AST_Region,0),MATCH("Insgesamt",AST_Rechtskreis,0)+MATCH($A26,AST_Personenmerkmale_1,0)+MATCH(F$11,AST_Merkmal_Mig,0)-2),"(#.###)"),
IF(AND(VLOOKUP([1]STRG!$N$35,[1]Datenqualität_aggregiert!$B$24:$J$456,2,FALSE)=3,INDEX(AST_Wertebereich_1,MATCH([1]STRG!$N$35,AST_Region,0),MATCH("Insgesamt",AST_Rechtskreis,0)+MATCH($A26,AST_Personenmerkmale_1,0)+MATCH(F$11,AST_Merkmal_Mig,0)-2)="*"),"(*)",
IF(VLOOKUP([1]STRG!$N$35,[1]Datenqualität_aggregiert!$B$24:$J$456,2,FALSE)=3,TEXT(INDEX(AST_Wertebereich_1,MATCH([1]STRG!$N$35,AST_Region,0),MATCH("Insgesamt",AST_Rechtskreis,0)+MATCH($A26,AST_Personenmerkmale_1,0)+MATCH(F$11,AST_Merkmal_Mig,0)-2),"(#.###)"),
INDEX(AST_Wertebereich_1,MATCH([1]STRG!$N$35,AST_Region,0),MATCH("Insgesamt",AST_Rechtskreis,0)+MATCH($A26,AST_Personenmerkmale_1,0)+MATCH(F$11,AST_Merkmal_Mig,0)-2))))))</f>
        <v>10353</v>
      </c>
      <c r="G26" s="721">
        <f>IF(AND(VLOOKUP([1]STRG!$N$35,[1]STRG!$E$15:$F$111,2,FALSE)=1,VLOOKUP([1]STRG!$N$35,[1]Datenqualität_aggregiert!$B$24:$J$456,2,FALSE)=1),"x",
IF(INDEX(AST_Wertebereich_1,MATCH([1]STRG!$N$35,AST_Region,0),MATCH("Insgesamt",AST_Rechtskreis,0)+MATCH($A26,AST_Personenmerkmale_1,0)+MATCH("Ausländer mit eigener Migrationserfahrung",AST_Merkmal_Mig,0)-2)=0,"(-)",
IF(INDEX(AST_Wertebereich_1,MATCH([1]STRG!$N$35,AST_Region,0),MATCH("Insgesamt",AST_Rechtskreis,0)+MATCH($A26,AST_Personenmerkmale_1,0)+MATCH("Ausländer mit eigener Migrationserfahrung",AST_Merkmal_Mig,0)-2)&lt;25,TEXT(INDEX(AST_Wertebereich_1,MATCH([1]STRG!$N$35,AST_Region,0),MATCH("Insgesamt",AST_Rechtskreis,0)+MATCH($A26,AST_Personenmerkmale_1,0)+MATCH("Ausländer mit eigener Migrationserfahrung",AST_Merkmal_Mig,0)-2),"(#.###)"),
IF(AND(VLOOKUP([1]STRG!$N$35,[1]Datenqualität_aggregiert!$B$24:$J$456,2,FALSE)=3,INDEX(AST_Wertebereich_1,MATCH([1]STRG!$N$35,AST_Region,0),MATCH("Insgesamt",AST_Rechtskreis,0)+MATCH($A26,AST_Personenmerkmale_1,0)+MATCH("Ausländer mit eigener Migrationserfahrung",AST_Merkmal_Mig,0)-2)="*"),"(*)",
IF(VLOOKUP([1]STRG!$N$35,[1]Datenqualität_aggregiert!$B$24:$J$456,2,FALSE)=3,TEXT(INDEX(AST_Wertebereich_1,MATCH([1]STRG!$N$35,AST_Region,0),MATCH("Insgesamt",AST_Rechtskreis,0)+MATCH($A26,AST_Personenmerkmale_1,0)+MATCH("Ausländer mit eigener Migrationserfahrung",AST_Merkmal_Mig,0)-2),"(#.###)"),
INDEX(AST_Wertebereich_1,MATCH([1]STRG!$N$35,AST_Region,0),MATCH("Insgesamt",AST_Rechtskreis,0)+MATCH($A26,AST_Personenmerkmale_1,0)+MATCH("Ausländer mit eigener Migrationserfahrung",AST_Merkmal_Mig,0)-2))))))</f>
        <v>7564</v>
      </c>
      <c r="H26" s="721">
        <f>IF(AND(VLOOKUP([1]STRG!$N$35,[1]STRG!$E$15:$F$111,2,FALSE)=1,VLOOKUP([1]STRG!$N$35,[1]Datenqualität_aggregiert!$B$24:$J$456,2,FALSE)=1),"x",
IF(INDEX(AST_Wertebereich_1,MATCH([1]STRG!$N$35,AST_Region,0),MATCH("Insgesamt",AST_Rechtskreis,0)+MATCH($A26,AST_Personenmerkmale_1,0)+MATCH("Deutsche mit eigener Migrationserfahrung",AST_Merkmal_Mig,0)-2)=0,"(-)",
IF(INDEX(AST_Wertebereich_1,MATCH([1]STRG!$N$35,AST_Region,0),MATCH("Insgesamt",AST_Rechtskreis,0)+MATCH($A26,AST_Personenmerkmale_1,0)+MATCH("Deutsche mit eigener Migrationserfahrung",AST_Merkmal_Mig,0)-2)&lt;25,TEXT(INDEX(AST_Wertebereich_1,MATCH([1]STRG!$N$35,AST_Region,0),MATCH("Insgesamt",AST_Rechtskreis,0)+MATCH($A26,AST_Personenmerkmale_1,0)+MATCH("Deutsche mit eigener Migrationserfahrung",AST_Merkmal_Mig,0)-2),"(#.###)"),
IF(AND(VLOOKUP([1]STRG!$N$35,[1]Datenqualität_aggregiert!$B$24:$J$456,2,FALSE)=3,INDEX(AST_Wertebereich_1,MATCH([1]STRG!$N$35,AST_Region,0),MATCH("Insgesamt",AST_Rechtskreis,0)+MATCH($A26,AST_Personenmerkmale_1,0)+MATCH("Deutsche mit eigener Migrationserfahrung",AST_Merkmal_Mig,0)-2)="*"),"(*)",
IF(VLOOKUP([1]STRG!$N$35,[1]Datenqualität_aggregiert!$B$24:$J$456,2,FALSE)=3,TEXT(INDEX(AST_Wertebereich_1,MATCH([1]STRG!$N$35,AST_Region,0),MATCH("Insgesamt",AST_Rechtskreis,0)+MATCH($A26,AST_Personenmerkmale_1,0)+MATCH("Deutsche mit eigener Migrationserfahrung",AST_Merkmal_Mig,0)-2),"(#.###)"),
INDEX(AST_Wertebereich_1,MATCH([1]STRG!$N$35,AST_Region,0),MATCH("Insgesamt",AST_Rechtskreis,0)+MATCH($A26,AST_Personenmerkmale_1,0)+MATCH("Deutsche mit eigener Migrationserfahrung",AST_Merkmal_Mig,0)-2))))))</f>
        <v>2773</v>
      </c>
      <c r="I26" s="721">
        <f>IF(AND(VLOOKUP([1]STRG!$N$35,[1]STRG!$E$15:$F$111,2,FALSE)=1,VLOOKUP([1]STRG!$N$35,[1]Datenqualität_aggregiert!$B$24:$J$456,2,FALSE)=1),"x",
IF(INDEX(AST_Wertebereich_1,MATCH([1]STRG!$N$35,AST_Region,0),MATCH("Insgesamt",AST_Rechtskreis,0)+MATCH($A26,AST_Personenmerkmale_1,0)+MATCH(I$13,AST_Merkmal_Mig,0)-2)=0,"(-)",
IF(INDEX(AST_Wertebereich_1,MATCH([1]STRG!$N$35,AST_Region,0),MATCH("Insgesamt",AST_Rechtskreis,0)+MATCH($A26,AST_Personenmerkmale_1,0)+MATCH(I$13,AST_Merkmal_Mig,0)-2)&lt;25,TEXT(INDEX(AST_Wertebereich_1,MATCH([1]STRG!$N$35,AST_Region,0),MATCH("Insgesamt",AST_Rechtskreis,0)+MATCH($A26,AST_Personenmerkmale_1,0)+MATCH(I$13,AST_Merkmal_Mig,0)-2),"(#.###)"),
IF(AND(VLOOKUP([1]STRG!$N$35,[1]Datenqualität_aggregiert!$B$24:$J$456,2,FALSE)=3,INDEX(AST_Wertebereich_1,MATCH([1]STRG!$N$35,AST_Region,0),MATCH("Insgesamt",AST_Rechtskreis,0)+MATCH($A26,AST_Personenmerkmale_1,0)+MATCH(I$13,AST_Merkmal_Mig,0)-2)="*"),"(*)",
IF(VLOOKUP([1]STRG!$N$35,[1]Datenqualität_aggregiert!$B$24:$J$456,2,FALSE)=3,TEXT(INDEX(AST_Wertebereich_1,MATCH([1]STRG!$N$35,AST_Region,0),MATCH("Insgesamt",AST_Rechtskreis,0)+MATCH($A26,AST_Personenmerkmale_1,0)+MATCH(I$13,AST_Merkmal_Mig,0)-2),"(#.###)"),
INDEX(AST_Wertebereich_1,MATCH([1]STRG!$N$35,AST_Region,0),MATCH("Insgesamt",AST_Rechtskreis,0)+MATCH($A26,AST_Personenmerkmale_1,0)+MATCH(I$13,AST_Merkmal_Mig,0)-2))))))</f>
        <v>956</v>
      </c>
      <c r="J26" s="721">
        <f>IF(AND(VLOOKUP([1]STRG!$N$35,[1]STRG!$E$15:$F$111,2,FALSE)=1,VLOOKUP([1]STRG!$N$35,[1]Datenqualität_aggregiert!$B$24:$J$456,2,FALSE)=1),"x",
IF(INDEX(AST_Wertebereich_1,MATCH([1]STRG!$N$35,AST_Region,0),MATCH("Insgesamt",AST_Rechtskreis,0)+MATCH($A26,AST_Personenmerkmale_1,0)+MATCH(J$11,AST_Merkmal_Mig,0)-2)=0,"(-)",
IF(INDEX(AST_Wertebereich_1,MATCH([1]STRG!$N$35,AST_Region,0),MATCH("Insgesamt",AST_Rechtskreis,0)+MATCH($A26,AST_Personenmerkmale_1,0)+MATCH(J$11,AST_Merkmal_Mig,0)-2)&lt;25,TEXT(INDEX(AST_Wertebereich_1,MATCH([1]STRG!$N$35,AST_Region,0),MATCH("Insgesamt",AST_Rechtskreis,0)+MATCH($A26,AST_Personenmerkmale_1,0)+MATCH(J$11,AST_Merkmal_Mig,0)-2),"(#.###)"),
IF(AND(VLOOKUP([1]STRG!$N$35,[1]Datenqualität_aggregiert!$B$24:$J$456,2,FALSE)=3,INDEX(AST_Wertebereich_1,MATCH([1]STRG!$N$35,AST_Region,0),MATCH("Insgesamt",AST_Rechtskreis,0)+MATCH($A26,AST_Personenmerkmale_1,0)+MATCH(J$11,AST_Merkmal_Mig,0)-2)="*"),"(*)",
IF(VLOOKUP([1]STRG!$N$35,[1]Datenqualität_aggregiert!$B$24:$J$456,2,FALSE)=3,TEXT(INDEX(AST_Wertebereich_1,MATCH([1]STRG!$N$35,AST_Region,0),MATCH("Insgesamt",AST_Rechtskreis,0)+MATCH($A26,AST_Personenmerkmale_1,0)+MATCH(J$11,AST_Merkmal_Mig,0)-2),"(#.###)"),
INDEX(AST_Wertebereich_1,MATCH([1]STRG!$N$35,AST_Region,0),MATCH("Insgesamt",AST_Rechtskreis,0)+MATCH($A26,AST_Personenmerkmale_1,0)+MATCH(J$11,AST_Merkmal_Mig,0)-2))))))</f>
        <v>2237</v>
      </c>
      <c r="K26" s="721">
        <f>IF(AND(VLOOKUP([1]STRG!$N$35,[1]STRG!$E$15:$F$111,2,FALSE)=1,VLOOKUP([1]STRG!$N$35,[1]Datenqualität_aggregiert!$B$24:$J$456,2,FALSE)=1),"x",
IF(INDEX(AST_Wertebereich_1,MATCH([1]STRG!$N$35,AST_Region,0),MATCH("Insgesamt",AST_Rechtskreis,0)+MATCH($A26,AST_Personenmerkmale_1,0)+MATCH("Ausländer ohne eigene Migrationserfahrung",AST_Merkmal_Mig,0)-2)=0,"(-)",
IF(INDEX(AST_Wertebereich_1,MATCH([1]STRG!$N$35,AST_Region,0),MATCH("Insgesamt",AST_Rechtskreis,0)+MATCH($A26,AST_Personenmerkmale_1,0)+MATCH("Ausländer ohne eigene Migrationserfahrung",AST_Merkmal_Mig,0)-2)&lt;25,TEXT(INDEX(AST_Wertebereich_1,MATCH([1]STRG!$N$35,AST_Region,0),MATCH("Insgesamt",AST_Rechtskreis,0)+MATCH($A26,AST_Personenmerkmale_1,0)+MATCH("Ausländer ohne eigene Migrationserfahrung",AST_Merkmal_Mig,0)-2),"(#.###)"),
IF(AND(VLOOKUP([1]STRG!$N$35,[1]Datenqualität_aggregiert!$B$24:$J$456,2,FALSE)=3,INDEX(AST_Wertebereich_1,MATCH([1]STRG!$N$35,AST_Region,0),MATCH("Insgesamt",AST_Rechtskreis,0)+MATCH($A26,AST_Personenmerkmale_1,0)+MATCH("Ausländer ohne eigene Migrationserfahrung",AST_Merkmal_Mig,0)-2)="*"),"(*)",
IF(VLOOKUP([1]STRG!$N$35,[1]Datenqualität_aggregiert!$B$24:$J$456,2,FALSE)=3,TEXT(INDEX(AST_Wertebereich_1,MATCH([1]STRG!$N$35,AST_Region,0),MATCH("Insgesamt",AST_Rechtskreis,0)+MATCH($A26,AST_Personenmerkmale_1,0)+MATCH("Ausländer ohne eigene Migrationserfahrung",AST_Merkmal_Mig,0)-2),"(#.###)"),
INDEX(AST_Wertebereich_1,MATCH([1]STRG!$N$35,AST_Region,0),MATCH("Insgesamt",AST_Rechtskreis,0)+MATCH($A26,AST_Personenmerkmale_1,0)+MATCH("Ausländer ohne eigene Migrationserfahrung",AST_Merkmal_Mig,0)-2))))))</f>
        <v>1145</v>
      </c>
      <c r="L26" s="721">
        <f>IF(AND(VLOOKUP([1]STRG!$N$35,[1]STRG!$E$15:$F$111,2,FALSE)=1,VLOOKUP([1]STRG!$N$35,[1]Datenqualität_aggregiert!$B$24:$J$456,2,FALSE)=1),"x",
IF(INDEX(AST_Wertebereich_1,MATCH([1]STRG!$N$35,AST_Region,0),MATCH("Insgesamt",AST_Rechtskreis,0)+MATCH($A26,AST_Personenmerkmale_1,0)+MATCH(L$13,AST_Merkmal_Mig,0)-2)=0,"(-)",
IF(INDEX(AST_Wertebereich_1,MATCH([1]STRG!$N$35,AST_Region,0),MATCH("Insgesamt",AST_Rechtskreis,0)+MATCH($A26,AST_Personenmerkmale_1,0)+MATCH(L$13,AST_Merkmal_Mig,0)-2)&lt;25,TEXT(INDEX(AST_Wertebereich_1,MATCH([1]STRG!$N$35,AST_Region,0),MATCH("Insgesamt",AST_Rechtskreis,0)+MATCH($A26,AST_Personenmerkmale_1,0)+MATCH(L$13,AST_Merkmal_Mig,0)-2),"(#.###)"),
IF(AND(VLOOKUP([1]STRG!$N$35,[1]Datenqualität_aggregiert!$B$24:$J$456,2,FALSE)=3,INDEX(AST_Wertebereich_1,MATCH([1]STRG!$N$35,AST_Region,0),MATCH("Insgesamt",AST_Rechtskreis,0)+MATCH($A26,AST_Personenmerkmale_1,0)+MATCH(L$13,AST_Merkmal_Mig,0)-2)="*"),"(*)",
IF(VLOOKUP([1]STRG!$N$35,[1]Datenqualität_aggregiert!$B$24:$J$456,2,FALSE)=3,TEXT(INDEX(AST_Wertebereich_1,MATCH([1]STRG!$N$35,AST_Region,0),MATCH("Insgesamt",AST_Rechtskreis,0)+MATCH($A26,AST_Personenmerkmale_1,0)+MATCH(L$13,AST_Merkmal_Mig,0)-2),"(#.###)"),
INDEX(AST_Wertebereich_1,MATCH([1]STRG!$N$35,AST_Region,0),MATCH("Insgesamt",AST_Rechtskreis,0)+MATCH($A26,AST_Personenmerkmale_1,0)+MATCH(L$13,AST_Merkmal_Mig,0)-2))))))</f>
        <v>1089</v>
      </c>
      <c r="M26" s="748">
        <f>IF(AND(VLOOKUP([1]STRG!$N$35,[1]STRG!$E$15:$F$111,2,FALSE)=1,VLOOKUP([1]STRG!$N$35,[1]Datenqualität_aggregiert!$B$24:$J$456,2,FALSE)=1),"x",
IF(INDEX(AST_Wertebereich_1,MATCH([1]STRG!$N$35,AST_Region,0),MATCH("Insgesamt",AST_Rechtskreis,0)+MATCH($A26,AST_Personenmerkmale_1,0)+MATCH(M$11,AST_Merkmal_Mig,0)-2)=0,"(-)",
IF(INDEX(AST_Wertebereich_1,MATCH([1]STRG!$N$35,AST_Region,0),MATCH("Insgesamt",AST_Rechtskreis,0)+MATCH($A26,AST_Personenmerkmale_1,0)+MATCH(M$11,AST_Merkmal_Mig,0)-2)&lt;25,TEXT(INDEX(AST_Wertebereich_1,MATCH([1]STRG!$N$35,AST_Region,0),MATCH("Insgesamt",AST_Rechtskreis,0)+MATCH($A26,AST_Personenmerkmale_1,0)+MATCH(M$11,AST_Merkmal_Mig,0)-2),"(#.###)"),
IF(AND(VLOOKUP([1]STRG!$N$35,[1]Datenqualität_aggregiert!$B$24:$J$456,2,FALSE)=3,INDEX(AST_Wertebereich_1,MATCH([1]STRG!$N$35,AST_Region,0),MATCH("Insgesamt",AST_Rechtskreis,0)+MATCH($A26,AST_Personenmerkmale_1,0)+MATCH(M$11,AST_Merkmal_Mig,0)-2)="*"),"(*)",
IF(VLOOKUP([1]STRG!$N$35,[1]Datenqualität_aggregiert!$B$24:$J$456,2,FALSE)=3,TEXT(INDEX(AST_Wertebereich_1,MATCH([1]STRG!$N$35,AST_Region,0),MATCH("Insgesamt",AST_Rechtskreis,0)+MATCH($A26,AST_Personenmerkmale_1,0)+MATCH(M$11,AST_Merkmal_Mig,0)-2),"(#.###)"),
INDEX(AST_Wertebereich_1,MATCH([1]STRG!$N$35,AST_Region,0),MATCH("Insgesamt",AST_Rechtskreis,0)+MATCH($A26,AST_Personenmerkmale_1,0)+MATCH(M$11,AST_Merkmal_Mig,0)-2))))))</f>
        <v>368</v>
      </c>
      <c r="N26" s="759"/>
      <c r="O26" s="759"/>
      <c r="P26" s="759"/>
      <c r="Q26" s="759"/>
    </row>
    <row r="27" spans="1:17" ht="15" customHeight="1" x14ac:dyDescent="0.2">
      <c r="A27" s="722" t="s">
        <v>31</v>
      </c>
      <c r="B27" s="735">
        <f>INDEX(AST_Wertebereich_1,MATCH([1]STRG!$N$35,AST_Region,0),MATCH("Insgesamt",AST_Rechtskreis,0)+MATCH($A27,AST_Personenmerkmale_1,0)+MATCH(B$9,AST_Merkmal_Mig,0)-2)</f>
        <v>26400</v>
      </c>
      <c r="C27" s="721">
        <f>IF(AND(VLOOKUP([1]STRG!$N$35,[1]STRG!$E$15:$F$111,2,FALSE)=1,VLOOKUP([1]STRG!$N$35,[1]Datenqualität_aggregiert!$B$24:$J$456,2,FALSE)=1),"x",
IF(INDEX(AST_Wertebereich_1,MATCH([1]STRG!$N$35,AST_Region,0),MATCH("Insgesamt",AST_Rechtskreis,0)+MATCH($A27,AST_Personenmerkmale_1,0)+MATCH(C$9,AST_Merkmal_Mig,0)-2)=0,"(-)",
IF(INDEX(AST_Wertebereich_1,MATCH([1]STRG!$N$35,AST_Region,0),MATCH("Insgesamt",AST_Rechtskreis,0)+MATCH($A27,AST_Personenmerkmale_1,0)+MATCH(C$9,AST_Merkmal_Mig,0)-2)&lt;25,TEXT(INDEX(AST_Wertebereich_1,MATCH([1]STRG!$N$35,AST_Region,0),MATCH("Insgesamt",AST_Rechtskreis,0)+MATCH($A27,AST_Personenmerkmale_1,0)+MATCH(C$9,AST_Merkmal_Mig,0)-2),"(#.###)"),
INDEX(AST_Wertebereich_1,MATCH([1]STRG!$N$35,AST_Region,0),MATCH("Insgesamt",AST_Rechtskreis,0)+MATCH($A27,AST_Personenmerkmale_1,0)+MATCH(C$9,AST_Merkmal_Mig,0)-2))))</f>
        <v>22130</v>
      </c>
      <c r="D27" s="721">
        <f>IF(AND(VLOOKUP([1]STRG!$N$35,[1]STRG!$E$15:$F$111,2,FALSE)=1,VLOOKUP([1]STRG!$N$35,[1]Datenqualität_aggregiert!$B$24:$J$456,2,FALSE)=1),"x",
IF(INDEX(AST_Wertebereich_1,MATCH([1]STRG!$N$35,AST_Region,0),MATCH("Insgesamt",AST_Rechtskreis,0)+MATCH($A27,AST_Personenmerkmale_1,0)+MATCH(D$10,AST_Merkmal_Mig,0)-2)=0,"(-)",
IF(INDEX(AST_Wertebereich_1,MATCH([1]STRG!$N$35,AST_Region,0),MATCH("Insgesamt",AST_Rechtskreis,0)+MATCH($A27,AST_Personenmerkmale_1,0)+MATCH(D$10,AST_Merkmal_Mig,0)-2)&lt;25,TEXT(INDEX(AST_Wertebereich_1,MATCH([1]STRG!$N$35,AST_Region,0),MATCH("Insgesamt",AST_Rechtskreis,0)+MATCH($A27,AST_Personenmerkmale_1,0)+MATCH(D$10,AST_Merkmal_Mig,0)-2),"(#.###)"),
IF(AND(VLOOKUP([1]STRG!$N$35,[1]Datenqualität_aggregiert!$B$24:$J$456,2,FALSE)=3,INDEX(AST_Wertebereich_1,MATCH([1]STRG!$N$35,AST_Region,0),MATCH("Insgesamt",AST_Rechtskreis,0)+MATCH($A27,AST_Personenmerkmale_1,0)+MATCH(D$10,AST_Merkmal_Mig,0)-2)="*"),"(*)",
IF(VLOOKUP([1]STRG!$N$35,[1]Datenqualität_aggregiert!$B$24:$J$456,2,FALSE)=3,TEXT(INDEX(AST_Wertebereich_1,MATCH([1]STRG!$N$35,AST_Region,0),MATCH("Insgesamt",AST_Rechtskreis,0)+MATCH($A27,AST_Personenmerkmale_1,0)+MATCH(D$10,AST_Merkmal_Mig,0)-2),"(#.###)"),
INDEX(AST_Wertebereich_1,MATCH([1]STRG!$N$35,AST_Region,0),MATCH("Insgesamt",AST_Rechtskreis,0)+MATCH($A27,AST_Personenmerkmale_1,0)+MATCH(D$10,AST_Merkmal_Mig,0)-2))))))</f>
        <v>6788</v>
      </c>
      <c r="E27" s="721">
        <f>IF(AND(VLOOKUP([1]STRG!$N$35,[1]STRG!$E$15:$F$111,2,FALSE)=1,VLOOKUP([1]STRG!$N$35,[1]Datenqualität_aggregiert!$B$24:$J$456,2,FALSE)=1),"x",
IF(INDEX(AST_Wertebereich_1,MATCH([1]STRG!$N$35,AST_Region,0),MATCH("Insgesamt",AST_Rechtskreis,0)+MATCH($A27,AST_Personenmerkmale_1,0)+MATCH(E$10&amp;$E$11,AST_Merkmal_Mig,0)-2)=0,"(-)",
IF(INDEX(AST_Wertebereich_1,MATCH([1]STRG!$N$35,AST_Region,0),MATCH("Insgesamt",AST_Rechtskreis,0)+MATCH($A27,AST_Personenmerkmale_1,0)+MATCH(E$10&amp;$E$11,AST_Merkmal_Mig,0)-2)&lt;25,TEXT(INDEX(AST_Wertebereich_1,MATCH([1]STRG!$N$35,AST_Region,0),MATCH("Insgesamt",AST_Rechtskreis,0)+MATCH($A27,AST_Personenmerkmale_1,0)+MATCH(E$10&amp;$E$11,AST_Merkmal_Mig,0)-2),"(#.###)"),
IF(AND(VLOOKUP([1]STRG!$N$35,[1]Datenqualität_aggregiert!$B$24:$J$456,2,FALSE)=3,INDEX(AST_Wertebereich_1,MATCH([1]STRG!$N$35,AST_Region,0),MATCH("Insgesamt",AST_Rechtskreis,0)+MATCH($A27,AST_Personenmerkmale_1,0)+MATCH(E$10&amp;$E$11,AST_Merkmal_Mig,0)-2)="*"),"(*)",
IF(VLOOKUP([1]STRG!$N$35,[1]Datenqualität_aggregiert!$B$24:$J$456,2,FALSE)=3,TEXT(INDEX(AST_Wertebereich_1,MATCH([1]STRG!$N$35,AST_Region,0),MATCH("Insgesamt",AST_Rechtskreis,0)+MATCH($A27,AST_Personenmerkmale_1,0)+MATCH(E$10&amp;$E$11,AST_Merkmal_Mig,0)-2),"(#.###)"),
INDEX(AST_Wertebereich_1,MATCH([1]STRG!$N$35,AST_Region,0),MATCH("Insgesamt",AST_Rechtskreis,0)+MATCH($A27,AST_Personenmerkmale_1,0)+MATCH(E$10&amp;$E$11,AST_Merkmal_Mig,0)-2))))))</f>
        <v>15342</v>
      </c>
      <c r="F27" s="721">
        <f>IF(AND(VLOOKUP([1]STRG!$N$35,[1]STRG!$E$15:$F$111,2,FALSE)=1,VLOOKUP([1]STRG!$N$35,[1]Datenqualität_aggregiert!$B$24:$J$456,2,FALSE)=1),"x",
IF(INDEX(AST_Wertebereich_1,MATCH([1]STRG!$N$35,AST_Region,0),MATCH("Insgesamt",AST_Rechtskreis,0)+MATCH($A27,AST_Personenmerkmale_1,0)+MATCH(F$11,AST_Merkmal_Mig,0)-2)=0,"(-)",
IF(INDEX(AST_Wertebereich_1,MATCH([1]STRG!$N$35,AST_Region,0),MATCH("Insgesamt",AST_Rechtskreis,0)+MATCH($A27,AST_Personenmerkmale_1,0)+MATCH(F$11,AST_Merkmal_Mig,0)-2)&lt;25,TEXT(INDEX(AST_Wertebereich_1,MATCH([1]STRG!$N$35,AST_Region,0),MATCH("Insgesamt",AST_Rechtskreis,0)+MATCH($A27,AST_Personenmerkmale_1,0)+MATCH(F$11,AST_Merkmal_Mig,0)-2),"(#.###)"),
IF(AND(VLOOKUP([1]STRG!$N$35,[1]Datenqualität_aggregiert!$B$24:$J$456,2,FALSE)=3,INDEX(AST_Wertebereich_1,MATCH([1]STRG!$N$35,AST_Region,0),MATCH("Insgesamt",AST_Rechtskreis,0)+MATCH($A27,AST_Personenmerkmale_1,0)+MATCH(F$11,AST_Merkmal_Mig,0)-2)="*"),"(*)",
IF(VLOOKUP([1]STRG!$N$35,[1]Datenqualität_aggregiert!$B$24:$J$456,2,FALSE)=3,TEXT(INDEX(AST_Wertebereich_1,MATCH([1]STRG!$N$35,AST_Region,0),MATCH("Insgesamt",AST_Rechtskreis,0)+MATCH($A27,AST_Personenmerkmale_1,0)+MATCH(F$11,AST_Merkmal_Mig,0)-2),"(#.###)"),
INDEX(AST_Wertebereich_1,MATCH([1]STRG!$N$35,AST_Region,0),MATCH("Insgesamt",AST_Rechtskreis,0)+MATCH($A27,AST_Personenmerkmale_1,0)+MATCH(F$11,AST_Merkmal_Mig,0)-2))))))</f>
        <v>13193</v>
      </c>
      <c r="G27" s="721">
        <f>IF(AND(VLOOKUP([1]STRG!$N$35,[1]STRG!$E$15:$F$111,2,FALSE)=1,VLOOKUP([1]STRG!$N$35,[1]Datenqualität_aggregiert!$B$24:$J$456,2,FALSE)=1),"x",
IF(INDEX(AST_Wertebereich_1,MATCH([1]STRG!$N$35,AST_Region,0),MATCH("Insgesamt",AST_Rechtskreis,0)+MATCH($A27,AST_Personenmerkmale_1,0)+MATCH("Ausländer mit eigener Migrationserfahrung",AST_Merkmal_Mig,0)-2)=0,"(-)",
IF(INDEX(AST_Wertebereich_1,MATCH([1]STRG!$N$35,AST_Region,0),MATCH("Insgesamt",AST_Rechtskreis,0)+MATCH($A27,AST_Personenmerkmale_1,0)+MATCH("Ausländer mit eigener Migrationserfahrung",AST_Merkmal_Mig,0)-2)&lt;25,TEXT(INDEX(AST_Wertebereich_1,MATCH([1]STRG!$N$35,AST_Region,0),MATCH("Insgesamt",AST_Rechtskreis,0)+MATCH($A27,AST_Personenmerkmale_1,0)+MATCH("Ausländer mit eigener Migrationserfahrung",AST_Merkmal_Mig,0)-2),"(#.###)"),
IF(AND(VLOOKUP([1]STRG!$N$35,[1]Datenqualität_aggregiert!$B$24:$J$456,2,FALSE)=3,INDEX(AST_Wertebereich_1,MATCH([1]STRG!$N$35,AST_Region,0),MATCH("Insgesamt",AST_Rechtskreis,0)+MATCH($A27,AST_Personenmerkmale_1,0)+MATCH("Ausländer mit eigener Migrationserfahrung",AST_Merkmal_Mig,0)-2)="*"),"(*)",
IF(VLOOKUP([1]STRG!$N$35,[1]Datenqualität_aggregiert!$B$24:$J$456,2,FALSE)=3,TEXT(INDEX(AST_Wertebereich_1,MATCH([1]STRG!$N$35,AST_Region,0),MATCH("Insgesamt",AST_Rechtskreis,0)+MATCH($A27,AST_Personenmerkmale_1,0)+MATCH("Ausländer mit eigener Migrationserfahrung",AST_Merkmal_Mig,0)-2),"(#.###)"),
INDEX(AST_Wertebereich_1,MATCH([1]STRG!$N$35,AST_Region,0),MATCH("Insgesamt",AST_Rechtskreis,0)+MATCH($A27,AST_Personenmerkmale_1,0)+MATCH("Ausländer mit eigener Migrationserfahrung",AST_Merkmal_Mig,0)-2))))))</f>
        <v>10883</v>
      </c>
      <c r="H27" s="721">
        <f>IF(AND(VLOOKUP([1]STRG!$N$35,[1]STRG!$E$15:$F$111,2,FALSE)=1,VLOOKUP([1]STRG!$N$35,[1]Datenqualität_aggregiert!$B$24:$J$456,2,FALSE)=1),"x",
IF(INDEX(AST_Wertebereich_1,MATCH([1]STRG!$N$35,AST_Region,0),MATCH("Insgesamt",AST_Rechtskreis,0)+MATCH($A27,AST_Personenmerkmale_1,0)+MATCH("Deutsche mit eigener Migrationserfahrung",AST_Merkmal_Mig,0)-2)=0,"(-)",
IF(INDEX(AST_Wertebereich_1,MATCH([1]STRG!$N$35,AST_Region,0),MATCH("Insgesamt",AST_Rechtskreis,0)+MATCH($A27,AST_Personenmerkmale_1,0)+MATCH("Deutsche mit eigener Migrationserfahrung",AST_Merkmal_Mig,0)-2)&lt;25,TEXT(INDEX(AST_Wertebereich_1,MATCH([1]STRG!$N$35,AST_Region,0),MATCH("Insgesamt",AST_Rechtskreis,0)+MATCH($A27,AST_Personenmerkmale_1,0)+MATCH("Deutsche mit eigener Migrationserfahrung",AST_Merkmal_Mig,0)-2),"(#.###)"),
IF(AND(VLOOKUP([1]STRG!$N$35,[1]Datenqualität_aggregiert!$B$24:$J$456,2,FALSE)=3,INDEX(AST_Wertebereich_1,MATCH([1]STRG!$N$35,AST_Region,0),MATCH("Insgesamt",AST_Rechtskreis,0)+MATCH($A27,AST_Personenmerkmale_1,0)+MATCH("Deutsche mit eigener Migrationserfahrung",AST_Merkmal_Mig,0)-2)="*"),"(*)",
IF(VLOOKUP([1]STRG!$N$35,[1]Datenqualität_aggregiert!$B$24:$J$456,2,FALSE)=3,TEXT(INDEX(AST_Wertebereich_1,MATCH([1]STRG!$N$35,AST_Region,0),MATCH("Insgesamt",AST_Rechtskreis,0)+MATCH($A27,AST_Personenmerkmale_1,0)+MATCH("Deutsche mit eigener Migrationserfahrung",AST_Merkmal_Mig,0)-2),"(#.###)"),
INDEX(AST_Wertebereich_1,MATCH([1]STRG!$N$35,AST_Region,0),MATCH("Insgesamt",AST_Rechtskreis,0)+MATCH($A27,AST_Personenmerkmale_1,0)+MATCH("Deutsche mit eigener Migrationserfahrung",AST_Merkmal_Mig,0)-2))))))</f>
        <v>2282</v>
      </c>
      <c r="I27" s="721">
        <f>IF(AND(VLOOKUP([1]STRG!$N$35,[1]STRG!$E$15:$F$111,2,FALSE)=1,VLOOKUP([1]STRG!$N$35,[1]Datenqualität_aggregiert!$B$24:$J$456,2,FALSE)=1),"x",
IF(INDEX(AST_Wertebereich_1,MATCH([1]STRG!$N$35,AST_Region,0),MATCH("Insgesamt",AST_Rechtskreis,0)+MATCH($A27,AST_Personenmerkmale_1,0)+MATCH(I$13,AST_Merkmal_Mig,0)-2)=0,"(-)",
IF(INDEX(AST_Wertebereich_1,MATCH([1]STRG!$N$35,AST_Region,0),MATCH("Insgesamt",AST_Rechtskreis,0)+MATCH($A27,AST_Personenmerkmale_1,0)+MATCH(I$13,AST_Merkmal_Mig,0)-2)&lt;25,TEXT(INDEX(AST_Wertebereich_1,MATCH([1]STRG!$N$35,AST_Region,0),MATCH("Insgesamt",AST_Rechtskreis,0)+MATCH($A27,AST_Personenmerkmale_1,0)+MATCH(I$13,AST_Merkmal_Mig,0)-2),"(#.###)"),
IF(AND(VLOOKUP([1]STRG!$N$35,[1]Datenqualität_aggregiert!$B$24:$J$456,2,FALSE)=3,INDEX(AST_Wertebereich_1,MATCH([1]STRG!$N$35,AST_Region,0),MATCH("Insgesamt",AST_Rechtskreis,0)+MATCH($A27,AST_Personenmerkmale_1,0)+MATCH(I$13,AST_Merkmal_Mig,0)-2)="*"),"(*)",
IF(VLOOKUP([1]STRG!$N$35,[1]Datenqualität_aggregiert!$B$24:$J$456,2,FALSE)=3,TEXT(INDEX(AST_Wertebereich_1,MATCH([1]STRG!$N$35,AST_Region,0),MATCH("Insgesamt",AST_Rechtskreis,0)+MATCH($A27,AST_Personenmerkmale_1,0)+MATCH(I$13,AST_Merkmal_Mig,0)-2),"(#.###)"),
INDEX(AST_Wertebereich_1,MATCH([1]STRG!$N$35,AST_Region,0),MATCH("Insgesamt",AST_Rechtskreis,0)+MATCH($A27,AST_Personenmerkmale_1,0)+MATCH(I$13,AST_Merkmal_Mig,0)-2))))))</f>
        <v>1083</v>
      </c>
      <c r="J27" s="721">
        <f>IF(AND(VLOOKUP([1]STRG!$N$35,[1]STRG!$E$15:$F$111,2,FALSE)=1,VLOOKUP([1]STRG!$N$35,[1]Datenqualität_aggregiert!$B$24:$J$456,2,FALSE)=1),"x",
IF(INDEX(AST_Wertebereich_1,MATCH([1]STRG!$N$35,AST_Region,0),MATCH("Insgesamt",AST_Rechtskreis,0)+MATCH($A27,AST_Personenmerkmale_1,0)+MATCH(J$11,AST_Merkmal_Mig,0)-2)=0,"(-)",
IF(INDEX(AST_Wertebereich_1,MATCH([1]STRG!$N$35,AST_Region,0),MATCH("Insgesamt",AST_Rechtskreis,0)+MATCH($A27,AST_Personenmerkmale_1,0)+MATCH(J$11,AST_Merkmal_Mig,0)-2)&lt;25,TEXT(INDEX(AST_Wertebereich_1,MATCH([1]STRG!$N$35,AST_Region,0),MATCH("Insgesamt",AST_Rechtskreis,0)+MATCH($A27,AST_Personenmerkmale_1,0)+MATCH(J$11,AST_Merkmal_Mig,0)-2),"(#.###)"),
IF(AND(VLOOKUP([1]STRG!$N$35,[1]Datenqualität_aggregiert!$B$24:$J$456,2,FALSE)=3,INDEX(AST_Wertebereich_1,MATCH([1]STRG!$N$35,AST_Region,0),MATCH("Insgesamt",AST_Rechtskreis,0)+MATCH($A27,AST_Personenmerkmale_1,0)+MATCH(J$11,AST_Merkmal_Mig,0)-2)="*"),"(*)",
IF(VLOOKUP([1]STRG!$N$35,[1]Datenqualität_aggregiert!$B$24:$J$456,2,FALSE)=3,TEXT(INDEX(AST_Wertebereich_1,MATCH([1]STRG!$N$35,AST_Region,0),MATCH("Insgesamt",AST_Rechtskreis,0)+MATCH($A27,AST_Personenmerkmale_1,0)+MATCH(J$11,AST_Merkmal_Mig,0)-2),"(#.###)"),
INDEX(AST_Wertebereich_1,MATCH([1]STRG!$N$35,AST_Region,0),MATCH("Insgesamt",AST_Rechtskreis,0)+MATCH($A27,AST_Personenmerkmale_1,0)+MATCH(J$11,AST_Merkmal_Mig,0)-2))))))</f>
        <v>1719</v>
      </c>
      <c r="K27" s="721">
        <f>IF(AND(VLOOKUP([1]STRG!$N$35,[1]STRG!$E$15:$F$111,2,FALSE)=1,VLOOKUP([1]STRG!$N$35,[1]Datenqualität_aggregiert!$B$24:$J$456,2,FALSE)=1),"x",
IF(INDEX(AST_Wertebereich_1,MATCH([1]STRG!$N$35,AST_Region,0),MATCH("Insgesamt",AST_Rechtskreis,0)+MATCH($A27,AST_Personenmerkmale_1,0)+MATCH("Ausländer ohne eigene Migrationserfahrung",AST_Merkmal_Mig,0)-2)=0,"(-)",
IF(INDEX(AST_Wertebereich_1,MATCH([1]STRG!$N$35,AST_Region,0),MATCH("Insgesamt",AST_Rechtskreis,0)+MATCH($A27,AST_Personenmerkmale_1,0)+MATCH("Ausländer ohne eigene Migrationserfahrung",AST_Merkmal_Mig,0)-2)&lt;25,TEXT(INDEX(AST_Wertebereich_1,MATCH([1]STRG!$N$35,AST_Region,0),MATCH("Insgesamt",AST_Rechtskreis,0)+MATCH($A27,AST_Personenmerkmale_1,0)+MATCH("Ausländer ohne eigene Migrationserfahrung",AST_Merkmal_Mig,0)-2),"(#.###)"),
IF(AND(VLOOKUP([1]STRG!$N$35,[1]Datenqualität_aggregiert!$B$24:$J$456,2,FALSE)=3,INDEX(AST_Wertebereich_1,MATCH([1]STRG!$N$35,AST_Region,0),MATCH("Insgesamt",AST_Rechtskreis,0)+MATCH($A27,AST_Personenmerkmale_1,0)+MATCH("Ausländer ohne eigene Migrationserfahrung",AST_Merkmal_Mig,0)-2)="*"),"(*)",
IF(VLOOKUP([1]STRG!$N$35,[1]Datenqualität_aggregiert!$B$24:$J$456,2,FALSE)=3,TEXT(INDEX(AST_Wertebereich_1,MATCH([1]STRG!$N$35,AST_Region,0),MATCH("Insgesamt",AST_Rechtskreis,0)+MATCH($A27,AST_Personenmerkmale_1,0)+MATCH("Ausländer ohne eigene Migrationserfahrung",AST_Merkmal_Mig,0)-2),"(#.###)"),
INDEX(AST_Wertebereich_1,MATCH([1]STRG!$N$35,AST_Region,0),MATCH("Insgesamt",AST_Rechtskreis,0)+MATCH($A27,AST_Personenmerkmale_1,0)+MATCH("Ausländer ohne eigene Migrationserfahrung",AST_Merkmal_Mig,0)-2))))))</f>
        <v>1334</v>
      </c>
      <c r="L27" s="721">
        <f>IF(AND(VLOOKUP([1]STRG!$N$35,[1]STRG!$E$15:$F$111,2,FALSE)=1,VLOOKUP([1]STRG!$N$35,[1]Datenqualität_aggregiert!$B$24:$J$456,2,FALSE)=1),"x",
IF(INDEX(AST_Wertebereich_1,MATCH([1]STRG!$N$35,AST_Region,0),MATCH("Insgesamt",AST_Rechtskreis,0)+MATCH($A27,AST_Personenmerkmale_1,0)+MATCH(L$13,AST_Merkmal_Mig,0)-2)=0,"(-)",
IF(INDEX(AST_Wertebereich_1,MATCH([1]STRG!$N$35,AST_Region,0),MATCH("Insgesamt",AST_Rechtskreis,0)+MATCH($A27,AST_Personenmerkmale_1,0)+MATCH(L$13,AST_Merkmal_Mig,0)-2)&lt;25,TEXT(INDEX(AST_Wertebereich_1,MATCH([1]STRG!$N$35,AST_Region,0),MATCH("Insgesamt",AST_Rechtskreis,0)+MATCH($A27,AST_Personenmerkmale_1,0)+MATCH(L$13,AST_Merkmal_Mig,0)-2),"(#.###)"),
IF(AND(VLOOKUP([1]STRG!$N$35,[1]Datenqualität_aggregiert!$B$24:$J$456,2,FALSE)=3,INDEX(AST_Wertebereich_1,MATCH([1]STRG!$N$35,AST_Region,0),MATCH("Insgesamt",AST_Rechtskreis,0)+MATCH($A27,AST_Personenmerkmale_1,0)+MATCH(L$13,AST_Merkmal_Mig,0)-2)="*"),"(*)",
IF(VLOOKUP([1]STRG!$N$35,[1]Datenqualität_aggregiert!$B$24:$J$456,2,FALSE)=3,TEXT(INDEX(AST_Wertebereich_1,MATCH([1]STRG!$N$35,AST_Region,0),MATCH("Insgesamt",AST_Rechtskreis,0)+MATCH($A27,AST_Personenmerkmale_1,0)+MATCH(L$13,AST_Merkmal_Mig,0)-2),"(#.###)"),
INDEX(AST_Wertebereich_1,MATCH([1]STRG!$N$35,AST_Region,0),MATCH("Insgesamt",AST_Rechtskreis,0)+MATCH($A27,AST_Personenmerkmale_1,0)+MATCH(L$13,AST_Merkmal_Mig,0)-2))))))</f>
        <v>383</v>
      </c>
      <c r="M27" s="748">
        <f>IF(AND(VLOOKUP([1]STRG!$N$35,[1]STRG!$E$15:$F$111,2,FALSE)=1,VLOOKUP([1]STRG!$N$35,[1]Datenqualität_aggregiert!$B$24:$J$456,2,FALSE)=1),"x",
IF(INDEX(AST_Wertebereich_1,MATCH([1]STRG!$N$35,AST_Region,0),MATCH("Insgesamt",AST_Rechtskreis,0)+MATCH($A27,AST_Personenmerkmale_1,0)+MATCH(M$11,AST_Merkmal_Mig,0)-2)=0,"(-)",
IF(INDEX(AST_Wertebereich_1,MATCH([1]STRG!$N$35,AST_Region,0),MATCH("Insgesamt",AST_Rechtskreis,0)+MATCH($A27,AST_Personenmerkmale_1,0)+MATCH(M$11,AST_Merkmal_Mig,0)-2)&lt;25,TEXT(INDEX(AST_Wertebereich_1,MATCH([1]STRG!$N$35,AST_Region,0),MATCH("Insgesamt",AST_Rechtskreis,0)+MATCH($A27,AST_Personenmerkmale_1,0)+MATCH(M$11,AST_Merkmal_Mig,0)-2),"(#.###)"),
IF(AND(VLOOKUP([1]STRG!$N$35,[1]Datenqualität_aggregiert!$B$24:$J$456,2,FALSE)=3,INDEX(AST_Wertebereich_1,MATCH([1]STRG!$N$35,AST_Region,0),MATCH("Insgesamt",AST_Rechtskreis,0)+MATCH($A27,AST_Personenmerkmale_1,0)+MATCH(M$11,AST_Merkmal_Mig,0)-2)="*"),"(*)",
IF(VLOOKUP([1]STRG!$N$35,[1]Datenqualität_aggregiert!$B$24:$J$456,2,FALSE)=3,TEXT(INDEX(AST_Wertebereich_1,MATCH([1]STRG!$N$35,AST_Region,0),MATCH("Insgesamt",AST_Rechtskreis,0)+MATCH($A27,AST_Personenmerkmale_1,0)+MATCH(M$11,AST_Merkmal_Mig,0)-2),"(#.###)"),
INDEX(AST_Wertebereich_1,MATCH([1]STRG!$N$35,AST_Region,0),MATCH("Insgesamt",AST_Rechtskreis,0)+MATCH($A27,AST_Personenmerkmale_1,0)+MATCH(M$11,AST_Merkmal_Mig,0)-2))))))</f>
        <v>430</v>
      </c>
      <c r="N27" s="759"/>
      <c r="O27" s="759"/>
      <c r="P27" s="759"/>
      <c r="Q27" s="759"/>
    </row>
    <row r="28" spans="1:17" ht="18.75" customHeight="1" x14ac:dyDescent="0.2">
      <c r="A28" s="722" t="s">
        <v>32</v>
      </c>
      <c r="B28" s="735">
        <f>IF(AND(VLOOKUP([1]STRG!$N$35,[1]STRG!$E$15:$F$111,2,FALSE)=1,VLOOKUP([1]STRG!$N$35,[1]Datenqualität_aggregiert!$B$24:$E$456,2,FALSE)=1),"x",
INDEX(AST_Wertebereich_1,MATCH([1]STRG!$N$35,AST_Region,0),MATCH("Insgesamt",AST_Rechtskreis,0)+MATCH($A28,AST_Personenmerkmale_1,0)+MATCH(B$9,AST_Merkmal_Mig,0)-2))</f>
        <v>118871</v>
      </c>
      <c r="C28" s="721">
        <f>IF(AND(VLOOKUP([1]STRG!$N$35,[1]STRG!$E$15:$F$111,2,FALSE)=1,VLOOKUP([1]STRG!$N$35,[1]Datenqualität_aggregiert!$B$24:$J$456,2,FALSE)=1),"x",
IF(INDEX(AST_Wertebereich_1,MATCH([1]STRG!$N$35,AST_Region,0),MATCH("Insgesamt",AST_Rechtskreis,0)+MATCH($A28,AST_Personenmerkmale_1,0)+MATCH(C$9,AST_Merkmal_Mig,0)-2)=0,"(-)",
IF(INDEX(AST_Wertebereich_1,MATCH([1]STRG!$N$35,AST_Region,0),MATCH("Insgesamt",AST_Rechtskreis,0)+MATCH($A28,AST_Personenmerkmale_1,0)+MATCH(C$9,AST_Merkmal_Mig,0)-2)&lt;25,TEXT(INDEX(AST_Wertebereich_1,MATCH([1]STRG!$N$35,AST_Region,0),MATCH("Insgesamt",AST_Rechtskreis,0)+MATCH($A28,AST_Personenmerkmale_1,0)+MATCH(C$9,AST_Merkmal_Mig,0)-2),"(#.###)"),
INDEX(AST_Wertebereich_1,MATCH([1]STRG!$N$35,AST_Region,0),MATCH("Insgesamt",AST_Rechtskreis,0)+MATCH($A28,AST_Personenmerkmale_1,0)+MATCH(C$9,AST_Merkmal_Mig,0)-2))))</f>
        <v>96018</v>
      </c>
      <c r="D28" s="721">
        <f>IF(AND(VLOOKUP([1]STRG!$N$35,[1]STRG!$E$15:$F$111,2,FALSE)=1,VLOOKUP([1]STRG!$N$35,[1]Datenqualität_aggregiert!$B$24:$J$456,2,FALSE)=1),"x",
IF(INDEX(AST_Wertebereich_1,MATCH([1]STRG!$N$35,AST_Region,0),MATCH("Insgesamt",AST_Rechtskreis,0)+MATCH($A28,AST_Personenmerkmale_1,0)+MATCH(D$10,AST_Merkmal_Mig,0)-2)=0,"(-)",
IF(INDEX(AST_Wertebereich_1,MATCH([1]STRG!$N$35,AST_Region,0),MATCH("Insgesamt",AST_Rechtskreis,0)+MATCH($A28,AST_Personenmerkmale_1,0)+MATCH(D$10,AST_Merkmal_Mig,0)-2)&lt;25,TEXT(INDEX(AST_Wertebereich_1,MATCH([1]STRG!$N$35,AST_Region,0),MATCH("Insgesamt",AST_Rechtskreis,0)+MATCH($A28,AST_Personenmerkmale_1,0)+MATCH(D$10,AST_Merkmal_Mig,0)-2),"(#.###)"),
IF(AND(VLOOKUP([1]STRG!$N$35,[1]Datenqualität_aggregiert!$B$24:$J$456,2,FALSE)=3,INDEX(AST_Wertebereich_1,MATCH([1]STRG!$N$35,AST_Region,0),MATCH("Insgesamt",AST_Rechtskreis,0)+MATCH($A28,AST_Personenmerkmale_1,0)+MATCH(D$10,AST_Merkmal_Mig,0)-2)="*"),"(*)",
IF(VLOOKUP([1]STRG!$N$35,[1]Datenqualität_aggregiert!$B$24:$J$456,2,FALSE)=3,TEXT(INDEX(AST_Wertebereich_1,MATCH([1]STRG!$N$35,AST_Region,0),MATCH("Insgesamt",AST_Rechtskreis,0)+MATCH($A28,AST_Personenmerkmale_1,0)+MATCH(D$10,AST_Merkmal_Mig,0)-2),"(#.###)"),
INDEX(AST_Wertebereich_1,MATCH([1]STRG!$N$35,AST_Region,0),MATCH("Insgesamt",AST_Rechtskreis,0)+MATCH($A28,AST_Personenmerkmale_1,0)+MATCH(D$10,AST_Merkmal_Mig,0)-2))))))</f>
        <v>39845</v>
      </c>
      <c r="E28" s="721">
        <f>IF(AND(VLOOKUP([1]STRG!$N$35,[1]STRG!$E$15:$F$111,2,FALSE)=1,VLOOKUP([1]STRG!$N$35,[1]Datenqualität_aggregiert!$B$24:$J$456,2,FALSE)=1),"x",
IF(INDEX(AST_Wertebereich_1,MATCH([1]STRG!$N$35,AST_Region,0),MATCH("Insgesamt",AST_Rechtskreis,0)+MATCH($A28,AST_Personenmerkmale_1,0)+MATCH(E$10&amp;$E$11,AST_Merkmal_Mig,0)-2)=0,"(-)",
IF(INDEX(AST_Wertebereich_1,MATCH([1]STRG!$N$35,AST_Region,0),MATCH("Insgesamt",AST_Rechtskreis,0)+MATCH($A28,AST_Personenmerkmale_1,0)+MATCH(E$10&amp;$E$11,AST_Merkmal_Mig,0)-2)&lt;25,TEXT(INDEX(AST_Wertebereich_1,MATCH([1]STRG!$N$35,AST_Region,0),MATCH("Insgesamt",AST_Rechtskreis,0)+MATCH($A28,AST_Personenmerkmale_1,0)+MATCH(E$10&amp;$E$11,AST_Merkmal_Mig,0)-2),"(#.###)"),
IF(AND(VLOOKUP([1]STRG!$N$35,[1]Datenqualität_aggregiert!$B$24:$J$456,2,FALSE)=3,INDEX(AST_Wertebereich_1,MATCH([1]STRG!$N$35,AST_Region,0),MATCH("Insgesamt",AST_Rechtskreis,0)+MATCH($A28,AST_Personenmerkmale_1,0)+MATCH(E$10&amp;$E$11,AST_Merkmal_Mig,0)-2)="*"),"(*)",
IF(VLOOKUP([1]STRG!$N$35,[1]Datenqualität_aggregiert!$B$24:$J$456,2,FALSE)=3,TEXT(INDEX(AST_Wertebereich_1,MATCH([1]STRG!$N$35,AST_Region,0),MATCH("Insgesamt",AST_Rechtskreis,0)+MATCH($A28,AST_Personenmerkmale_1,0)+MATCH(E$10&amp;$E$11,AST_Merkmal_Mig,0)-2),"(#.###)"),
INDEX(AST_Wertebereich_1,MATCH([1]STRG!$N$35,AST_Region,0),MATCH("Insgesamt",AST_Rechtskreis,0)+MATCH($A28,AST_Personenmerkmale_1,0)+MATCH(E$10&amp;$E$11,AST_Merkmal_Mig,0)-2))))))</f>
        <v>56173</v>
      </c>
      <c r="F28" s="721">
        <f>IF(AND(VLOOKUP([1]STRG!$N$35,[1]STRG!$E$15:$F$111,2,FALSE)=1,VLOOKUP([1]STRG!$N$35,[1]Datenqualität_aggregiert!$B$24:$J$456,2,FALSE)=1),"x",
IF(INDEX(AST_Wertebereich_1,MATCH([1]STRG!$N$35,AST_Region,0),MATCH("Insgesamt",AST_Rechtskreis,0)+MATCH($A28,AST_Personenmerkmale_1,0)+MATCH(F$11,AST_Merkmal_Mig,0)-2)=0,"(-)",
IF(INDEX(AST_Wertebereich_1,MATCH([1]STRG!$N$35,AST_Region,0),MATCH("Insgesamt",AST_Rechtskreis,0)+MATCH($A28,AST_Personenmerkmale_1,0)+MATCH(F$11,AST_Merkmal_Mig,0)-2)&lt;25,TEXT(INDEX(AST_Wertebereich_1,MATCH([1]STRG!$N$35,AST_Region,0),MATCH("Insgesamt",AST_Rechtskreis,0)+MATCH($A28,AST_Personenmerkmale_1,0)+MATCH(F$11,AST_Merkmal_Mig,0)-2),"(#.###)"),
IF(AND(VLOOKUP([1]STRG!$N$35,[1]Datenqualität_aggregiert!$B$24:$J$456,2,FALSE)=3,INDEX(AST_Wertebereich_1,MATCH([1]STRG!$N$35,AST_Region,0),MATCH("Insgesamt",AST_Rechtskreis,0)+MATCH($A28,AST_Personenmerkmale_1,0)+MATCH(F$11,AST_Merkmal_Mig,0)-2)="*"),"(*)",
IF(VLOOKUP([1]STRG!$N$35,[1]Datenqualität_aggregiert!$B$24:$J$456,2,FALSE)=3,TEXT(INDEX(AST_Wertebereich_1,MATCH([1]STRG!$N$35,AST_Region,0),MATCH("Insgesamt",AST_Rechtskreis,0)+MATCH($A28,AST_Personenmerkmale_1,0)+MATCH(F$11,AST_Merkmal_Mig,0)-2),"(#.###)"),
INDEX(AST_Wertebereich_1,MATCH([1]STRG!$N$35,AST_Region,0),MATCH("Insgesamt",AST_Rechtskreis,0)+MATCH($A28,AST_Personenmerkmale_1,0)+MATCH(F$11,AST_Merkmal_Mig,0)-2))))))</f>
        <v>45014</v>
      </c>
      <c r="G28" s="721">
        <f>IF(AND(VLOOKUP([1]STRG!$N$35,[1]STRG!$E$15:$F$111,2,FALSE)=1,VLOOKUP([1]STRG!$N$35,[1]Datenqualität_aggregiert!$B$24:$J$456,2,FALSE)=1),"x",
IF(INDEX(AST_Wertebereich_1,MATCH([1]STRG!$N$35,AST_Region,0),MATCH("Insgesamt",AST_Rechtskreis,0)+MATCH($A28,AST_Personenmerkmale_1,0)+MATCH("Ausländer mit eigener Migrationserfahrung",AST_Merkmal_Mig,0)-2)=0,"(-)",
IF(INDEX(AST_Wertebereich_1,MATCH([1]STRG!$N$35,AST_Region,0),MATCH("Insgesamt",AST_Rechtskreis,0)+MATCH($A28,AST_Personenmerkmale_1,0)+MATCH("Ausländer mit eigener Migrationserfahrung",AST_Merkmal_Mig,0)-2)&lt;25,TEXT(INDEX(AST_Wertebereich_1,MATCH([1]STRG!$N$35,AST_Region,0),MATCH("Insgesamt",AST_Rechtskreis,0)+MATCH($A28,AST_Personenmerkmale_1,0)+MATCH("Ausländer mit eigener Migrationserfahrung",AST_Merkmal_Mig,0)-2),"(#.###)"),
IF(AND(VLOOKUP([1]STRG!$N$35,[1]Datenqualität_aggregiert!$B$24:$J$456,2,FALSE)=3,INDEX(AST_Wertebereich_1,MATCH([1]STRG!$N$35,AST_Region,0),MATCH("Insgesamt",AST_Rechtskreis,0)+MATCH($A28,AST_Personenmerkmale_1,0)+MATCH("Ausländer mit eigener Migrationserfahrung",AST_Merkmal_Mig,0)-2)="*"),"(*)",
IF(VLOOKUP([1]STRG!$N$35,[1]Datenqualität_aggregiert!$B$24:$J$456,2,FALSE)=3,TEXT(INDEX(AST_Wertebereich_1,MATCH([1]STRG!$N$35,AST_Region,0),MATCH("Insgesamt",AST_Rechtskreis,0)+MATCH($A28,AST_Personenmerkmale_1,0)+MATCH("Ausländer mit eigener Migrationserfahrung",AST_Merkmal_Mig,0)-2),"(#.###)"),
INDEX(AST_Wertebereich_1,MATCH([1]STRG!$N$35,AST_Region,0),MATCH("Insgesamt",AST_Rechtskreis,0)+MATCH($A28,AST_Personenmerkmale_1,0)+MATCH("Ausländer mit eigener Migrationserfahrung",AST_Merkmal_Mig,0)-2))))))</f>
        <v>34373</v>
      </c>
      <c r="H28" s="721">
        <f>IF(AND(VLOOKUP([1]STRG!$N$35,[1]STRG!$E$15:$F$111,2,FALSE)=1,VLOOKUP([1]STRG!$N$35,[1]Datenqualität_aggregiert!$B$24:$J$456,2,FALSE)=1),"x",
IF(INDEX(AST_Wertebereich_1,MATCH([1]STRG!$N$35,AST_Region,0),MATCH("Insgesamt",AST_Rechtskreis,0)+MATCH($A28,AST_Personenmerkmale_1,0)+MATCH("Deutsche mit eigener Migrationserfahrung",AST_Merkmal_Mig,0)-2)=0,"(-)",
IF(INDEX(AST_Wertebereich_1,MATCH([1]STRG!$N$35,AST_Region,0),MATCH("Insgesamt",AST_Rechtskreis,0)+MATCH($A28,AST_Personenmerkmale_1,0)+MATCH("Deutsche mit eigener Migrationserfahrung",AST_Merkmal_Mig,0)-2)&lt;25,TEXT(INDEX(AST_Wertebereich_1,MATCH([1]STRG!$N$35,AST_Region,0),MATCH("Insgesamt",AST_Rechtskreis,0)+MATCH($A28,AST_Personenmerkmale_1,0)+MATCH("Deutsche mit eigener Migrationserfahrung",AST_Merkmal_Mig,0)-2),"(#.###)"),
IF(AND(VLOOKUP([1]STRG!$N$35,[1]Datenqualität_aggregiert!$B$24:$J$456,2,FALSE)=3,INDEX(AST_Wertebereich_1,MATCH([1]STRG!$N$35,AST_Region,0),MATCH("Insgesamt",AST_Rechtskreis,0)+MATCH($A28,AST_Personenmerkmale_1,0)+MATCH("Deutsche mit eigener Migrationserfahrung",AST_Merkmal_Mig,0)-2)="*"),"(*)",
IF(VLOOKUP([1]STRG!$N$35,[1]Datenqualität_aggregiert!$B$24:$J$456,2,FALSE)=3,TEXT(INDEX(AST_Wertebereich_1,MATCH([1]STRG!$N$35,AST_Region,0),MATCH("Insgesamt",AST_Rechtskreis,0)+MATCH($A28,AST_Personenmerkmale_1,0)+MATCH("Deutsche mit eigener Migrationserfahrung",AST_Merkmal_Mig,0)-2),"(#.###)"),
INDEX(AST_Wertebereich_1,MATCH([1]STRG!$N$35,AST_Region,0),MATCH("Insgesamt",AST_Rechtskreis,0)+MATCH($A28,AST_Personenmerkmale_1,0)+MATCH("Deutsche mit eigener Migrationserfahrung",AST_Merkmal_Mig,0)-2))))))</f>
        <v>10540</v>
      </c>
      <c r="I28" s="721">
        <f>IF(AND(VLOOKUP([1]STRG!$N$35,[1]STRG!$E$15:$F$111,2,FALSE)=1,VLOOKUP([1]STRG!$N$35,[1]Datenqualität_aggregiert!$B$24:$J$456,2,FALSE)=1),"x",
IF(INDEX(AST_Wertebereich_1,MATCH([1]STRG!$N$35,AST_Region,0),MATCH("Insgesamt",AST_Rechtskreis,0)+MATCH($A28,AST_Personenmerkmale_1,0)+MATCH(I$13,AST_Merkmal_Mig,0)-2)=0,"(-)",
IF(INDEX(AST_Wertebereich_1,MATCH([1]STRG!$N$35,AST_Region,0),MATCH("Insgesamt",AST_Rechtskreis,0)+MATCH($A28,AST_Personenmerkmale_1,0)+MATCH(I$13,AST_Merkmal_Mig,0)-2)&lt;25,TEXT(INDEX(AST_Wertebereich_1,MATCH([1]STRG!$N$35,AST_Region,0),MATCH("Insgesamt",AST_Rechtskreis,0)+MATCH($A28,AST_Personenmerkmale_1,0)+MATCH(I$13,AST_Merkmal_Mig,0)-2),"(#.###)"),
IF(AND(VLOOKUP([1]STRG!$N$35,[1]Datenqualität_aggregiert!$B$24:$J$456,2,FALSE)=3,INDEX(AST_Wertebereich_1,MATCH([1]STRG!$N$35,AST_Region,0),MATCH("Insgesamt",AST_Rechtskreis,0)+MATCH($A28,AST_Personenmerkmale_1,0)+MATCH(I$13,AST_Merkmal_Mig,0)-2)="*"),"(*)",
IF(VLOOKUP([1]STRG!$N$35,[1]Datenqualität_aggregiert!$B$24:$J$456,2,FALSE)=3,TEXT(INDEX(AST_Wertebereich_1,MATCH([1]STRG!$N$35,AST_Region,0),MATCH("Insgesamt",AST_Rechtskreis,0)+MATCH($A28,AST_Personenmerkmale_1,0)+MATCH(I$13,AST_Merkmal_Mig,0)-2),"(#.###)"),
INDEX(AST_Wertebereich_1,MATCH([1]STRG!$N$35,AST_Region,0),MATCH("Insgesamt",AST_Rechtskreis,0)+MATCH($A28,AST_Personenmerkmale_1,0)+MATCH(I$13,AST_Merkmal_Mig,0)-2))))))</f>
        <v>4579</v>
      </c>
      <c r="J28" s="721">
        <f>IF(AND(VLOOKUP([1]STRG!$N$35,[1]STRG!$E$15:$F$111,2,FALSE)=1,VLOOKUP([1]STRG!$N$35,[1]Datenqualität_aggregiert!$B$24:$J$456,2,FALSE)=1),"x",
IF(INDEX(AST_Wertebereich_1,MATCH([1]STRG!$N$35,AST_Region,0),MATCH("Insgesamt",AST_Rechtskreis,0)+MATCH($A28,AST_Personenmerkmale_1,0)+MATCH(J$11,AST_Merkmal_Mig,0)-2)=0,"(-)",
IF(INDEX(AST_Wertebereich_1,MATCH([1]STRG!$N$35,AST_Region,0),MATCH("Insgesamt",AST_Rechtskreis,0)+MATCH($A28,AST_Personenmerkmale_1,0)+MATCH(J$11,AST_Merkmal_Mig,0)-2)&lt;25,TEXT(INDEX(AST_Wertebereich_1,MATCH([1]STRG!$N$35,AST_Region,0),MATCH("Insgesamt",AST_Rechtskreis,0)+MATCH($A28,AST_Personenmerkmale_1,0)+MATCH(J$11,AST_Merkmal_Mig,0)-2),"(#.###)"),
IF(AND(VLOOKUP([1]STRG!$N$35,[1]Datenqualität_aggregiert!$B$24:$J$456,2,FALSE)=3,INDEX(AST_Wertebereich_1,MATCH([1]STRG!$N$35,AST_Region,0),MATCH("Insgesamt",AST_Rechtskreis,0)+MATCH($A28,AST_Personenmerkmale_1,0)+MATCH(J$11,AST_Merkmal_Mig,0)-2)="*"),"(*)",
IF(VLOOKUP([1]STRG!$N$35,[1]Datenqualität_aggregiert!$B$24:$J$456,2,FALSE)=3,TEXT(INDEX(AST_Wertebereich_1,MATCH([1]STRG!$N$35,AST_Region,0),MATCH("Insgesamt",AST_Rechtskreis,0)+MATCH($A28,AST_Personenmerkmale_1,0)+MATCH(J$11,AST_Merkmal_Mig,0)-2),"(#.###)"),
INDEX(AST_Wertebereich_1,MATCH([1]STRG!$N$35,AST_Region,0),MATCH("Insgesamt",AST_Rechtskreis,0)+MATCH($A28,AST_Personenmerkmale_1,0)+MATCH(J$11,AST_Merkmal_Mig,0)-2))))))</f>
        <v>9540</v>
      </c>
      <c r="K28" s="721">
        <f>IF(AND(VLOOKUP([1]STRG!$N$35,[1]STRG!$E$15:$F$111,2,FALSE)=1,VLOOKUP([1]STRG!$N$35,[1]Datenqualität_aggregiert!$B$24:$J$456,2,FALSE)=1),"x",
IF(INDEX(AST_Wertebereich_1,MATCH([1]STRG!$N$35,AST_Region,0),MATCH("Insgesamt",AST_Rechtskreis,0)+MATCH($A28,AST_Personenmerkmale_1,0)+MATCH("Ausländer ohne eigene Migrationserfahrung",AST_Merkmal_Mig,0)-2)=0,"(-)",
IF(INDEX(AST_Wertebereich_1,MATCH([1]STRG!$N$35,AST_Region,0),MATCH("Insgesamt",AST_Rechtskreis,0)+MATCH($A28,AST_Personenmerkmale_1,0)+MATCH("Ausländer ohne eigene Migrationserfahrung",AST_Merkmal_Mig,0)-2)&lt;25,TEXT(INDEX(AST_Wertebereich_1,MATCH([1]STRG!$N$35,AST_Region,0),MATCH("Insgesamt",AST_Rechtskreis,0)+MATCH($A28,AST_Personenmerkmale_1,0)+MATCH("Ausländer ohne eigene Migrationserfahrung",AST_Merkmal_Mig,0)-2),"(#.###)"),
IF(AND(VLOOKUP([1]STRG!$N$35,[1]Datenqualität_aggregiert!$B$24:$J$456,2,FALSE)=3,INDEX(AST_Wertebereich_1,MATCH([1]STRG!$N$35,AST_Region,0),MATCH("Insgesamt",AST_Rechtskreis,0)+MATCH($A28,AST_Personenmerkmale_1,0)+MATCH("Ausländer ohne eigene Migrationserfahrung",AST_Merkmal_Mig,0)-2)="*"),"(*)",
IF(VLOOKUP([1]STRG!$N$35,[1]Datenqualität_aggregiert!$B$24:$J$456,2,FALSE)=3,TEXT(INDEX(AST_Wertebereich_1,MATCH([1]STRG!$N$35,AST_Region,0),MATCH("Insgesamt",AST_Rechtskreis,0)+MATCH($A28,AST_Personenmerkmale_1,0)+MATCH("Ausländer ohne eigene Migrationserfahrung",AST_Merkmal_Mig,0)-2),"(#.###)"),
INDEX(AST_Wertebereich_1,MATCH([1]STRG!$N$35,AST_Region,0),MATCH("Insgesamt",AST_Rechtskreis,0)+MATCH($A28,AST_Personenmerkmale_1,0)+MATCH("Ausländer ohne eigene Migrationserfahrung",AST_Merkmal_Mig,0)-2))))))</f>
        <v>5461</v>
      </c>
      <c r="L28" s="721">
        <f>IF(AND(VLOOKUP([1]STRG!$N$35,[1]STRG!$E$15:$F$111,2,FALSE)=1,VLOOKUP([1]STRG!$N$35,[1]Datenqualität_aggregiert!$B$24:$J$456,2,FALSE)=1),"x",
IF(INDEX(AST_Wertebereich_1,MATCH([1]STRG!$N$35,AST_Region,0),MATCH("Insgesamt",AST_Rechtskreis,0)+MATCH($A28,AST_Personenmerkmale_1,0)+MATCH(L$13,AST_Merkmal_Mig,0)-2)=0,"(-)",
IF(INDEX(AST_Wertebereich_1,MATCH([1]STRG!$N$35,AST_Region,0),MATCH("Insgesamt",AST_Rechtskreis,0)+MATCH($A28,AST_Personenmerkmale_1,0)+MATCH(L$13,AST_Merkmal_Mig,0)-2)&lt;25,TEXT(INDEX(AST_Wertebereich_1,MATCH([1]STRG!$N$35,AST_Region,0),MATCH("Insgesamt",AST_Rechtskreis,0)+MATCH($A28,AST_Personenmerkmale_1,0)+MATCH(L$13,AST_Merkmal_Mig,0)-2),"(#.###)"),
IF(AND(VLOOKUP([1]STRG!$N$35,[1]Datenqualität_aggregiert!$B$24:$J$456,2,FALSE)=3,INDEX(AST_Wertebereich_1,MATCH([1]STRG!$N$35,AST_Region,0),MATCH("Insgesamt",AST_Rechtskreis,0)+MATCH($A28,AST_Personenmerkmale_1,0)+MATCH(L$13,AST_Merkmal_Mig,0)-2)="*"),"(*)",
IF(VLOOKUP([1]STRG!$N$35,[1]Datenqualität_aggregiert!$B$24:$J$456,2,FALSE)=3,TEXT(INDEX(AST_Wertebereich_1,MATCH([1]STRG!$N$35,AST_Region,0),MATCH("Insgesamt",AST_Rechtskreis,0)+MATCH($A28,AST_Personenmerkmale_1,0)+MATCH(L$13,AST_Merkmal_Mig,0)-2),"(#.###)"),
INDEX(AST_Wertebereich_1,MATCH([1]STRG!$N$35,AST_Region,0),MATCH("Insgesamt",AST_Rechtskreis,0)+MATCH($A28,AST_Personenmerkmale_1,0)+MATCH(L$13,AST_Merkmal_Mig,0)-2))))))</f>
        <v>4041</v>
      </c>
      <c r="M28" s="748">
        <f>IF(AND(VLOOKUP([1]STRG!$N$35,[1]STRG!$E$15:$F$111,2,FALSE)=1,VLOOKUP([1]STRG!$N$35,[1]Datenqualität_aggregiert!$B$24:$J$456,2,FALSE)=1),"x",
IF(INDEX(AST_Wertebereich_1,MATCH([1]STRG!$N$35,AST_Region,0),MATCH("Insgesamt",AST_Rechtskreis,0)+MATCH($A28,AST_Personenmerkmale_1,0)+MATCH(M$11,AST_Merkmal_Mig,0)-2)=0,"(-)",
IF(INDEX(AST_Wertebereich_1,MATCH([1]STRG!$N$35,AST_Region,0),MATCH("Insgesamt",AST_Rechtskreis,0)+MATCH($A28,AST_Personenmerkmale_1,0)+MATCH(M$11,AST_Merkmal_Mig,0)-2)&lt;25,TEXT(INDEX(AST_Wertebereich_1,MATCH([1]STRG!$N$35,AST_Region,0),MATCH("Insgesamt",AST_Rechtskreis,0)+MATCH($A28,AST_Personenmerkmale_1,0)+MATCH(M$11,AST_Merkmal_Mig,0)-2),"(#.###)"),
IF(AND(VLOOKUP([1]STRG!$N$35,[1]Datenqualität_aggregiert!$B$24:$J$456,2,FALSE)=3,INDEX(AST_Wertebereich_1,MATCH([1]STRG!$N$35,AST_Region,0),MATCH("Insgesamt",AST_Rechtskreis,0)+MATCH($A28,AST_Personenmerkmale_1,0)+MATCH(M$11,AST_Merkmal_Mig,0)-2)="*"),"(*)",
IF(VLOOKUP([1]STRG!$N$35,[1]Datenqualität_aggregiert!$B$24:$J$456,2,FALSE)=3,TEXT(INDEX(AST_Wertebereich_1,MATCH([1]STRG!$N$35,AST_Region,0),MATCH("Insgesamt",AST_Rechtskreis,0)+MATCH($A28,AST_Personenmerkmale_1,0)+MATCH(M$11,AST_Merkmal_Mig,0)-2),"(#.###)"),
INDEX(AST_Wertebereich_1,MATCH([1]STRG!$N$35,AST_Region,0),MATCH("Insgesamt",AST_Rechtskreis,0)+MATCH($A28,AST_Personenmerkmale_1,0)+MATCH(M$11,AST_Merkmal_Mig,0)-2))))))</f>
        <v>1619</v>
      </c>
      <c r="N28" s="759"/>
      <c r="O28" s="759"/>
      <c r="P28" s="759"/>
      <c r="Q28" s="759"/>
    </row>
    <row r="29" spans="1:17" ht="15" customHeight="1" x14ac:dyDescent="0.2">
      <c r="A29" s="722" t="s">
        <v>33</v>
      </c>
      <c r="B29" s="735">
        <f>IF(AND(VLOOKUP([1]STRG!$N$35,[1]STRG!$E$15:$F$111,2,FALSE)=1,VLOOKUP([1]STRG!$N$35,[1]Datenqualität_aggregiert!$B$24:$E$456,2,FALSE)=1),"x",
INDEX(AST_Wertebereich_1,MATCH([1]STRG!$N$35,AST_Region,0),MATCH("Insgesamt",AST_Rechtskreis,0)+MATCH($A29,AST_Personenmerkmale_1,0)+MATCH(B$9,AST_Merkmal_Mig,0)-2))</f>
        <v>77686</v>
      </c>
      <c r="C29" s="721">
        <f>IF(AND(VLOOKUP([1]STRG!$N$35,[1]STRG!$E$15:$F$111,2,FALSE)=1,VLOOKUP([1]STRG!$N$35,[1]Datenqualität_aggregiert!$B$24:$J$456,2,FALSE)=1),"x",
IF(INDEX(AST_Wertebereich_1,MATCH([1]STRG!$N$35,AST_Region,0),MATCH("Insgesamt",AST_Rechtskreis,0)+MATCH($A29,AST_Personenmerkmale_1,0)+MATCH(C$9,AST_Merkmal_Mig,0)-2)=0,"(-)",
IF(INDEX(AST_Wertebereich_1,MATCH([1]STRG!$N$35,AST_Region,0),MATCH("Insgesamt",AST_Rechtskreis,0)+MATCH($A29,AST_Personenmerkmale_1,0)+MATCH(C$9,AST_Merkmal_Mig,0)-2)&lt;25,TEXT(INDEX(AST_Wertebereich_1,MATCH([1]STRG!$N$35,AST_Region,0),MATCH("Insgesamt",AST_Rechtskreis,0)+MATCH($A29,AST_Personenmerkmale_1,0)+MATCH(C$9,AST_Merkmal_Mig,0)-2),"(#.###)"),
INDEX(AST_Wertebereich_1,MATCH([1]STRG!$N$35,AST_Region,0),MATCH("Insgesamt",AST_Rechtskreis,0)+MATCH($A29,AST_Personenmerkmale_1,0)+MATCH(C$9,AST_Merkmal_Mig,0)-2))))</f>
        <v>60500</v>
      </c>
      <c r="D29" s="721">
        <f>IF(AND(VLOOKUP([1]STRG!$N$35,[1]STRG!$E$15:$F$111,2,FALSE)=1,VLOOKUP([1]STRG!$N$35,[1]Datenqualität_aggregiert!$B$24:$J$456,2,FALSE)=1),"x",
IF(INDEX(AST_Wertebereich_1,MATCH([1]STRG!$N$35,AST_Region,0),MATCH("Insgesamt",AST_Rechtskreis,0)+MATCH($A29,AST_Personenmerkmale_1,0)+MATCH(D$10,AST_Merkmal_Mig,0)-2)=0,"(-)",
IF(INDEX(AST_Wertebereich_1,MATCH([1]STRG!$N$35,AST_Region,0),MATCH("Insgesamt",AST_Rechtskreis,0)+MATCH($A29,AST_Personenmerkmale_1,0)+MATCH(D$10,AST_Merkmal_Mig,0)-2)&lt;25,TEXT(INDEX(AST_Wertebereich_1,MATCH([1]STRG!$N$35,AST_Region,0),MATCH("Insgesamt",AST_Rechtskreis,0)+MATCH($A29,AST_Personenmerkmale_1,0)+MATCH(D$10,AST_Merkmal_Mig,0)-2),"(#.###)"),
IF(AND(VLOOKUP([1]STRG!$N$35,[1]Datenqualität_aggregiert!$B$24:$J$456,2,FALSE)=3,INDEX(AST_Wertebereich_1,MATCH([1]STRG!$N$35,AST_Region,0),MATCH("Insgesamt",AST_Rechtskreis,0)+MATCH($A29,AST_Personenmerkmale_1,0)+MATCH(D$10,AST_Merkmal_Mig,0)-2)="*"),"(*)",
IF(VLOOKUP([1]STRG!$N$35,[1]Datenqualität_aggregiert!$B$24:$J$456,2,FALSE)=3,TEXT(INDEX(AST_Wertebereich_1,MATCH([1]STRG!$N$35,AST_Region,0),MATCH("Insgesamt",AST_Rechtskreis,0)+MATCH($A29,AST_Personenmerkmale_1,0)+MATCH(D$10,AST_Merkmal_Mig,0)-2),"(#.###)"),
INDEX(AST_Wertebereich_1,MATCH([1]STRG!$N$35,AST_Region,0),MATCH("Insgesamt",AST_Rechtskreis,0)+MATCH($A29,AST_Personenmerkmale_1,0)+MATCH(D$10,AST_Merkmal_Mig,0)-2))))))</f>
        <v>46441</v>
      </c>
      <c r="E29" s="721">
        <f>IF(AND(VLOOKUP([1]STRG!$N$35,[1]STRG!$E$15:$F$111,2,FALSE)=1,VLOOKUP([1]STRG!$N$35,[1]Datenqualität_aggregiert!$B$24:$J$456,2,FALSE)=1),"x",
IF(INDEX(AST_Wertebereich_1,MATCH([1]STRG!$N$35,AST_Region,0),MATCH("Insgesamt",AST_Rechtskreis,0)+MATCH($A29,AST_Personenmerkmale_1,0)+MATCH(E$10&amp;$E$11,AST_Merkmal_Mig,0)-2)=0,"(-)",
IF(INDEX(AST_Wertebereich_1,MATCH([1]STRG!$N$35,AST_Region,0),MATCH("Insgesamt",AST_Rechtskreis,0)+MATCH($A29,AST_Personenmerkmale_1,0)+MATCH(E$10&amp;$E$11,AST_Merkmal_Mig,0)-2)&lt;25,TEXT(INDEX(AST_Wertebereich_1,MATCH([1]STRG!$N$35,AST_Region,0),MATCH("Insgesamt",AST_Rechtskreis,0)+MATCH($A29,AST_Personenmerkmale_1,0)+MATCH(E$10&amp;$E$11,AST_Merkmal_Mig,0)-2),"(#.###)"),
IF(AND(VLOOKUP([1]STRG!$N$35,[1]Datenqualität_aggregiert!$B$24:$J$456,2,FALSE)=3,INDEX(AST_Wertebereich_1,MATCH([1]STRG!$N$35,AST_Region,0),MATCH("Insgesamt",AST_Rechtskreis,0)+MATCH($A29,AST_Personenmerkmale_1,0)+MATCH(E$10&amp;$E$11,AST_Merkmal_Mig,0)-2)="*"),"(*)",
IF(VLOOKUP([1]STRG!$N$35,[1]Datenqualität_aggregiert!$B$24:$J$456,2,FALSE)=3,TEXT(INDEX(AST_Wertebereich_1,MATCH([1]STRG!$N$35,AST_Region,0),MATCH("Insgesamt",AST_Rechtskreis,0)+MATCH($A29,AST_Personenmerkmale_1,0)+MATCH(E$10&amp;$E$11,AST_Merkmal_Mig,0)-2),"(#.###)"),
INDEX(AST_Wertebereich_1,MATCH([1]STRG!$N$35,AST_Region,0),MATCH("Insgesamt",AST_Rechtskreis,0)+MATCH($A29,AST_Personenmerkmale_1,0)+MATCH(E$10&amp;$E$11,AST_Merkmal_Mig,0)-2))))))</f>
        <v>14059</v>
      </c>
      <c r="F29" s="721">
        <f>IF(AND(VLOOKUP([1]STRG!$N$35,[1]STRG!$E$15:$F$111,2,FALSE)=1,VLOOKUP([1]STRG!$N$35,[1]Datenqualität_aggregiert!$B$24:$J$456,2,FALSE)=1),"x",
IF(INDEX(AST_Wertebereich_1,MATCH([1]STRG!$N$35,AST_Region,0),MATCH("Insgesamt",AST_Rechtskreis,0)+MATCH($A29,AST_Personenmerkmale_1,0)+MATCH(F$11,AST_Merkmal_Mig,0)-2)=0,"(-)",
IF(INDEX(AST_Wertebereich_1,MATCH([1]STRG!$N$35,AST_Region,0),MATCH("Insgesamt",AST_Rechtskreis,0)+MATCH($A29,AST_Personenmerkmale_1,0)+MATCH(F$11,AST_Merkmal_Mig,0)-2)&lt;25,TEXT(INDEX(AST_Wertebereich_1,MATCH([1]STRG!$N$35,AST_Region,0),MATCH("Insgesamt",AST_Rechtskreis,0)+MATCH($A29,AST_Personenmerkmale_1,0)+MATCH(F$11,AST_Merkmal_Mig,0)-2),"(#.###)"),
IF(AND(VLOOKUP([1]STRG!$N$35,[1]Datenqualität_aggregiert!$B$24:$J$456,2,FALSE)=3,INDEX(AST_Wertebereich_1,MATCH([1]STRG!$N$35,AST_Region,0),MATCH("Insgesamt",AST_Rechtskreis,0)+MATCH($A29,AST_Personenmerkmale_1,0)+MATCH(F$11,AST_Merkmal_Mig,0)-2)="*"),"(*)",
IF(VLOOKUP([1]STRG!$N$35,[1]Datenqualität_aggregiert!$B$24:$J$456,2,FALSE)=3,TEXT(INDEX(AST_Wertebereich_1,MATCH([1]STRG!$N$35,AST_Region,0),MATCH("Insgesamt",AST_Rechtskreis,0)+MATCH($A29,AST_Personenmerkmale_1,0)+MATCH(F$11,AST_Merkmal_Mig,0)-2),"(#.###)"),
INDEX(AST_Wertebereich_1,MATCH([1]STRG!$N$35,AST_Region,0),MATCH("Insgesamt",AST_Rechtskreis,0)+MATCH($A29,AST_Personenmerkmale_1,0)+MATCH(F$11,AST_Merkmal_Mig,0)-2))))))</f>
        <v>10162</v>
      </c>
      <c r="G29" s="721">
        <f>IF(AND(VLOOKUP([1]STRG!$N$35,[1]STRG!$E$15:$F$111,2,FALSE)=1,VLOOKUP([1]STRG!$N$35,[1]Datenqualität_aggregiert!$B$24:$J$456,2,FALSE)=1),"x",
IF(INDEX(AST_Wertebereich_1,MATCH([1]STRG!$N$35,AST_Region,0),MATCH("Insgesamt",AST_Rechtskreis,0)+MATCH($A29,AST_Personenmerkmale_1,0)+MATCH("Ausländer mit eigener Migrationserfahrung",AST_Merkmal_Mig,0)-2)=0,"(-)",
IF(INDEX(AST_Wertebereich_1,MATCH([1]STRG!$N$35,AST_Region,0),MATCH("Insgesamt",AST_Rechtskreis,0)+MATCH($A29,AST_Personenmerkmale_1,0)+MATCH("Ausländer mit eigener Migrationserfahrung",AST_Merkmal_Mig,0)-2)&lt;25,TEXT(INDEX(AST_Wertebereich_1,MATCH([1]STRG!$N$35,AST_Region,0),MATCH("Insgesamt",AST_Rechtskreis,0)+MATCH($A29,AST_Personenmerkmale_1,0)+MATCH("Ausländer mit eigener Migrationserfahrung",AST_Merkmal_Mig,0)-2),"(#.###)"),
IF(AND(VLOOKUP([1]STRG!$N$35,[1]Datenqualität_aggregiert!$B$24:$J$456,2,FALSE)=3,INDEX(AST_Wertebereich_1,MATCH([1]STRG!$N$35,AST_Region,0),MATCH("Insgesamt",AST_Rechtskreis,0)+MATCH($A29,AST_Personenmerkmale_1,0)+MATCH("Ausländer mit eigener Migrationserfahrung",AST_Merkmal_Mig,0)-2)="*"),"(*)",
IF(VLOOKUP([1]STRG!$N$35,[1]Datenqualität_aggregiert!$B$24:$J$456,2,FALSE)=3,TEXT(INDEX(AST_Wertebereich_1,MATCH([1]STRG!$N$35,AST_Region,0),MATCH("Insgesamt",AST_Rechtskreis,0)+MATCH($A29,AST_Personenmerkmale_1,0)+MATCH("Ausländer mit eigener Migrationserfahrung",AST_Merkmal_Mig,0)-2),"(#.###)"),
INDEX(AST_Wertebereich_1,MATCH([1]STRG!$N$35,AST_Region,0),MATCH("Insgesamt",AST_Rechtskreis,0)+MATCH($A29,AST_Personenmerkmale_1,0)+MATCH("Ausländer mit eigener Migrationserfahrung",AST_Merkmal_Mig,0)-2))))))</f>
        <v>4404</v>
      </c>
      <c r="H29" s="721">
        <f>IF(AND(VLOOKUP([1]STRG!$N$35,[1]STRG!$E$15:$F$111,2,FALSE)=1,VLOOKUP([1]STRG!$N$35,[1]Datenqualität_aggregiert!$B$24:$J$456,2,FALSE)=1),"x",
IF(INDEX(AST_Wertebereich_1,MATCH([1]STRG!$N$35,AST_Region,0),MATCH("Insgesamt",AST_Rechtskreis,0)+MATCH($A29,AST_Personenmerkmale_1,0)+MATCH("Deutsche mit eigener Migrationserfahrung",AST_Merkmal_Mig,0)-2)=0,"(-)",
IF(INDEX(AST_Wertebereich_1,MATCH([1]STRG!$N$35,AST_Region,0),MATCH("Insgesamt",AST_Rechtskreis,0)+MATCH($A29,AST_Personenmerkmale_1,0)+MATCH("Deutsche mit eigener Migrationserfahrung",AST_Merkmal_Mig,0)-2)&lt;25,TEXT(INDEX(AST_Wertebereich_1,MATCH([1]STRG!$N$35,AST_Region,0),MATCH("Insgesamt",AST_Rechtskreis,0)+MATCH($A29,AST_Personenmerkmale_1,0)+MATCH("Deutsche mit eigener Migrationserfahrung",AST_Merkmal_Mig,0)-2),"(#.###)"),
IF(AND(VLOOKUP([1]STRG!$N$35,[1]Datenqualität_aggregiert!$B$24:$J$456,2,FALSE)=3,INDEX(AST_Wertebereich_1,MATCH([1]STRG!$N$35,AST_Region,0),MATCH("Insgesamt",AST_Rechtskreis,0)+MATCH($A29,AST_Personenmerkmale_1,0)+MATCH("Deutsche mit eigener Migrationserfahrung",AST_Merkmal_Mig,0)-2)="*"),"(*)",
IF(VLOOKUP([1]STRG!$N$35,[1]Datenqualität_aggregiert!$B$24:$J$456,2,FALSE)=3,TEXT(INDEX(AST_Wertebereich_1,MATCH([1]STRG!$N$35,AST_Region,0),MATCH("Insgesamt",AST_Rechtskreis,0)+MATCH($A29,AST_Personenmerkmale_1,0)+MATCH("Deutsche mit eigener Migrationserfahrung",AST_Merkmal_Mig,0)-2),"(#.###)"),
INDEX(AST_Wertebereich_1,MATCH([1]STRG!$N$35,AST_Region,0),MATCH("Insgesamt",AST_Rechtskreis,0)+MATCH($A29,AST_Personenmerkmale_1,0)+MATCH("Deutsche mit eigener Migrationserfahrung",AST_Merkmal_Mig,0)-2))))))</f>
        <v>5746</v>
      </c>
      <c r="I29" s="721">
        <f>IF(AND(VLOOKUP([1]STRG!$N$35,[1]STRG!$E$15:$F$111,2,FALSE)=1,VLOOKUP([1]STRG!$N$35,[1]Datenqualität_aggregiert!$B$24:$J$456,2,FALSE)=1),"x",
IF(INDEX(AST_Wertebereich_1,MATCH([1]STRG!$N$35,AST_Region,0),MATCH("Insgesamt",AST_Rechtskreis,0)+MATCH($A29,AST_Personenmerkmale_1,0)+MATCH(I$13,AST_Merkmal_Mig,0)-2)=0,"(-)",
IF(INDEX(AST_Wertebereich_1,MATCH([1]STRG!$N$35,AST_Region,0),MATCH("Insgesamt",AST_Rechtskreis,0)+MATCH($A29,AST_Personenmerkmale_1,0)+MATCH(I$13,AST_Merkmal_Mig,0)-2)&lt;25,TEXT(INDEX(AST_Wertebereich_1,MATCH([1]STRG!$N$35,AST_Region,0),MATCH("Insgesamt",AST_Rechtskreis,0)+MATCH($A29,AST_Personenmerkmale_1,0)+MATCH(I$13,AST_Merkmal_Mig,0)-2),"(#.###)"),
IF(AND(VLOOKUP([1]STRG!$N$35,[1]Datenqualität_aggregiert!$B$24:$J$456,2,FALSE)=3,INDEX(AST_Wertebereich_1,MATCH([1]STRG!$N$35,AST_Region,0),MATCH("Insgesamt",AST_Rechtskreis,0)+MATCH($A29,AST_Personenmerkmale_1,0)+MATCH(I$13,AST_Merkmal_Mig,0)-2)="*"),"(*)",
IF(VLOOKUP([1]STRG!$N$35,[1]Datenqualität_aggregiert!$B$24:$J$456,2,FALSE)=3,TEXT(INDEX(AST_Wertebereich_1,MATCH([1]STRG!$N$35,AST_Region,0),MATCH("Insgesamt",AST_Rechtskreis,0)+MATCH($A29,AST_Personenmerkmale_1,0)+MATCH(I$13,AST_Merkmal_Mig,0)-2),"(#.###)"),
INDEX(AST_Wertebereich_1,MATCH([1]STRG!$N$35,AST_Region,0),MATCH("Insgesamt",AST_Rechtskreis,0)+MATCH($A29,AST_Personenmerkmale_1,0)+MATCH(I$13,AST_Merkmal_Mig,0)-2))))))</f>
        <v>2814</v>
      </c>
      <c r="J29" s="721">
        <f>IF(AND(VLOOKUP([1]STRG!$N$35,[1]STRG!$E$15:$F$111,2,FALSE)=1,VLOOKUP([1]STRG!$N$35,[1]Datenqualität_aggregiert!$B$24:$J$456,2,FALSE)=1),"x",
IF(INDEX(AST_Wertebereich_1,MATCH([1]STRG!$N$35,AST_Region,0),MATCH("Insgesamt",AST_Rechtskreis,0)+MATCH($A29,AST_Personenmerkmale_1,0)+MATCH(J$11,AST_Merkmal_Mig,0)-2)=0,"(-)",
IF(INDEX(AST_Wertebereich_1,MATCH([1]STRG!$N$35,AST_Region,0),MATCH("Insgesamt",AST_Rechtskreis,0)+MATCH($A29,AST_Personenmerkmale_1,0)+MATCH(J$11,AST_Merkmal_Mig,0)-2)&lt;25,TEXT(INDEX(AST_Wertebereich_1,MATCH([1]STRG!$N$35,AST_Region,0),MATCH("Insgesamt",AST_Rechtskreis,0)+MATCH($A29,AST_Personenmerkmale_1,0)+MATCH(J$11,AST_Merkmal_Mig,0)-2),"(#.###)"),
IF(AND(VLOOKUP([1]STRG!$N$35,[1]Datenqualität_aggregiert!$B$24:$J$456,2,FALSE)=3,INDEX(AST_Wertebereich_1,MATCH([1]STRG!$N$35,AST_Region,0),MATCH("Insgesamt",AST_Rechtskreis,0)+MATCH($A29,AST_Personenmerkmale_1,0)+MATCH(J$11,AST_Merkmal_Mig,0)-2)="*"),"(*)",
IF(VLOOKUP([1]STRG!$N$35,[1]Datenqualität_aggregiert!$B$24:$J$456,2,FALSE)=3,TEXT(INDEX(AST_Wertebereich_1,MATCH([1]STRG!$N$35,AST_Region,0),MATCH("Insgesamt",AST_Rechtskreis,0)+MATCH($A29,AST_Personenmerkmale_1,0)+MATCH(J$11,AST_Merkmal_Mig,0)-2),"(#.###)"),
INDEX(AST_Wertebereich_1,MATCH([1]STRG!$N$35,AST_Region,0),MATCH("Insgesamt",AST_Rechtskreis,0)+MATCH($A29,AST_Personenmerkmale_1,0)+MATCH(J$11,AST_Merkmal_Mig,0)-2))))))</f>
        <v>3640</v>
      </c>
      <c r="K29" s="721">
        <f>IF(AND(VLOOKUP([1]STRG!$N$35,[1]STRG!$E$15:$F$111,2,FALSE)=1,VLOOKUP([1]STRG!$N$35,[1]Datenqualität_aggregiert!$B$24:$J$456,2,FALSE)=1),"x",
IF(INDEX(AST_Wertebereich_1,MATCH([1]STRG!$N$35,AST_Region,0),MATCH("Insgesamt",AST_Rechtskreis,0)+MATCH($A29,AST_Personenmerkmale_1,0)+MATCH("Ausländer ohne eigene Migrationserfahrung",AST_Merkmal_Mig,0)-2)=0,"(-)",
IF(INDEX(AST_Wertebereich_1,MATCH([1]STRG!$N$35,AST_Region,0),MATCH("Insgesamt",AST_Rechtskreis,0)+MATCH($A29,AST_Personenmerkmale_1,0)+MATCH("Ausländer ohne eigene Migrationserfahrung",AST_Merkmal_Mig,0)-2)&lt;25,TEXT(INDEX(AST_Wertebereich_1,MATCH([1]STRG!$N$35,AST_Region,0),MATCH("Insgesamt",AST_Rechtskreis,0)+MATCH($A29,AST_Personenmerkmale_1,0)+MATCH("Ausländer ohne eigene Migrationserfahrung",AST_Merkmal_Mig,0)-2),"(#.###)"),
IF(AND(VLOOKUP([1]STRG!$N$35,[1]Datenqualität_aggregiert!$B$24:$J$456,2,FALSE)=3,INDEX(AST_Wertebereich_1,MATCH([1]STRG!$N$35,AST_Region,0),MATCH("Insgesamt",AST_Rechtskreis,0)+MATCH($A29,AST_Personenmerkmale_1,0)+MATCH("Ausländer ohne eigene Migrationserfahrung",AST_Merkmal_Mig,0)-2)="*"),"(*)",
IF(VLOOKUP([1]STRG!$N$35,[1]Datenqualität_aggregiert!$B$24:$J$456,2,FALSE)=3,TEXT(INDEX(AST_Wertebereich_1,MATCH([1]STRG!$N$35,AST_Region,0),MATCH("Insgesamt",AST_Rechtskreis,0)+MATCH($A29,AST_Personenmerkmale_1,0)+MATCH("Ausländer ohne eigene Migrationserfahrung",AST_Merkmal_Mig,0)-2),"(#.###)"),
INDEX(AST_Wertebereich_1,MATCH([1]STRG!$N$35,AST_Region,0),MATCH("Insgesamt",AST_Rechtskreis,0)+MATCH($A29,AST_Personenmerkmale_1,0)+MATCH("Ausländer ohne eigene Migrationserfahrung",AST_Merkmal_Mig,0)-2))))))</f>
        <v>1063</v>
      </c>
      <c r="L29" s="721">
        <f>IF(AND(VLOOKUP([1]STRG!$N$35,[1]STRG!$E$15:$F$111,2,FALSE)=1,VLOOKUP([1]STRG!$N$35,[1]Datenqualität_aggregiert!$B$24:$J$456,2,FALSE)=1),"x",
IF(INDEX(AST_Wertebereich_1,MATCH([1]STRG!$N$35,AST_Region,0),MATCH("Insgesamt",AST_Rechtskreis,0)+MATCH($A29,AST_Personenmerkmale_1,0)+MATCH(L$13,AST_Merkmal_Mig,0)-2)=0,"(-)",
IF(INDEX(AST_Wertebereich_1,MATCH([1]STRG!$N$35,AST_Region,0),MATCH("Insgesamt",AST_Rechtskreis,0)+MATCH($A29,AST_Personenmerkmale_1,0)+MATCH(L$13,AST_Merkmal_Mig,0)-2)&lt;25,TEXT(INDEX(AST_Wertebereich_1,MATCH([1]STRG!$N$35,AST_Region,0),MATCH("Insgesamt",AST_Rechtskreis,0)+MATCH($A29,AST_Personenmerkmale_1,0)+MATCH(L$13,AST_Merkmal_Mig,0)-2),"(#.###)"),
IF(AND(VLOOKUP([1]STRG!$N$35,[1]Datenqualität_aggregiert!$B$24:$J$456,2,FALSE)=3,INDEX(AST_Wertebereich_1,MATCH([1]STRG!$N$35,AST_Region,0),MATCH("Insgesamt",AST_Rechtskreis,0)+MATCH($A29,AST_Personenmerkmale_1,0)+MATCH(L$13,AST_Merkmal_Mig,0)-2)="*"),"(*)",
IF(VLOOKUP([1]STRG!$N$35,[1]Datenqualität_aggregiert!$B$24:$J$456,2,FALSE)=3,TEXT(INDEX(AST_Wertebereich_1,MATCH([1]STRG!$N$35,AST_Region,0),MATCH("Insgesamt",AST_Rechtskreis,0)+MATCH($A29,AST_Personenmerkmale_1,0)+MATCH(L$13,AST_Merkmal_Mig,0)-2),"(#.###)"),
INDEX(AST_Wertebereich_1,MATCH([1]STRG!$N$35,AST_Region,0),MATCH("Insgesamt",AST_Rechtskreis,0)+MATCH($A29,AST_Personenmerkmale_1,0)+MATCH(L$13,AST_Merkmal_Mig,0)-2))))))</f>
        <v>2565</v>
      </c>
      <c r="M29" s="748">
        <f>IF(AND(VLOOKUP([1]STRG!$N$35,[1]STRG!$E$15:$F$111,2,FALSE)=1,VLOOKUP([1]STRG!$N$35,[1]Datenqualität_aggregiert!$B$24:$J$456,2,FALSE)=1),"x",
IF(INDEX(AST_Wertebereich_1,MATCH([1]STRG!$N$35,AST_Region,0),MATCH("Insgesamt",AST_Rechtskreis,0)+MATCH($A29,AST_Personenmerkmale_1,0)+MATCH(M$11,AST_Merkmal_Mig,0)-2)=0,"(-)",
IF(INDEX(AST_Wertebereich_1,MATCH([1]STRG!$N$35,AST_Region,0),MATCH("Insgesamt",AST_Rechtskreis,0)+MATCH($A29,AST_Personenmerkmale_1,0)+MATCH(M$11,AST_Merkmal_Mig,0)-2)&lt;25,TEXT(INDEX(AST_Wertebereich_1,MATCH([1]STRG!$N$35,AST_Region,0),MATCH("Insgesamt",AST_Rechtskreis,0)+MATCH($A29,AST_Personenmerkmale_1,0)+MATCH(M$11,AST_Merkmal_Mig,0)-2),"(#.###)"),
IF(AND(VLOOKUP([1]STRG!$N$35,[1]Datenqualität_aggregiert!$B$24:$J$456,2,FALSE)=3,INDEX(AST_Wertebereich_1,MATCH([1]STRG!$N$35,AST_Region,0),MATCH("Insgesamt",AST_Rechtskreis,0)+MATCH($A29,AST_Personenmerkmale_1,0)+MATCH(M$11,AST_Merkmal_Mig,0)-2)="*"),"(*)",
IF(VLOOKUP([1]STRG!$N$35,[1]Datenqualität_aggregiert!$B$24:$J$456,2,FALSE)=3,TEXT(INDEX(AST_Wertebereich_1,MATCH([1]STRG!$N$35,AST_Region,0),MATCH("Insgesamt",AST_Rechtskreis,0)+MATCH($A29,AST_Personenmerkmale_1,0)+MATCH(M$11,AST_Merkmal_Mig,0)-2),"(#.###)"),
INDEX(AST_Wertebereich_1,MATCH([1]STRG!$N$35,AST_Region,0),MATCH("Insgesamt",AST_Rechtskreis,0)+MATCH($A29,AST_Personenmerkmale_1,0)+MATCH(M$11,AST_Merkmal_Mig,0)-2))))))</f>
        <v>257</v>
      </c>
      <c r="N29" s="759"/>
      <c r="O29" s="759"/>
      <c r="P29" s="759"/>
      <c r="Q29" s="759"/>
    </row>
    <row r="30" spans="1:17" ht="15" customHeight="1" x14ac:dyDescent="0.2">
      <c r="A30" s="722" t="s">
        <v>34</v>
      </c>
      <c r="B30" s="735">
        <f>IF(AND(VLOOKUP([1]STRG!$N$35,[1]STRG!$E$15:$F$111,2,FALSE)=1,VLOOKUP([1]STRG!$N$35,[1]Datenqualität_aggregiert!$B$24:$E$456,2,FALSE)=1),"x",
INDEX(AST_Wertebereich_1,MATCH([1]STRG!$N$35,AST_Region,0),MATCH("Insgesamt",AST_Rechtskreis,0)+MATCH($A30,AST_Personenmerkmale_1,0)+MATCH(B$9,AST_Merkmal_Mig,0)-2))</f>
        <v>14284</v>
      </c>
      <c r="C30" s="721">
        <f>IF(AND(VLOOKUP([1]STRG!$N$35,[1]STRG!$E$15:$F$111,2,FALSE)=1,VLOOKUP([1]STRG!$N$35,[1]Datenqualität_aggregiert!$B$24:$J$456,2,FALSE)=1),"x",
IF(INDEX(AST_Wertebereich_1,MATCH([1]STRG!$N$35,AST_Region,0),MATCH("Insgesamt",AST_Rechtskreis,0)+MATCH($A30,AST_Personenmerkmale_1,0)+MATCH(C$9,AST_Merkmal_Mig,0)-2)=0,"(-)",
IF(INDEX(AST_Wertebereich_1,MATCH([1]STRG!$N$35,AST_Region,0),MATCH("Insgesamt",AST_Rechtskreis,0)+MATCH($A30,AST_Personenmerkmale_1,0)+MATCH(C$9,AST_Merkmal_Mig,0)-2)&lt;25,TEXT(INDEX(AST_Wertebereich_1,MATCH([1]STRG!$N$35,AST_Region,0),MATCH("Insgesamt",AST_Rechtskreis,0)+MATCH($A30,AST_Personenmerkmale_1,0)+MATCH(C$9,AST_Merkmal_Mig,0)-2),"(#.###)"),
INDEX(AST_Wertebereich_1,MATCH([1]STRG!$N$35,AST_Region,0),MATCH("Insgesamt",AST_Rechtskreis,0)+MATCH($A30,AST_Personenmerkmale_1,0)+MATCH(C$9,AST_Merkmal_Mig,0)-2))))</f>
        <v>11237</v>
      </c>
      <c r="D30" s="721">
        <f>IF(AND(VLOOKUP([1]STRG!$N$35,[1]STRG!$E$15:$F$111,2,FALSE)=1,VLOOKUP([1]STRG!$N$35,[1]Datenqualität_aggregiert!$B$24:$J$456,2,FALSE)=1),"x",
IF(INDEX(AST_Wertebereich_1,MATCH([1]STRG!$N$35,AST_Region,0),MATCH("Insgesamt",AST_Rechtskreis,0)+MATCH($A30,AST_Personenmerkmale_1,0)+MATCH(D$10,AST_Merkmal_Mig,0)-2)=0,"(-)",
IF(INDEX(AST_Wertebereich_1,MATCH([1]STRG!$N$35,AST_Region,0),MATCH("Insgesamt",AST_Rechtskreis,0)+MATCH($A30,AST_Personenmerkmale_1,0)+MATCH(D$10,AST_Merkmal_Mig,0)-2)&lt;25,TEXT(INDEX(AST_Wertebereich_1,MATCH([1]STRG!$N$35,AST_Region,0),MATCH("Insgesamt",AST_Rechtskreis,0)+MATCH($A30,AST_Personenmerkmale_1,0)+MATCH(D$10,AST_Merkmal_Mig,0)-2),"(#.###)"),
IF(AND(VLOOKUP([1]STRG!$N$35,[1]Datenqualität_aggregiert!$B$24:$J$456,2,FALSE)=3,INDEX(AST_Wertebereich_1,MATCH([1]STRG!$N$35,AST_Region,0),MATCH("Insgesamt",AST_Rechtskreis,0)+MATCH($A30,AST_Personenmerkmale_1,0)+MATCH(D$10,AST_Merkmal_Mig,0)-2)="*"),"(*)",
IF(VLOOKUP([1]STRG!$N$35,[1]Datenqualität_aggregiert!$B$24:$J$456,2,FALSE)=3,TEXT(INDEX(AST_Wertebereich_1,MATCH([1]STRG!$N$35,AST_Region,0),MATCH("Insgesamt",AST_Rechtskreis,0)+MATCH($A30,AST_Personenmerkmale_1,0)+MATCH(D$10,AST_Merkmal_Mig,0)-2),"(#.###)"),
INDEX(AST_Wertebereich_1,MATCH([1]STRG!$N$35,AST_Region,0),MATCH("Insgesamt",AST_Rechtskreis,0)+MATCH($A30,AST_Personenmerkmale_1,0)+MATCH(D$10,AST_Merkmal_Mig,0)-2))))))</f>
        <v>5841</v>
      </c>
      <c r="E30" s="721">
        <f>IF(AND(VLOOKUP([1]STRG!$N$35,[1]STRG!$E$15:$F$111,2,FALSE)=1,VLOOKUP([1]STRG!$N$35,[1]Datenqualität_aggregiert!$B$24:$J$456,2,FALSE)=1),"x",
IF(INDEX(AST_Wertebereich_1,MATCH([1]STRG!$N$35,AST_Region,0),MATCH("Insgesamt",AST_Rechtskreis,0)+MATCH($A30,AST_Personenmerkmale_1,0)+MATCH(E$10&amp;$E$11,AST_Merkmal_Mig,0)-2)=0,"(-)",
IF(INDEX(AST_Wertebereich_1,MATCH([1]STRG!$N$35,AST_Region,0),MATCH("Insgesamt",AST_Rechtskreis,0)+MATCH($A30,AST_Personenmerkmale_1,0)+MATCH(E$10&amp;$E$11,AST_Merkmal_Mig,0)-2)&lt;25,TEXT(INDEX(AST_Wertebereich_1,MATCH([1]STRG!$N$35,AST_Region,0),MATCH("Insgesamt",AST_Rechtskreis,0)+MATCH($A30,AST_Personenmerkmale_1,0)+MATCH(E$10&amp;$E$11,AST_Merkmal_Mig,0)-2),"(#.###)"),
IF(AND(VLOOKUP([1]STRG!$N$35,[1]Datenqualität_aggregiert!$B$24:$J$456,2,FALSE)=3,INDEX(AST_Wertebereich_1,MATCH([1]STRG!$N$35,AST_Region,0),MATCH("Insgesamt",AST_Rechtskreis,0)+MATCH($A30,AST_Personenmerkmale_1,0)+MATCH(E$10&amp;$E$11,AST_Merkmal_Mig,0)-2)="*"),"(*)",
IF(VLOOKUP([1]STRG!$N$35,[1]Datenqualität_aggregiert!$B$24:$J$456,2,FALSE)=3,TEXT(INDEX(AST_Wertebereich_1,MATCH([1]STRG!$N$35,AST_Region,0),MATCH("Insgesamt",AST_Rechtskreis,0)+MATCH($A30,AST_Personenmerkmale_1,0)+MATCH(E$10&amp;$E$11,AST_Merkmal_Mig,0)-2),"(#.###)"),
INDEX(AST_Wertebereich_1,MATCH([1]STRG!$N$35,AST_Region,0),MATCH("Insgesamt",AST_Rechtskreis,0)+MATCH($A30,AST_Personenmerkmale_1,0)+MATCH(E$10&amp;$E$11,AST_Merkmal_Mig,0)-2))))))</f>
        <v>5396</v>
      </c>
      <c r="F30" s="721">
        <f>IF(AND(VLOOKUP([1]STRG!$N$35,[1]STRG!$E$15:$F$111,2,FALSE)=1,VLOOKUP([1]STRG!$N$35,[1]Datenqualität_aggregiert!$B$24:$J$456,2,FALSE)=1),"x",
IF(INDEX(AST_Wertebereich_1,MATCH([1]STRG!$N$35,AST_Region,0),MATCH("Insgesamt",AST_Rechtskreis,0)+MATCH($A30,AST_Personenmerkmale_1,0)+MATCH(F$11,AST_Merkmal_Mig,0)-2)=0,"(-)",
IF(INDEX(AST_Wertebereich_1,MATCH([1]STRG!$N$35,AST_Region,0),MATCH("Insgesamt",AST_Rechtskreis,0)+MATCH($A30,AST_Personenmerkmale_1,0)+MATCH(F$11,AST_Merkmal_Mig,0)-2)&lt;25,TEXT(INDEX(AST_Wertebereich_1,MATCH([1]STRG!$N$35,AST_Region,0),MATCH("Insgesamt",AST_Rechtskreis,0)+MATCH($A30,AST_Personenmerkmale_1,0)+MATCH(F$11,AST_Merkmal_Mig,0)-2),"(#.###)"),
IF(AND(VLOOKUP([1]STRG!$N$35,[1]Datenqualität_aggregiert!$B$24:$J$456,2,FALSE)=3,INDEX(AST_Wertebereich_1,MATCH([1]STRG!$N$35,AST_Region,0),MATCH("Insgesamt",AST_Rechtskreis,0)+MATCH($A30,AST_Personenmerkmale_1,0)+MATCH(F$11,AST_Merkmal_Mig,0)-2)="*"),"(*)",
IF(VLOOKUP([1]STRG!$N$35,[1]Datenqualität_aggregiert!$B$24:$J$456,2,FALSE)=3,TEXT(INDEX(AST_Wertebereich_1,MATCH([1]STRG!$N$35,AST_Region,0),MATCH("Insgesamt",AST_Rechtskreis,0)+MATCH($A30,AST_Personenmerkmale_1,0)+MATCH(F$11,AST_Merkmal_Mig,0)-2),"(#.###)"),
INDEX(AST_Wertebereich_1,MATCH([1]STRG!$N$35,AST_Region,0),MATCH("Insgesamt",AST_Rechtskreis,0)+MATCH($A30,AST_Personenmerkmale_1,0)+MATCH(F$11,AST_Merkmal_Mig,0)-2))))))</f>
        <v>4389</v>
      </c>
      <c r="G30" s="721">
        <f>IF(AND(VLOOKUP([1]STRG!$N$35,[1]STRG!$E$15:$F$111,2,FALSE)=1,VLOOKUP([1]STRG!$N$35,[1]Datenqualität_aggregiert!$B$24:$J$456,2,FALSE)=1),"x",
IF(INDEX(AST_Wertebereich_1,MATCH([1]STRG!$N$35,AST_Region,0),MATCH("Insgesamt",AST_Rechtskreis,0)+MATCH($A30,AST_Personenmerkmale_1,0)+MATCH("Ausländer mit eigener Migrationserfahrung",AST_Merkmal_Mig,0)-2)=0,"(-)",
IF(INDEX(AST_Wertebereich_1,MATCH([1]STRG!$N$35,AST_Region,0),MATCH("Insgesamt",AST_Rechtskreis,0)+MATCH($A30,AST_Personenmerkmale_1,0)+MATCH("Ausländer mit eigener Migrationserfahrung",AST_Merkmal_Mig,0)-2)&lt;25,TEXT(INDEX(AST_Wertebereich_1,MATCH([1]STRG!$N$35,AST_Region,0),MATCH("Insgesamt",AST_Rechtskreis,0)+MATCH($A30,AST_Personenmerkmale_1,0)+MATCH("Ausländer mit eigener Migrationserfahrung",AST_Merkmal_Mig,0)-2),"(#.###)"),
IF(AND(VLOOKUP([1]STRG!$N$35,[1]Datenqualität_aggregiert!$B$24:$J$456,2,FALSE)=3,INDEX(AST_Wertebereich_1,MATCH([1]STRG!$N$35,AST_Region,0),MATCH("Insgesamt",AST_Rechtskreis,0)+MATCH($A30,AST_Personenmerkmale_1,0)+MATCH("Ausländer mit eigener Migrationserfahrung",AST_Merkmal_Mig,0)-2)="*"),"(*)",
IF(VLOOKUP([1]STRG!$N$35,[1]Datenqualität_aggregiert!$B$24:$J$456,2,FALSE)=3,TEXT(INDEX(AST_Wertebereich_1,MATCH([1]STRG!$N$35,AST_Region,0),MATCH("Insgesamt",AST_Rechtskreis,0)+MATCH($A30,AST_Personenmerkmale_1,0)+MATCH("Ausländer mit eigener Migrationserfahrung",AST_Merkmal_Mig,0)-2),"(#.###)"),
INDEX(AST_Wertebereich_1,MATCH([1]STRG!$N$35,AST_Region,0),MATCH("Insgesamt",AST_Rechtskreis,0)+MATCH($A30,AST_Personenmerkmale_1,0)+MATCH("Ausländer mit eigener Migrationserfahrung",AST_Merkmal_Mig,0)-2))))))</f>
        <v>3148</v>
      </c>
      <c r="H30" s="721">
        <f>IF(AND(VLOOKUP([1]STRG!$N$35,[1]STRG!$E$15:$F$111,2,FALSE)=1,VLOOKUP([1]STRG!$N$35,[1]Datenqualität_aggregiert!$B$24:$J$456,2,FALSE)=1),"x",
IF(INDEX(AST_Wertebereich_1,MATCH([1]STRG!$N$35,AST_Region,0),MATCH("Insgesamt",AST_Rechtskreis,0)+MATCH($A30,AST_Personenmerkmale_1,0)+MATCH("Deutsche mit eigener Migrationserfahrung",AST_Merkmal_Mig,0)-2)=0,"(-)",
IF(INDEX(AST_Wertebereich_1,MATCH([1]STRG!$N$35,AST_Region,0),MATCH("Insgesamt",AST_Rechtskreis,0)+MATCH($A30,AST_Personenmerkmale_1,0)+MATCH("Deutsche mit eigener Migrationserfahrung",AST_Merkmal_Mig,0)-2)&lt;25,TEXT(INDEX(AST_Wertebereich_1,MATCH([1]STRG!$N$35,AST_Region,0),MATCH("Insgesamt",AST_Rechtskreis,0)+MATCH($A30,AST_Personenmerkmale_1,0)+MATCH("Deutsche mit eigener Migrationserfahrung",AST_Merkmal_Mig,0)-2),"(#.###)"),
IF(AND(VLOOKUP([1]STRG!$N$35,[1]Datenqualität_aggregiert!$B$24:$J$456,2,FALSE)=3,INDEX(AST_Wertebereich_1,MATCH([1]STRG!$N$35,AST_Region,0),MATCH("Insgesamt",AST_Rechtskreis,0)+MATCH($A30,AST_Personenmerkmale_1,0)+MATCH("Deutsche mit eigener Migrationserfahrung",AST_Merkmal_Mig,0)-2)="*"),"(*)",
IF(VLOOKUP([1]STRG!$N$35,[1]Datenqualität_aggregiert!$B$24:$J$456,2,FALSE)=3,TEXT(INDEX(AST_Wertebereich_1,MATCH([1]STRG!$N$35,AST_Region,0),MATCH("Insgesamt",AST_Rechtskreis,0)+MATCH($A30,AST_Personenmerkmale_1,0)+MATCH("Deutsche mit eigener Migrationserfahrung",AST_Merkmal_Mig,0)-2),"(#.###)"),
INDEX(AST_Wertebereich_1,MATCH([1]STRG!$N$35,AST_Region,0),MATCH("Insgesamt",AST_Rechtskreis,0)+MATCH($A30,AST_Personenmerkmale_1,0)+MATCH("Deutsche mit eigener Migrationserfahrung",AST_Merkmal_Mig,0)-2))))))</f>
        <v>1232</v>
      </c>
      <c r="I30" s="721">
        <f>IF(AND(VLOOKUP([1]STRG!$N$35,[1]STRG!$E$15:$F$111,2,FALSE)=1,VLOOKUP([1]STRG!$N$35,[1]Datenqualität_aggregiert!$B$24:$J$456,2,FALSE)=1),"x",
IF(INDEX(AST_Wertebereich_1,MATCH([1]STRG!$N$35,AST_Region,0),MATCH("Insgesamt",AST_Rechtskreis,0)+MATCH($A30,AST_Personenmerkmale_1,0)+MATCH(I$13,AST_Merkmal_Mig,0)-2)=0,"(-)",
IF(INDEX(AST_Wertebereich_1,MATCH([1]STRG!$N$35,AST_Region,0),MATCH("Insgesamt",AST_Rechtskreis,0)+MATCH($A30,AST_Personenmerkmale_1,0)+MATCH(I$13,AST_Merkmal_Mig,0)-2)&lt;25,TEXT(INDEX(AST_Wertebereich_1,MATCH([1]STRG!$N$35,AST_Region,0),MATCH("Insgesamt",AST_Rechtskreis,0)+MATCH($A30,AST_Personenmerkmale_1,0)+MATCH(I$13,AST_Merkmal_Mig,0)-2),"(#.###)"),
IF(AND(VLOOKUP([1]STRG!$N$35,[1]Datenqualität_aggregiert!$B$24:$J$456,2,FALSE)=3,INDEX(AST_Wertebereich_1,MATCH([1]STRG!$N$35,AST_Region,0),MATCH("Insgesamt",AST_Rechtskreis,0)+MATCH($A30,AST_Personenmerkmale_1,0)+MATCH(I$13,AST_Merkmal_Mig,0)-2)="*"),"(*)",
IF(VLOOKUP([1]STRG!$N$35,[1]Datenqualität_aggregiert!$B$24:$J$456,2,FALSE)=3,TEXT(INDEX(AST_Wertebereich_1,MATCH([1]STRG!$N$35,AST_Region,0),MATCH("Insgesamt",AST_Rechtskreis,0)+MATCH($A30,AST_Personenmerkmale_1,0)+MATCH(I$13,AST_Merkmal_Mig,0)-2),"(#.###)"),
INDEX(AST_Wertebereich_1,MATCH([1]STRG!$N$35,AST_Region,0),MATCH("Insgesamt",AST_Rechtskreis,0)+MATCH($A30,AST_Personenmerkmale_1,0)+MATCH(I$13,AST_Merkmal_Mig,0)-2))))))</f>
        <v>442</v>
      </c>
      <c r="J30" s="721">
        <f>IF(AND(VLOOKUP([1]STRG!$N$35,[1]STRG!$E$15:$F$111,2,FALSE)=1,VLOOKUP([1]STRG!$N$35,[1]Datenqualität_aggregiert!$B$24:$J$456,2,FALSE)=1),"x",
IF(INDEX(AST_Wertebereich_1,MATCH([1]STRG!$N$35,AST_Region,0),MATCH("Insgesamt",AST_Rechtskreis,0)+MATCH($A30,AST_Personenmerkmale_1,0)+MATCH(J$11,AST_Merkmal_Mig,0)-2)=0,"(-)",
IF(INDEX(AST_Wertebereich_1,MATCH([1]STRG!$N$35,AST_Region,0),MATCH("Insgesamt",AST_Rechtskreis,0)+MATCH($A30,AST_Personenmerkmale_1,0)+MATCH(J$11,AST_Merkmal_Mig,0)-2)&lt;25,TEXT(INDEX(AST_Wertebereich_1,MATCH([1]STRG!$N$35,AST_Region,0),MATCH("Insgesamt",AST_Rechtskreis,0)+MATCH($A30,AST_Personenmerkmale_1,0)+MATCH(J$11,AST_Merkmal_Mig,0)-2),"(#.###)"),
IF(AND(VLOOKUP([1]STRG!$N$35,[1]Datenqualität_aggregiert!$B$24:$J$456,2,FALSE)=3,INDEX(AST_Wertebereich_1,MATCH([1]STRG!$N$35,AST_Region,0),MATCH("Insgesamt",AST_Rechtskreis,0)+MATCH($A30,AST_Personenmerkmale_1,0)+MATCH(J$11,AST_Merkmal_Mig,0)-2)="*"),"(*)",
IF(VLOOKUP([1]STRG!$N$35,[1]Datenqualität_aggregiert!$B$24:$J$456,2,FALSE)=3,TEXT(INDEX(AST_Wertebereich_1,MATCH([1]STRG!$N$35,AST_Region,0),MATCH("Insgesamt",AST_Rechtskreis,0)+MATCH($A30,AST_Personenmerkmale_1,0)+MATCH(J$11,AST_Merkmal_Mig,0)-2),"(#.###)"),
INDEX(AST_Wertebereich_1,MATCH([1]STRG!$N$35,AST_Region,0),MATCH("Insgesamt",AST_Rechtskreis,0)+MATCH($A30,AST_Personenmerkmale_1,0)+MATCH(J$11,AST_Merkmal_Mig,0)-2))))))</f>
        <v>851</v>
      </c>
      <c r="K30" s="721">
        <f>IF(AND(VLOOKUP([1]STRG!$N$35,[1]STRG!$E$15:$F$111,2,FALSE)=1,VLOOKUP([1]STRG!$N$35,[1]Datenqualität_aggregiert!$B$24:$J$456,2,FALSE)=1),"x",
IF(INDEX(AST_Wertebereich_1,MATCH([1]STRG!$N$35,AST_Region,0),MATCH("Insgesamt",AST_Rechtskreis,0)+MATCH($A30,AST_Personenmerkmale_1,0)+MATCH("Ausländer ohne eigene Migrationserfahrung",AST_Merkmal_Mig,0)-2)=0,"(-)",
IF(INDEX(AST_Wertebereich_1,MATCH([1]STRG!$N$35,AST_Region,0),MATCH("Insgesamt",AST_Rechtskreis,0)+MATCH($A30,AST_Personenmerkmale_1,0)+MATCH("Ausländer ohne eigene Migrationserfahrung",AST_Merkmal_Mig,0)-2)&lt;25,TEXT(INDEX(AST_Wertebereich_1,MATCH([1]STRG!$N$35,AST_Region,0),MATCH("Insgesamt",AST_Rechtskreis,0)+MATCH($A30,AST_Personenmerkmale_1,0)+MATCH("Ausländer ohne eigene Migrationserfahrung",AST_Merkmal_Mig,0)-2),"(#.###)"),
IF(AND(VLOOKUP([1]STRG!$N$35,[1]Datenqualität_aggregiert!$B$24:$J$456,2,FALSE)=3,INDEX(AST_Wertebereich_1,MATCH([1]STRG!$N$35,AST_Region,0),MATCH("Insgesamt",AST_Rechtskreis,0)+MATCH($A30,AST_Personenmerkmale_1,0)+MATCH("Ausländer ohne eigene Migrationserfahrung",AST_Merkmal_Mig,0)-2)="*"),"(*)",
IF(VLOOKUP([1]STRG!$N$35,[1]Datenqualität_aggregiert!$B$24:$J$456,2,FALSE)=3,TEXT(INDEX(AST_Wertebereich_1,MATCH([1]STRG!$N$35,AST_Region,0),MATCH("Insgesamt",AST_Rechtskreis,0)+MATCH($A30,AST_Personenmerkmale_1,0)+MATCH("Ausländer ohne eigene Migrationserfahrung",AST_Merkmal_Mig,0)-2),"(#.###)"),
INDEX(AST_Wertebereich_1,MATCH([1]STRG!$N$35,AST_Region,0),MATCH("Insgesamt",AST_Rechtskreis,0)+MATCH($A30,AST_Personenmerkmale_1,0)+MATCH("Ausländer ohne eigene Migrationserfahrung",AST_Merkmal_Mig,0)-2))))))</f>
        <v>440</v>
      </c>
      <c r="L30" s="721">
        <f>IF(AND(VLOOKUP([1]STRG!$N$35,[1]STRG!$E$15:$F$111,2,FALSE)=1,VLOOKUP([1]STRG!$N$35,[1]Datenqualität_aggregiert!$B$24:$J$456,2,FALSE)=1),"x",
IF(INDEX(AST_Wertebereich_1,MATCH([1]STRG!$N$35,AST_Region,0),MATCH("Insgesamt",AST_Rechtskreis,0)+MATCH($A30,AST_Personenmerkmale_1,0)+MATCH(L$13,AST_Merkmal_Mig,0)-2)=0,"(-)",
IF(INDEX(AST_Wertebereich_1,MATCH([1]STRG!$N$35,AST_Region,0),MATCH("Insgesamt",AST_Rechtskreis,0)+MATCH($A30,AST_Personenmerkmale_1,0)+MATCH(L$13,AST_Merkmal_Mig,0)-2)&lt;25,TEXT(INDEX(AST_Wertebereich_1,MATCH([1]STRG!$N$35,AST_Region,0),MATCH("Insgesamt",AST_Rechtskreis,0)+MATCH($A30,AST_Personenmerkmale_1,0)+MATCH(L$13,AST_Merkmal_Mig,0)-2),"(#.###)"),
IF(AND(VLOOKUP([1]STRG!$N$35,[1]Datenqualität_aggregiert!$B$24:$J$456,2,FALSE)=3,INDEX(AST_Wertebereich_1,MATCH([1]STRG!$N$35,AST_Region,0),MATCH("Insgesamt",AST_Rechtskreis,0)+MATCH($A30,AST_Personenmerkmale_1,0)+MATCH(L$13,AST_Merkmal_Mig,0)-2)="*"),"(*)",
IF(VLOOKUP([1]STRG!$N$35,[1]Datenqualität_aggregiert!$B$24:$J$456,2,FALSE)=3,TEXT(INDEX(AST_Wertebereich_1,MATCH([1]STRG!$N$35,AST_Region,0),MATCH("Insgesamt",AST_Rechtskreis,0)+MATCH($A30,AST_Personenmerkmale_1,0)+MATCH(L$13,AST_Merkmal_Mig,0)-2),"(#.###)"),
INDEX(AST_Wertebereich_1,MATCH([1]STRG!$N$35,AST_Region,0),MATCH("Insgesamt",AST_Rechtskreis,0)+MATCH($A30,AST_Personenmerkmale_1,0)+MATCH(L$13,AST_Merkmal_Mig,0)-2))))))</f>
        <v>411</v>
      </c>
      <c r="M30" s="748">
        <f>IF(AND(VLOOKUP([1]STRG!$N$35,[1]STRG!$E$15:$F$111,2,FALSE)=1,VLOOKUP([1]STRG!$N$35,[1]Datenqualität_aggregiert!$B$24:$J$456,2,FALSE)=1),"x",
IF(INDEX(AST_Wertebereich_1,MATCH([1]STRG!$N$35,AST_Region,0),MATCH("Insgesamt",AST_Rechtskreis,0)+MATCH($A30,AST_Personenmerkmale_1,0)+MATCH(M$11,AST_Merkmal_Mig,0)-2)=0,"(-)",
IF(INDEX(AST_Wertebereich_1,MATCH([1]STRG!$N$35,AST_Region,0),MATCH("Insgesamt",AST_Rechtskreis,0)+MATCH($A30,AST_Personenmerkmale_1,0)+MATCH(M$11,AST_Merkmal_Mig,0)-2)&lt;25,TEXT(INDEX(AST_Wertebereich_1,MATCH([1]STRG!$N$35,AST_Region,0),MATCH("Insgesamt",AST_Rechtskreis,0)+MATCH($A30,AST_Personenmerkmale_1,0)+MATCH(M$11,AST_Merkmal_Mig,0)-2),"(#.###)"),
IF(AND(VLOOKUP([1]STRG!$N$35,[1]Datenqualität_aggregiert!$B$24:$J$456,2,FALSE)=3,INDEX(AST_Wertebereich_1,MATCH([1]STRG!$N$35,AST_Region,0),MATCH("Insgesamt",AST_Rechtskreis,0)+MATCH($A30,AST_Personenmerkmale_1,0)+MATCH(M$11,AST_Merkmal_Mig,0)-2)="*"),"(*)",
IF(VLOOKUP([1]STRG!$N$35,[1]Datenqualität_aggregiert!$B$24:$J$456,2,FALSE)=3,TEXT(INDEX(AST_Wertebereich_1,MATCH([1]STRG!$N$35,AST_Region,0),MATCH("Insgesamt",AST_Rechtskreis,0)+MATCH($A30,AST_Personenmerkmale_1,0)+MATCH(M$11,AST_Merkmal_Mig,0)-2),"(#.###)"),
INDEX(AST_Wertebereich_1,MATCH([1]STRG!$N$35,AST_Region,0),MATCH("Insgesamt",AST_Rechtskreis,0)+MATCH($A30,AST_Personenmerkmale_1,0)+MATCH(M$11,AST_Merkmal_Mig,0)-2))))))</f>
        <v>156</v>
      </c>
      <c r="N30" s="759"/>
      <c r="O30" s="759"/>
      <c r="P30" s="759"/>
      <c r="Q30" s="759"/>
    </row>
    <row r="31" spans="1:17" ht="15" customHeight="1" x14ac:dyDescent="0.2">
      <c r="A31" s="722" t="s">
        <v>35</v>
      </c>
      <c r="B31" s="735">
        <f>INDEX(AST_Wertebereich_1,MATCH([1]STRG!$N$35,AST_Region,0),MATCH("Insgesamt",AST_Rechtskreis,0)+MATCH($A31,AST_Personenmerkmale_1,0)+MATCH(B$9,AST_Merkmal_Mig,0)-2)</f>
        <v>1537</v>
      </c>
      <c r="C31" s="721">
        <f>IF(AND(VLOOKUP([1]STRG!$N$35,[1]STRG!$E$15:$F$111,2,FALSE)=1,VLOOKUP([1]STRG!$N$35,[1]Datenqualität_aggregiert!$B$24:$J$456,2,FALSE)=1),"x",
IF(INDEX(AST_Wertebereich_1,MATCH([1]STRG!$N$35,AST_Region,0),MATCH("Insgesamt",AST_Rechtskreis,0)+MATCH($A31,AST_Personenmerkmale_1,0)+MATCH(C$9,AST_Merkmal_Mig,0)-2)=0,"(-)",
IF(INDEX(AST_Wertebereich_1,MATCH([1]STRG!$N$35,AST_Region,0),MATCH("Insgesamt",AST_Rechtskreis,0)+MATCH($A31,AST_Personenmerkmale_1,0)+MATCH(C$9,AST_Merkmal_Mig,0)-2)&lt;25,TEXT(INDEX(AST_Wertebereich_1,MATCH([1]STRG!$N$35,AST_Region,0),MATCH("Insgesamt",AST_Rechtskreis,0)+MATCH($A31,AST_Personenmerkmale_1,0)+MATCH(C$9,AST_Merkmal_Mig,0)-2),"(#.###)"),
INDEX(AST_Wertebereich_1,MATCH([1]STRG!$N$35,AST_Region,0),MATCH("Insgesamt",AST_Rechtskreis,0)+MATCH($A31,AST_Personenmerkmale_1,0)+MATCH(C$9,AST_Merkmal_Mig,0)-2))))</f>
        <v>1126</v>
      </c>
      <c r="D31" s="721">
        <f>IF(AND(VLOOKUP([1]STRG!$N$35,[1]STRG!$E$15:$F$111,2,FALSE)=1,VLOOKUP([1]STRG!$N$35,[1]Datenqualität_aggregiert!$B$24:$J$456,2,FALSE)=1),"x",
IF(INDEX(AST_Wertebereich_1,MATCH([1]STRG!$N$35,AST_Region,0),MATCH("Insgesamt",AST_Rechtskreis,0)+MATCH($A31,AST_Personenmerkmale_1,0)+MATCH(D$10,AST_Merkmal_Mig,0)-2)=0,"(-)",
IF(INDEX(AST_Wertebereich_1,MATCH([1]STRG!$N$35,AST_Region,0),MATCH("Insgesamt",AST_Rechtskreis,0)+MATCH($A31,AST_Personenmerkmale_1,0)+MATCH(D$10,AST_Merkmal_Mig,0)-2)&lt;25,TEXT(INDEX(AST_Wertebereich_1,MATCH([1]STRG!$N$35,AST_Region,0),MATCH("Insgesamt",AST_Rechtskreis,0)+MATCH($A31,AST_Personenmerkmale_1,0)+MATCH(D$10,AST_Merkmal_Mig,0)-2),"(#.###)"),
IF(AND(VLOOKUP([1]STRG!$N$35,[1]Datenqualität_aggregiert!$B$24:$J$456,2,FALSE)=3,INDEX(AST_Wertebereich_1,MATCH([1]STRG!$N$35,AST_Region,0),MATCH("Insgesamt",AST_Rechtskreis,0)+MATCH($A31,AST_Personenmerkmale_1,0)+MATCH(D$10,AST_Merkmal_Mig,0)-2)="*"),"(*)",
IF(VLOOKUP([1]STRG!$N$35,[1]Datenqualität_aggregiert!$B$24:$J$456,2,FALSE)=3,TEXT(INDEX(AST_Wertebereich_1,MATCH([1]STRG!$N$35,AST_Region,0),MATCH("Insgesamt",AST_Rechtskreis,0)+MATCH($A31,AST_Personenmerkmale_1,0)+MATCH(D$10,AST_Merkmal_Mig,0)-2),"(#.###)"),
INDEX(AST_Wertebereich_1,MATCH([1]STRG!$N$35,AST_Region,0),MATCH("Insgesamt",AST_Rechtskreis,0)+MATCH($A31,AST_Personenmerkmale_1,0)+MATCH(D$10,AST_Merkmal_Mig,0)-2))))))</f>
        <v>518</v>
      </c>
      <c r="E31" s="721">
        <f>IF(AND(VLOOKUP([1]STRG!$N$35,[1]STRG!$E$15:$F$111,2,FALSE)=1,VLOOKUP([1]STRG!$N$35,[1]Datenqualität_aggregiert!$B$24:$J$456,2,FALSE)=1),"x",
IF(INDEX(AST_Wertebereich_1,MATCH([1]STRG!$N$35,AST_Region,0),MATCH("Insgesamt",AST_Rechtskreis,0)+MATCH($A31,AST_Personenmerkmale_1,0)+MATCH(E$10&amp;$E$11,AST_Merkmal_Mig,0)-2)=0,"(-)",
IF(INDEX(AST_Wertebereich_1,MATCH([1]STRG!$N$35,AST_Region,0),MATCH("Insgesamt",AST_Rechtskreis,0)+MATCH($A31,AST_Personenmerkmale_1,0)+MATCH(E$10&amp;$E$11,AST_Merkmal_Mig,0)-2)&lt;25,TEXT(INDEX(AST_Wertebereich_1,MATCH([1]STRG!$N$35,AST_Region,0),MATCH("Insgesamt",AST_Rechtskreis,0)+MATCH($A31,AST_Personenmerkmale_1,0)+MATCH(E$10&amp;$E$11,AST_Merkmal_Mig,0)-2),"(#.###)"),
IF(AND(VLOOKUP([1]STRG!$N$35,[1]Datenqualität_aggregiert!$B$24:$J$456,2,FALSE)=3,INDEX(AST_Wertebereich_1,MATCH([1]STRG!$N$35,AST_Region,0),MATCH("Insgesamt",AST_Rechtskreis,0)+MATCH($A31,AST_Personenmerkmale_1,0)+MATCH(E$10&amp;$E$11,AST_Merkmal_Mig,0)-2)="*"),"(*)",
IF(VLOOKUP([1]STRG!$N$35,[1]Datenqualität_aggregiert!$B$24:$J$456,2,FALSE)=3,TEXT(INDEX(AST_Wertebereich_1,MATCH([1]STRG!$N$35,AST_Region,0),MATCH("Insgesamt",AST_Rechtskreis,0)+MATCH($A31,AST_Personenmerkmale_1,0)+MATCH(E$10&amp;$E$11,AST_Merkmal_Mig,0)-2),"(#.###)"),
INDEX(AST_Wertebereich_1,MATCH([1]STRG!$N$35,AST_Region,0),MATCH("Insgesamt",AST_Rechtskreis,0)+MATCH($A31,AST_Personenmerkmale_1,0)+MATCH(E$10&amp;$E$11,AST_Merkmal_Mig,0)-2))))))</f>
        <v>608</v>
      </c>
      <c r="F31" s="721">
        <f>IF(AND(VLOOKUP([1]STRG!$N$35,[1]STRG!$E$15:$F$111,2,FALSE)=1,VLOOKUP([1]STRG!$N$35,[1]Datenqualität_aggregiert!$B$24:$J$456,2,FALSE)=1),"x",
IF(INDEX(AST_Wertebereich_1,MATCH([1]STRG!$N$35,AST_Region,0),MATCH("Insgesamt",AST_Rechtskreis,0)+MATCH($A31,AST_Personenmerkmale_1,0)+MATCH(F$11,AST_Merkmal_Mig,0)-2)=0,"(-)",
IF(INDEX(AST_Wertebereich_1,MATCH([1]STRG!$N$35,AST_Region,0),MATCH("Insgesamt",AST_Rechtskreis,0)+MATCH($A31,AST_Personenmerkmale_1,0)+MATCH(F$11,AST_Merkmal_Mig,0)-2)&lt;25,TEXT(INDEX(AST_Wertebereich_1,MATCH([1]STRG!$N$35,AST_Region,0),MATCH("Insgesamt",AST_Rechtskreis,0)+MATCH($A31,AST_Personenmerkmale_1,0)+MATCH(F$11,AST_Merkmal_Mig,0)-2),"(#.###)"),
IF(AND(VLOOKUP([1]STRG!$N$35,[1]Datenqualität_aggregiert!$B$24:$J$456,2,FALSE)=3,INDEX(AST_Wertebereich_1,MATCH([1]STRG!$N$35,AST_Region,0),MATCH("Insgesamt",AST_Rechtskreis,0)+MATCH($A31,AST_Personenmerkmale_1,0)+MATCH(F$11,AST_Merkmal_Mig,0)-2)="*"),"(*)",
IF(VLOOKUP([1]STRG!$N$35,[1]Datenqualität_aggregiert!$B$24:$J$456,2,FALSE)=3,TEXT(INDEX(AST_Wertebereich_1,MATCH([1]STRG!$N$35,AST_Region,0),MATCH("Insgesamt",AST_Rechtskreis,0)+MATCH($A31,AST_Personenmerkmale_1,0)+MATCH(F$11,AST_Merkmal_Mig,0)-2),"(#.###)"),
INDEX(AST_Wertebereich_1,MATCH([1]STRG!$N$35,AST_Region,0),MATCH("Insgesamt",AST_Rechtskreis,0)+MATCH($A31,AST_Personenmerkmale_1,0)+MATCH(F$11,AST_Merkmal_Mig,0)-2))))))</f>
        <v>496</v>
      </c>
      <c r="G31" s="721">
        <f>IF(AND(VLOOKUP([1]STRG!$N$35,[1]STRG!$E$15:$F$111,2,FALSE)=1,VLOOKUP([1]STRG!$N$35,[1]Datenqualität_aggregiert!$B$24:$J$456,2,FALSE)=1),"x",
IF(INDEX(AST_Wertebereich_1,MATCH([1]STRG!$N$35,AST_Region,0),MATCH("Insgesamt",AST_Rechtskreis,0)+MATCH($A31,AST_Personenmerkmale_1,0)+MATCH("Ausländer mit eigener Migrationserfahrung",AST_Merkmal_Mig,0)-2)=0,"(-)",
IF(INDEX(AST_Wertebereich_1,MATCH([1]STRG!$N$35,AST_Region,0),MATCH("Insgesamt",AST_Rechtskreis,0)+MATCH($A31,AST_Personenmerkmale_1,0)+MATCH("Ausländer mit eigener Migrationserfahrung",AST_Merkmal_Mig,0)-2)&lt;25,TEXT(INDEX(AST_Wertebereich_1,MATCH([1]STRG!$N$35,AST_Region,0),MATCH("Insgesamt",AST_Rechtskreis,0)+MATCH($A31,AST_Personenmerkmale_1,0)+MATCH("Ausländer mit eigener Migrationserfahrung",AST_Merkmal_Mig,0)-2),"(#.###)"),
IF(AND(VLOOKUP([1]STRG!$N$35,[1]Datenqualität_aggregiert!$B$24:$J$456,2,FALSE)=3,INDEX(AST_Wertebereich_1,MATCH([1]STRG!$N$35,AST_Region,0),MATCH("Insgesamt",AST_Rechtskreis,0)+MATCH($A31,AST_Personenmerkmale_1,0)+MATCH("Ausländer mit eigener Migrationserfahrung",AST_Merkmal_Mig,0)-2)="*"),"(*)",
IF(VLOOKUP([1]STRG!$N$35,[1]Datenqualität_aggregiert!$B$24:$J$456,2,FALSE)=3,TEXT(INDEX(AST_Wertebereich_1,MATCH([1]STRG!$N$35,AST_Region,0),MATCH("Insgesamt",AST_Rechtskreis,0)+MATCH($A31,AST_Personenmerkmale_1,0)+MATCH("Ausländer mit eigener Migrationserfahrung",AST_Merkmal_Mig,0)-2),"(#.###)"),
INDEX(AST_Wertebereich_1,MATCH([1]STRG!$N$35,AST_Region,0),MATCH("Insgesamt",AST_Rechtskreis,0)+MATCH($A31,AST_Personenmerkmale_1,0)+MATCH("Ausländer mit eigener Migrationserfahrung",AST_Merkmal_Mig,0)-2))))))</f>
        <v>384</v>
      </c>
      <c r="H31" s="721">
        <f>IF(AND(VLOOKUP([1]STRG!$N$35,[1]STRG!$E$15:$F$111,2,FALSE)=1,VLOOKUP([1]STRG!$N$35,[1]Datenqualität_aggregiert!$B$24:$J$456,2,FALSE)=1),"x",
IF(INDEX(AST_Wertebereich_1,MATCH([1]STRG!$N$35,AST_Region,0),MATCH("Insgesamt",AST_Rechtskreis,0)+MATCH($A31,AST_Personenmerkmale_1,0)+MATCH("Deutsche mit eigener Migrationserfahrung",AST_Merkmal_Mig,0)-2)=0,"(-)",
IF(INDEX(AST_Wertebereich_1,MATCH([1]STRG!$N$35,AST_Region,0),MATCH("Insgesamt",AST_Rechtskreis,0)+MATCH($A31,AST_Personenmerkmale_1,0)+MATCH("Deutsche mit eigener Migrationserfahrung",AST_Merkmal_Mig,0)-2)&lt;25,TEXT(INDEX(AST_Wertebereich_1,MATCH([1]STRG!$N$35,AST_Region,0),MATCH("Insgesamt",AST_Rechtskreis,0)+MATCH($A31,AST_Personenmerkmale_1,0)+MATCH("Deutsche mit eigener Migrationserfahrung",AST_Merkmal_Mig,0)-2),"(#.###)"),
IF(AND(VLOOKUP([1]STRG!$N$35,[1]Datenqualität_aggregiert!$B$24:$J$456,2,FALSE)=3,INDEX(AST_Wertebereich_1,MATCH([1]STRG!$N$35,AST_Region,0),MATCH("Insgesamt",AST_Rechtskreis,0)+MATCH($A31,AST_Personenmerkmale_1,0)+MATCH("Deutsche mit eigener Migrationserfahrung",AST_Merkmal_Mig,0)-2)="*"),"(*)",
IF(VLOOKUP([1]STRG!$N$35,[1]Datenqualität_aggregiert!$B$24:$J$456,2,FALSE)=3,TEXT(INDEX(AST_Wertebereich_1,MATCH([1]STRG!$N$35,AST_Region,0),MATCH("Insgesamt",AST_Rechtskreis,0)+MATCH($A31,AST_Personenmerkmale_1,0)+MATCH("Deutsche mit eigener Migrationserfahrung",AST_Merkmal_Mig,0)-2),"(#.###)"),
INDEX(AST_Wertebereich_1,MATCH([1]STRG!$N$35,AST_Region,0),MATCH("Insgesamt",AST_Rechtskreis,0)+MATCH($A31,AST_Personenmerkmale_1,0)+MATCH("Deutsche mit eigener Migrationserfahrung",AST_Merkmal_Mig,0)-2))))))</f>
        <v>112</v>
      </c>
      <c r="I31" s="721">
        <f>IF(AND(VLOOKUP([1]STRG!$N$35,[1]STRG!$E$15:$F$111,2,FALSE)=1,VLOOKUP([1]STRG!$N$35,[1]Datenqualität_aggregiert!$B$24:$J$456,2,FALSE)=1),"x",
IF(INDEX(AST_Wertebereich_1,MATCH([1]STRG!$N$35,AST_Region,0),MATCH("Insgesamt",AST_Rechtskreis,0)+MATCH($A31,AST_Personenmerkmale_1,0)+MATCH(I$13,AST_Merkmal_Mig,0)-2)=0,"(-)",
IF(INDEX(AST_Wertebereich_1,MATCH([1]STRG!$N$35,AST_Region,0),MATCH("Insgesamt",AST_Rechtskreis,0)+MATCH($A31,AST_Personenmerkmale_1,0)+MATCH(I$13,AST_Merkmal_Mig,0)-2)&lt;25,TEXT(INDEX(AST_Wertebereich_1,MATCH([1]STRG!$N$35,AST_Region,0),MATCH("Insgesamt",AST_Rechtskreis,0)+MATCH($A31,AST_Personenmerkmale_1,0)+MATCH(I$13,AST_Merkmal_Mig,0)-2),"(#.###)"),
IF(AND(VLOOKUP([1]STRG!$N$35,[1]Datenqualität_aggregiert!$B$24:$J$456,2,FALSE)=3,INDEX(AST_Wertebereich_1,MATCH([1]STRG!$N$35,AST_Region,0),MATCH("Insgesamt",AST_Rechtskreis,0)+MATCH($A31,AST_Personenmerkmale_1,0)+MATCH(I$13,AST_Merkmal_Mig,0)-2)="*"),"(*)",
IF(VLOOKUP([1]STRG!$N$35,[1]Datenqualität_aggregiert!$B$24:$J$456,2,FALSE)=3,TEXT(INDEX(AST_Wertebereich_1,MATCH([1]STRG!$N$35,AST_Region,0),MATCH("Insgesamt",AST_Rechtskreis,0)+MATCH($A31,AST_Personenmerkmale_1,0)+MATCH(I$13,AST_Merkmal_Mig,0)-2),"(#.###)"),
INDEX(AST_Wertebereich_1,MATCH([1]STRG!$N$35,AST_Region,0),MATCH("Insgesamt",AST_Rechtskreis,0)+MATCH($A31,AST_Personenmerkmale_1,0)+MATCH(I$13,AST_Merkmal_Mig,0)-2))))))</f>
        <v>42</v>
      </c>
      <c r="J31" s="721">
        <f>IF(AND(VLOOKUP([1]STRG!$N$35,[1]STRG!$E$15:$F$111,2,FALSE)=1,VLOOKUP([1]STRG!$N$35,[1]Datenqualität_aggregiert!$B$24:$J$456,2,FALSE)=1),"x",
IF(INDEX(AST_Wertebereich_1,MATCH([1]STRG!$N$35,AST_Region,0),MATCH("Insgesamt",AST_Rechtskreis,0)+MATCH($A31,AST_Personenmerkmale_1,0)+MATCH(J$11,AST_Merkmal_Mig,0)-2)=0,"(-)",
IF(INDEX(AST_Wertebereich_1,MATCH([1]STRG!$N$35,AST_Region,0),MATCH("Insgesamt",AST_Rechtskreis,0)+MATCH($A31,AST_Personenmerkmale_1,0)+MATCH(J$11,AST_Merkmal_Mig,0)-2)&lt;25,TEXT(INDEX(AST_Wertebereich_1,MATCH([1]STRG!$N$35,AST_Region,0),MATCH("Insgesamt",AST_Rechtskreis,0)+MATCH($A31,AST_Personenmerkmale_1,0)+MATCH(J$11,AST_Merkmal_Mig,0)-2),"(#.###)"),
IF(AND(VLOOKUP([1]STRG!$N$35,[1]Datenqualität_aggregiert!$B$24:$J$456,2,FALSE)=3,INDEX(AST_Wertebereich_1,MATCH([1]STRG!$N$35,AST_Region,0),MATCH("Insgesamt",AST_Rechtskreis,0)+MATCH($A31,AST_Personenmerkmale_1,0)+MATCH(J$11,AST_Merkmal_Mig,0)-2)="*"),"(*)",
IF(VLOOKUP([1]STRG!$N$35,[1]Datenqualität_aggregiert!$B$24:$J$456,2,FALSE)=3,TEXT(INDEX(AST_Wertebereich_1,MATCH([1]STRG!$N$35,AST_Region,0),MATCH("Insgesamt",AST_Rechtskreis,0)+MATCH($A31,AST_Personenmerkmale_1,0)+MATCH(J$11,AST_Merkmal_Mig,0)-2),"(#.###)"),
INDEX(AST_Wertebereich_1,MATCH([1]STRG!$N$35,AST_Region,0),MATCH("Insgesamt",AST_Rechtskreis,0)+MATCH($A31,AST_Personenmerkmale_1,0)+MATCH(J$11,AST_Merkmal_Mig,0)-2))))))</f>
        <v>99</v>
      </c>
      <c r="K31" s="721">
        <f>IF(AND(VLOOKUP([1]STRG!$N$35,[1]STRG!$E$15:$F$111,2,FALSE)=1,VLOOKUP([1]STRG!$N$35,[1]Datenqualität_aggregiert!$B$24:$J$456,2,FALSE)=1),"x",
IF(INDEX(AST_Wertebereich_1,MATCH([1]STRG!$N$35,AST_Region,0),MATCH("Insgesamt",AST_Rechtskreis,0)+MATCH($A31,AST_Personenmerkmale_1,0)+MATCH("Ausländer ohne eigene Migrationserfahrung",AST_Merkmal_Mig,0)-2)=0,"(-)",
IF(INDEX(AST_Wertebereich_1,MATCH([1]STRG!$N$35,AST_Region,0),MATCH("Insgesamt",AST_Rechtskreis,0)+MATCH($A31,AST_Personenmerkmale_1,0)+MATCH("Ausländer ohne eigene Migrationserfahrung",AST_Merkmal_Mig,0)-2)&lt;25,TEXT(INDEX(AST_Wertebereich_1,MATCH([1]STRG!$N$35,AST_Region,0),MATCH("Insgesamt",AST_Rechtskreis,0)+MATCH($A31,AST_Personenmerkmale_1,0)+MATCH("Ausländer ohne eigene Migrationserfahrung",AST_Merkmal_Mig,0)-2),"(#.###)"),
IF(AND(VLOOKUP([1]STRG!$N$35,[1]Datenqualität_aggregiert!$B$24:$J$456,2,FALSE)=3,INDEX(AST_Wertebereich_1,MATCH([1]STRG!$N$35,AST_Region,0),MATCH("Insgesamt",AST_Rechtskreis,0)+MATCH($A31,AST_Personenmerkmale_1,0)+MATCH("Ausländer ohne eigene Migrationserfahrung",AST_Merkmal_Mig,0)-2)="*"),"(*)",
IF(VLOOKUP([1]STRG!$N$35,[1]Datenqualität_aggregiert!$B$24:$J$456,2,FALSE)=3,TEXT(INDEX(AST_Wertebereich_1,MATCH([1]STRG!$N$35,AST_Region,0),MATCH("Insgesamt",AST_Rechtskreis,0)+MATCH($A31,AST_Personenmerkmale_1,0)+MATCH("Ausländer ohne eigene Migrationserfahrung",AST_Merkmal_Mig,0)-2),"(#.###)"),
INDEX(AST_Wertebereich_1,MATCH([1]STRG!$N$35,AST_Region,0),MATCH("Insgesamt",AST_Rechtskreis,0)+MATCH($A31,AST_Personenmerkmale_1,0)+MATCH("Ausländer ohne eigene Migrationserfahrung",AST_Merkmal_Mig,0)-2))))))</f>
        <v>45</v>
      </c>
      <c r="L31" s="721">
        <f>IF(AND(VLOOKUP([1]STRG!$N$35,[1]STRG!$E$15:$F$111,2,FALSE)=1,VLOOKUP([1]STRG!$N$35,[1]Datenqualität_aggregiert!$B$24:$J$456,2,FALSE)=1),"x",
IF(INDEX(AST_Wertebereich_1,MATCH([1]STRG!$N$35,AST_Region,0),MATCH("Insgesamt",AST_Rechtskreis,0)+MATCH($A31,AST_Personenmerkmale_1,0)+MATCH(L$13,AST_Merkmal_Mig,0)-2)=0,"(-)",
IF(INDEX(AST_Wertebereich_1,MATCH([1]STRG!$N$35,AST_Region,0),MATCH("Insgesamt",AST_Rechtskreis,0)+MATCH($A31,AST_Personenmerkmale_1,0)+MATCH(L$13,AST_Merkmal_Mig,0)-2)&lt;25,TEXT(INDEX(AST_Wertebereich_1,MATCH([1]STRG!$N$35,AST_Region,0),MATCH("Insgesamt",AST_Rechtskreis,0)+MATCH($A31,AST_Personenmerkmale_1,0)+MATCH(L$13,AST_Merkmal_Mig,0)-2),"(#.###)"),
IF(AND(VLOOKUP([1]STRG!$N$35,[1]Datenqualität_aggregiert!$B$24:$J$456,2,FALSE)=3,INDEX(AST_Wertebereich_1,MATCH([1]STRG!$N$35,AST_Region,0),MATCH("Insgesamt",AST_Rechtskreis,0)+MATCH($A31,AST_Personenmerkmale_1,0)+MATCH(L$13,AST_Merkmal_Mig,0)-2)="*"),"(*)",
IF(VLOOKUP([1]STRG!$N$35,[1]Datenqualität_aggregiert!$B$24:$J$456,2,FALSE)=3,TEXT(INDEX(AST_Wertebereich_1,MATCH([1]STRG!$N$35,AST_Region,0),MATCH("Insgesamt",AST_Rechtskreis,0)+MATCH($A31,AST_Personenmerkmale_1,0)+MATCH(L$13,AST_Merkmal_Mig,0)-2),"(#.###)"),
INDEX(AST_Wertebereich_1,MATCH([1]STRG!$N$35,AST_Region,0),MATCH("Insgesamt",AST_Rechtskreis,0)+MATCH($A31,AST_Personenmerkmale_1,0)+MATCH(L$13,AST_Merkmal_Mig,0)-2))))))</f>
        <v>54</v>
      </c>
      <c r="M31" s="748" t="str">
        <f>IF(AND(VLOOKUP([1]STRG!$N$35,[1]STRG!$E$15:$F$111,2,FALSE)=1,VLOOKUP([1]STRG!$N$35,[1]Datenqualität_aggregiert!$B$24:$J$456,2,FALSE)=1),"x",
IF(INDEX(AST_Wertebereich_1,MATCH([1]STRG!$N$35,AST_Region,0),MATCH("Insgesamt",AST_Rechtskreis,0)+MATCH($A31,AST_Personenmerkmale_1,0)+MATCH(M$11,AST_Merkmal_Mig,0)-2)=0,"(-)",
IF(INDEX(AST_Wertebereich_1,MATCH([1]STRG!$N$35,AST_Region,0),MATCH("Insgesamt",AST_Rechtskreis,0)+MATCH($A31,AST_Personenmerkmale_1,0)+MATCH(M$11,AST_Merkmal_Mig,0)-2)&lt;25,TEXT(INDEX(AST_Wertebereich_1,MATCH([1]STRG!$N$35,AST_Region,0),MATCH("Insgesamt",AST_Rechtskreis,0)+MATCH($A31,AST_Personenmerkmale_1,0)+MATCH(M$11,AST_Merkmal_Mig,0)-2),"(#.###)"),
IF(AND(VLOOKUP([1]STRG!$N$35,[1]Datenqualität_aggregiert!$B$24:$J$456,2,FALSE)=3,INDEX(AST_Wertebereich_1,MATCH([1]STRG!$N$35,AST_Region,0),MATCH("Insgesamt",AST_Rechtskreis,0)+MATCH($A31,AST_Personenmerkmale_1,0)+MATCH(M$11,AST_Merkmal_Mig,0)-2)="*"),"(*)",
IF(VLOOKUP([1]STRG!$N$35,[1]Datenqualität_aggregiert!$B$24:$J$456,2,FALSE)=3,TEXT(INDEX(AST_Wertebereich_1,MATCH([1]STRG!$N$35,AST_Region,0),MATCH("Insgesamt",AST_Rechtskreis,0)+MATCH($A31,AST_Personenmerkmale_1,0)+MATCH(M$11,AST_Merkmal_Mig,0)-2),"(#.###)"),
INDEX(AST_Wertebereich_1,MATCH([1]STRG!$N$35,AST_Region,0),MATCH("Insgesamt",AST_Rechtskreis,0)+MATCH($A31,AST_Personenmerkmale_1,0)+MATCH(M$11,AST_Merkmal_Mig,0)-2))))))</f>
        <v>(13)</v>
      </c>
      <c r="N31" s="759"/>
      <c r="O31" s="759"/>
      <c r="P31" s="759"/>
      <c r="Q31" s="759"/>
    </row>
    <row r="32" spans="1:17" ht="18.75" customHeight="1" x14ac:dyDescent="0.2">
      <c r="A32" s="722" t="s">
        <v>37</v>
      </c>
      <c r="B32" s="735">
        <f>IF(AND(VLOOKUP([1]STRG!$N$35,[1]STRG!$E$15:$F$111,2,FALSE)=1,VLOOKUP([1]STRG!$N$35,[1]Datenqualität_aggregiert!$B$24:$E$456,2,FALSE)=1),"x",
INDEX(AST_Wertebereich_1,MATCH([1]STRG!$N$35,AST_Region,0),MATCH("Insgesamt",AST_Rechtskreis,0)+MATCH($A32,AST_Personenmerkmale_1,0)+MATCH(B$9,AST_Merkmal_Mig,0)-2))</f>
        <v>125305</v>
      </c>
      <c r="C32" s="721">
        <f>IF(AND(VLOOKUP([1]STRG!$N$35,[1]STRG!$E$15:$F$111,2,FALSE)=1,VLOOKUP([1]STRG!$N$35,[1]Datenqualität_aggregiert!$B$24:$J$456,2,FALSE)=1),"x",
IF(INDEX(AST_Wertebereich_1,MATCH([1]STRG!$N$35,AST_Region,0),MATCH("Insgesamt",AST_Rechtskreis,0)+MATCH($A32,AST_Personenmerkmale_1,0)+MATCH(C$9,AST_Merkmal_Mig,0)-2)=0,"(-)",
IF(INDEX(AST_Wertebereich_1,MATCH([1]STRG!$N$35,AST_Region,0),MATCH("Insgesamt",AST_Rechtskreis,0)+MATCH($A32,AST_Personenmerkmale_1,0)+MATCH(C$9,AST_Merkmal_Mig,0)-2)&lt;25,TEXT(INDEX(AST_Wertebereich_1,MATCH([1]STRG!$N$35,AST_Region,0),MATCH("Insgesamt",AST_Rechtskreis,0)+MATCH($A32,AST_Personenmerkmale_1,0)+MATCH(C$9,AST_Merkmal_Mig,0)-2),"(#.###)"),
INDEX(AST_Wertebereich_1,MATCH([1]STRG!$N$35,AST_Region,0),MATCH("Insgesamt",AST_Rechtskreis,0)+MATCH($A32,AST_Personenmerkmale_1,0)+MATCH(C$9,AST_Merkmal_Mig,0)-2))))</f>
        <v>101046</v>
      </c>
      <c r="D32" s="721">
        <f>IF(AND(VLOOKUP([1]STRG!$N$35,[1]STRG!$E$15:$F$111,2,FALSE)=1,VLOOKUP([1]STRG!$N$35,[1]Datenqualität_aggregiert!$B$24:$J$456,2,FALSE)=1),"x",
IF(INDEX(AST_Wertebereich_1,MATCH([1]STRG!$N$35,AST_Region,0),MATCH("Insgesamt",AST_Rechtskreis,0)+MATCH($A32,AST_Personenmerkmale_1,0)+MATCH(D$10,AST_Merkmal_Mig,0)-2)=0,"(-)",
IF(INDEX(AST_Wertebereich_1,MATCH([1]STRG!$N$35,AST_Region,0),MATCH("Insgesamt",AST_Rechtskreis,0)+MATCH($A32,AST_Personenmerkmale_1,0)+MATCH(D$10,AST_Merkmal_Mig,0)-2)&lt;25,TEXT(INDEX(AST_Wertebereich_1,MATCH([1]STRG!$N$35,AST_Region,0),MATCH("Insgesamt",AST_Rechtskreis,0)+MATCH($A32,AST_Personenmerkmale_1,0)+MATCH(D$10,AST_Merkmal_Mig,0)-2),"(#.###)"),
IF(AND(VLOOKUP([1]STRG!$N$35,[1]Datenqualität_aggregiert!$B$24:$J$456,2,FALSE)=3,INDEX(AST_Wertebereich_1,MATCH([1]STRG!$N$35,AST_Region,0),MATCH("Insgesamt",AST_Rechtskreis,0)+MATCH($A32,AST_Personenmerkmale_1,0)+MATCH(D$10,AST_Merkmal_Mig,0)-2)="*"),"(*)",
IF(VLOOKUP([1]STRG!$N$35,[1]Datenqualität_aggregiert!$B$24:$J$456,2,FALSE)=3,TEXT(INDEX(AST_Wertebereich_1,MATCH([1]STRG!$N$35,AST_Region,0),MATCH("Insgesamt",AST_Rechtskreis,0)+MATCH($A32,AST_Personenmerkmale_1,0)+MATCH(D$10,AST_Merkmal_Mig,0)-2),"(#.###)"),
INDEX(AST_Wertebereich_1,MATCH([1]STRG!$N$35,AST_Region,0),MATCH("Insgesamt",AST_Rechtskreis,0)+MATCH($A32,AST_Personenmerkmale_1,0)+MATCH(D$10,AST_Merkmal_Mig,0)-2))))))</f>
        <v>43923</v>
      </c>
      <c r="E32" s="721">
        <f>IF(AND(VLOOKUP([1]STRG!$N$35,[1]STRG!$E$15:$F$111,2,FALSE)=1,VLOOKUP([1]STRG!$N$35,[1]Datenqualität_aggregiert!$B$24:$J$456,2,FALSE)=1),"x",
IF(INDEX(AST_Wertebereich_1,MATCH([1]STRG!$N$35,AST_Region,0),MATCH("Insgesamt",AST_Rechtskreis,0)+MATCH($A32,AST_Personenmerkmale_1,0)+MATCH(E$10&amp;$E$11,AST_Merkmal_Mig,0)-2)=0,"(-)",
IF(INDEX(AST_Wertebereich_1,MATCH([1]STRG!$N$35,AST_Region,0),MATCH("Insgesamt",AST_Rechtskreis,0)+MATCH($A32,AST_Personenmerkmale_1,0)+MATCH(E$10&amp;$E$11,AST_Merkmal_Mig,0)-2)&lt;25,TEXT(INDEX(AST_Wertebereich_1,MATCH([1]STRG!$N$35,AST_Region,0),MATCH("Insgesamt",AST_Rechtskreis,0)+MATCH($A32,AST_Personenmerkmale_1,0)+MATCH(E$10&amp;$E$11,AST_Merkmal_Mig,0)-2),"(#.###)"),
IF(AND(VLOOKUP([1]STRG!$N$35,[1]Datenqualität_aggregiert!$B$24:$J$456,2,FALSE)=3,INDEX(AST_Wertebereich_1,MATCH([1]STRG!$N$35,AST_Region,0),MATCH("Insgesamt",AST_Rechtskreis,0)+MATCH($A32,AST_Personenmerkmale_1,0)+MATCH(E$10&amp;$E$11,AST_Merkmal_Mig,0)-2)="*"),"(*)",
IF(VLOOKUP([1]STRG!$N$35,[1]Datenqualität_aggregiert!$B$24:$J$456,2,FALSE)=3,TEXT(INDEX(AST_Wertebereich_1,MATCH([1]STRG!$N$35,AST_Region,0),MATCH("Insgesamt",AST_Rechtskreis,0)+MATCH($A32,AST_Personenmerkmale_1,0)+MATCH(E$10&amp;$E$11,AST_Merkmal_Mig,0)-2),"(#.###)"),
INDEX(AST_Wertebereich_1,MATCH([1]STRG!$N$35,AST_Region,0),MATCH("Insgesamt",AST_Rechtskreis,0)+MATCH($A32,AST_Personenmerkmale_1,0)+MATCH(E$10&amp;$E$11,AST_Merkmal_Mig,0)-2))))))</f>
        <v>57123</v>
      </c>
      <c r="F32" s="721">
        <f>IF(AND(VLOOKUP([1]STRG!$N$35,[1]STRG!$E$15:$F$111,2,FALSE)=1,VLOOKUP([1]STRG!$N$35,[1]Datenqualität_aggregiert!$B$24:$J$456,2,FALSE)=1),"x",
IF(INDEX(AST_Wertebereich_1,MATCH([1]STRG!$N$35,AST_Region,0),MATCH("Insgesamt",AST_Rechtskreis,0)+MATCH($A32,AST_Personenmerkmale_1,0)+MATCH(F$11,AST_Merkmal_Mig,0)-2)=0,"(-)",
IF(INDEX(AST_Wertebereich_1,MATCH([1]STRG!$N$35,AST_Region,0),MATCH("Insgesamt",AST_Rechtskreis,0)+MATCH($A32,AST_Personenmerkmale_1,0)+MATCH(F$11,AST_Merkmal_Mig,0)-2)&lt;25,TEXT(INDEX(AST_Wertebereich_1,MATCH([1]STRG!$N$35,AST_Region,0),MATCH("Insgesamt",AST_Rechtskreis,0)+MATCH($A32,AST_Personenmerkmale_1,0)+MATCH(F$11,AST_Merkmal_Mig,0)-2),"(#.###)"),
IF(AND(VLOOKUP([1]STRG!$N$35,[1]Datenqualität_aggregiert!$B$24:$J$456,2,FALSE)=3,INDEX(AST_Wertebereich_1,MATCH([1]STRG!$N$35,AST_Region,0),MATCH("Insgesamt",AST_Rechtskreis,0)+MATCH($A32,AST_Personenmerkmale_1,0)+MATCH(F$11,AST_Merkmal_Mig,0)-2)="*"),"(*)",
IF(VLOOKUP([1]STRG!$N$35,[1]Datenqualität_aggregiert!$B$24:$J$456,2,FALSE)=3,TEXT(INDEX(AST_Wertebereich_1,MATCH([1]STRG!$N$35,AST_Region,0),MATCH("Insgesamt",AST_Rechtskreis,0)+MATCH($A32,AST_Personenmerkmale_1,0)+MATCH(F$11,AST_Merkmal_Mig,0)-2),"(#.###)"),
INDEX(AST_Wertebereich_1,MATCH([1]STRG!$N$35,AST_Region,0),MATCH("Insgesamt",AST_Rechtskreis,0)+MATCH($A32,AST_Personenmerkmale_1,0)+MATCH(F$11,AST_Merkmal_Mig,0)-2))))))</f>
        <v>45682</v>
      </c>
      <c r="G32" s="721">
        <f>IF(AND(VLOOKUP([1]STRG!$N$35,[1]STRG!$E$15:$F$111,2,FALSE)=1,VLOOKUP([1]STRG!$N$35,[1]Datenqualität_aggregiert!$B$24:$J$456,2,FALSE)=1),"x",
IF(INDEX(AST_Wertebereich_1,MATCH([1]STRG!$N$35,AST_Region,0),MATCH("Insgesamt",AST_Rechtskreis,0)+MATCH($A32,AST_Personenmerkmale_1,0)+MATCH("Ausländer mit eigener Migrationserfahrung",AST_Merkmal_Mig,0)-2)=0,"(-)",
IF(INDEX(AST_Wertebereich_1,MATCH([1]STRG!$N$35,AST_Region,0),MATCH("Insgesamt",AST_Rechtskreis,0)+MATCH($A32,AST_Personenmerkmale_1,0)+MATCH("Ausländer mit eigener Migrationserfahrung",AST_Merkmal_Mig,0)-2)&lt;25,TEXT(INDEX(AST_Wertebereich_1,MATCH([1]STRG!$N$35,AST_Region,0),MATCH("Insgesamt",AST_Rechtskreis,0)+MATCH($A32,AST_Personenmerkmale_1,0)+MATCH("Ausländer mit eigener Migrationserfahrung",AST_Merkmal_Mig,0)-2),"(#.###)"),
IF(AND(VLOOKUP([1]STRG!$N$35,[1]Datenqualität_aggregiert!$B$24:$J$456,2,FALSE)=3,INDEX(AST_Wertebereich_1,MATCH([1]STRG!$N$35,AST_Region,0),MATCH("Insgesamt",AST_Rechtskreis,0)+MATCH($A32,AST_Personenmerkmale_1,0)+MATCH("Ausländer mit eigener Migrationserfahrung",AST_Merkmal_Mig,0)-2)="*"),"(*)",
IF(VLOOKUP([1]STRG!$N$35,[1]Datenqualität_aggregiert!$B$24:$J$456,2,FALSE)=3,TEXT(INDEX(AST_Wertebereich_1,MATCH([1]STRG!$N$35,AST_Region,0),MATCH("Insgesamt",AST_Rechtskreis,0)+MATCH($A32,AST_Personenmerkmale_1,0)+MATCH("Ausländer mit eigener Migrationserfahrung",AST_Merkmal_Mig,0)-2),"(#.###)"),
INDEX(AST_Wertebereich_1,MATCH([1]STRG!$N$35,AST_Region,0),MATCH("Insgesamt",AST_Rechtskreis,0)+MATCH($A32,AST_Personenmerkmale_1,0)+MATCH("Ausländer mit eigener Migrationserfahrung",AST_Merkmal_Mig,0)-2))))))</f>
        <v>34633</v>
      </c>
      <c r="H32" s="721">
        <f>IF(AND(VLOOKUP([1]STRG!$N$35,[1]STRG!$E$15:$F$111,2,FALSE)=1,VLOOKUP([1]STRG!$N$35,[1]Datenqualität_aggregiert!$B$24:$J$456,2,FALSE)=1),"x",
IF(INDEX(AST_Wertebereich_1,MATCH([1]STRG!$N$35,AST_Region,0),MATCH("Insgesamt",AST_Rechtskreis,0)+MATCH($A32,AST_Personenmerkmale_1,0)+MATCH("Deutsche mit eigener Migrationserfahrung",AST_Merkmal_Mig,0)-2)=0,"(-)",
IF(INDEX(AST_Wertebereich_1,MATCH([1]STRG!$N$35,AST_Region,0),MATCH("Insgesamt",AST_Rechtskreis,0)+MATCH($A32,AST_Personenmerkmale_1,0)+MATCH("Deutsche mit eigener Migrationserfahrung",AST_Merkmal_Mig,0)-2)&lt;25,TEXT(INDEX(AST_Wertebereich_1,MATCH([1]STRG!$N$35,AST_Region,0),MATCH("Insgesamt",AST_Rechtskreis,0)+MATCH($A32,AST_Personenmerkmale_1,0)+MATCH("Deutsche mit eigener Migrationserfahrung",AST_Merkmal_Mig,0)-2),"(#.###)"),
IF(AND(VLOOKUP([1]STRG!$N$35,[1]Datenqualität_aggregiert!$B$24:$J$456,2,FALSE)=3,INDEX(AST_Wertebereich_1,MATCH([1]STRG!$N$35,AST_Region,0),MATCH("Insgesamt",AST_Rechtskreis,0)+MATCH($A32,AST_Personenmerkmale_1,0)+MATCH("Deutsche mit eigener Migrationserfahrung",AST_Merkmal_Mig,0)-2)="*"),"(*)",
IF(VLOOKUP([1]STRG!$N$35,[1]Datenqualität_aggregiert!$B$24:$J$456,2,FALSE)=3,TEXT(INDEX(AST_Wertebereich_1,MATCH([1]STRG!$N$35,AST_Region,0),MATCH("Insgesamt",AST_Rechtskreis,0)+MATCH($A32,AST_Personenmerkmale_1,0)+MATCH("Deutsche mit eigener Migrationserfahrung",AST_Merkmal_Mig,0)-2),"(#.###)"),
INDEX(AST_Wertebereich_1,MATCH([1]STRG!$N$35,AST_Region,0),MATCH("Insgesamt",AST_Rechtskreis,0)+MATCH($A32,AST_Personenmerkmale_1,0)+MATCH("Deutsche mit eigener Migrationserfahrung",AST_Merkmal_Mig,0)-2))))))</f>
        <v>10947</v>
      </c>
      <c r="I32" s="721">
        <f>IF(AND(VLOOKUP([1]STRG!$N$35,[1]STRG!$E$15:$F$111,2,FALSE)=1,VLOOKUP([1]STRG!$N$35,[1]Datenqualität_aggregiert!$B$24:$J$456,2,FALSE)=1),"x",
IF(INDEX(AST_Wertebereich_1,MATCH([1]STRG!$N$35,AST_Region,0),MATCH("Insgesamt",AST_Rechtskreis,0)+MATCH($A32,AST_Personenmerkmale_1,0)+MATCH(I$13,AST_Merkmal_Mig,0)-2)=0,"(-)",
IF(INDEX(AST_Wertebereich_1,MATCH([1]STRG!$N$35,AST_Region,0),MATCH("Insgesamt",AST_Rechtskreis,0)+MATCH($A32,AST_Personenmerkmale_1,0)+MATCH(I$13,AST_Merkmal_Mig,0)-2)&lt;25,TEXT(INDEX(AST_Wertebereich_1,MATCH([1]STRG!$N$35,AST_Region,0),MATCH("Insgesamt",AST_Rechtskreis,0)+MATCH($A32,AST_Personenmerkmale_1,0)+MATCH(I$13,AST_Merkmal_Mig,0)-2),"(#.###)"),
IF(AND(VLOOKUP([1]STRG!$N$35,[1]Datenqualität_aggregiert!$B$24:$J$456,2,FALSE)=3,INDEX(AST_Wertebereich_1,MATCH([1]STRG!$N$35,AST_Region,0),MATCH("Insgesamt",AST_Rechtskreis,0)+MATCH($A32,AST_Personenmerkmale_1,0)+MATCH(I$13,AST_Merkmal_Mig,0)-2)="*"),"(*)",
IF(VLOOKUP([1]STRG!$N$35,[1]Datenqualität_aggregiert!$B$24:$J$456,2,FALSE)=3,TEXT(INDEX(AST_Wertebereich_1,MATCH([1]STRG!$N$35,AST_Region,0),MATCH("Insgesamt",AST_Rechtskreis,0)+MATCH($A32,AST_Personenmerkmale_1,0)+MATCH(I$13,AST_Merkmal_Mig,0)-2),"(#.###)"),
INDEX(AST_Wertebereich_1,MATCH([1]STRG!$N$35,AST_Region,0),MATCH("Insgesamt",AST_Rechtskreis,0)+MATCH($A32,AST_Personenmerkmale_1,0)+MATCH(I$13,AST_Merkmal_Mig,0)-2))))))</f>
        <v>4782</v>
      </c>
      <c r="J32" s="721">
        <f>IF(AND(VLOOKUP([1]STRG!$N$35,[1]STRG!$E$15:$F$111,2,FALSE)=1,VLOOKUP([1]STRG!$N$35,[1]Datenqualität_aggregiert!$B$24:$J$456,2,FALSE)=1),"x",
IF(INDEX(AST_Wertebereich_1,MATCH([1]STRG!$N$35,AST_Region,0),MATCH("Insgesamt",AST_Rechtskreis,0)+MATCH($A32,AST_Personenmerkmale_1,0)+MATCH(J$11,AST_Merkmal_Mig,0)-2)=0,"(-)",
IF(INDEX(AST_Wertebereich_1,MATCH([1]STRG!$N$35,AST_Region,0),MATCH("Insgesamt",AST_Rechtskreis,0)+MATCH($A32,AST_Personenmerkmale_1,0)+MATCH(J$11,AST_Merkmal_Mig,0)-2)&lt;25,TEXT(INDEX(AST_Wertebereich_1,MATCH([1]STRG!$N$35,AST_Region,0),MATCH("Insgesamt",AST_Rechtskreis,0)+MATCH($A32,AST_Personenmerkmale_1,0)+MATCH(J$11,AST_Merkmal_Mig,0)-2),"(#.###)"),
IF(AND(VLOOKUP([1]STRG!$N$35,[1]Datenqualität_aggregiert!$B$24:$J$456,2,FALSE)=3,INDEX(AST_Wertebereich_1,MATCH([1]STRG!$N$35,AST_Region,0),MATCH("Insgesamt",AST_Rechtskreis,0)+MATCH($A32,AST_Personenmerkmale_1,0)+MATCH(J$11,AST_Merkmal_Mig,0)-2)="*"),"(*)",
IF(VLOOKUP([1]STRG!$N$35,[1]Datenqualität_aggregiert!$B$24:$J$456,2,FALSE)=3,TEXT(INDEX(AST_Wertebereich_1,MATCH([1]STRG!$N$35,AST_Region,0),MATCH("Insgesamt",AST_Rechtskreis,0)+MATCH($A32,AST_Personenmerkmale_1,0)+MATCH(J$11,AST_Merkmal_Mig,0)-2),"(#.###)"),
INDEX(AST_Wertebereich_1,MATCH([1]STRG!$N$35,AST_Region,0),MATCH("Insgesamt",AST_Rechtskreis,0)+MATCH($A32,AST_Personenmerkmale_1,0)+MATCH(J$11,AST_Merkmal_Mig,0)-2))))))</f>
        <v>9805</v>
      </c>
      <c r="K32" s="721">
        <f>IF(AND(VLOOKUP([1]STRG!$N$35,[1]STRG!$E$15:$F$111,2,FALSE)=1,VLOOKUP([1]STRG!$N$35,[1]Datenqualität_aggregiert!$B$24:$J$456,2,FALSE)=1),"x",
IF(INDEX(AST_Wertebereich_1,MATCH([1]STRG!$N$35,AST_Region,0),MATCH("Insgesamt",AST_Rechtskreis,0)+MATCH($A32,AST_Personenmerkmale_1,0)+MATCH("Ausländer ohne eigene Migrationserfahrung",AST_Merkmal_Mig,0)-2)=0,"(-)",
IF(INDEX(AST_Wertebereich_1,MATCH([1]STRG!$N$35,AST_Region,0),MATCH("Insgesamt",AST_Rechtskreis,0)+MATCH($A32,AST_Personenmerkmale_1,0)+MATCH("Ausländer ohne eigene Migrationserfahrung",AST_Merkmal_Mig,0)-2)&lt;25,TEXT(INDEX(AST_Wertebereich_1,MATCH([1]STRG!$N$35,AST_Region,0),MATCH("Insgesamt",AST_Rechtskreis,0)+MATCH($A32,AST_Personenmerkmale_1,0)+MATCH("Ausländer ohne eigene Migrationserfahrung",AST_Merkmal_Mig,0)-2),"(#.###)"),
IF(AND(VLOOKUP([1]STRG!$N$35,[1]Datenqualität_aggregiert!$B$24:$J$456,2,FALSE)=3,INDEX(AST_Wertebereich_1,MATCH([1]STRG!$N$35,AST_Region,0),MATCH("Insgesamt",AST_Rechtskreis,0)+MATCH($A32,AST_Personenmerkmale_1,0)+MATCH("Ausländer ohne eigene Migrationserfahrung",AST_Merkmal_Mig,0)-2)="*"),"(*)",
IF(VLOOKUP([1]STRG!$N$35,[1]Datenqualität_aggregiert!$B$24:$J$456,2,FALSE)=3,TEXT(INDEX(AST_Wertebereich_1,MATCH([1]STRG!$N$35,AST_Region,0),MATCH("Insgesamt",AST_Rechtskreis,0)+MATCH($A32,AST_Personenmerkmale_1,0)+MATCH("Ausländer ohne eigene Migrationserfahrung",AST_Merkmal_Mig,0)-2),"(#.###)"),
INDEX(AST_Wertebereich_1,MATCH([1]STRG!$N$35,AST_Region,0),MATCH("Insgesamt",AST_Rechtskreis,0)+MATCH($A32,AST_Personenmerkmale_1,0)+MATCH("Ausländer ohne eigene Migrationserfahrung",AST_Merkmal_Mig,0)-2))))))</f>
        <v>5519</v>
      </c>
      <c r="L32" s="721">
        <f>IF(AND(VLOOKUP([1]STRG!$N$35,[1]STRG!$E$15:$F$111,2,FALSE)=1,VLOOKUP([1]STRG!$N$35,[1]Datenqualität_aggregiert!$B$24:$J$456,2,FALSE)=1),"x",
IF(INDEX(AST_Wertebereich_1,MATCH([1]STRG!$N$35,AST_Region,0),MATCH("Insgesamt",AST_Rechtskreis,0)+MATCH($A32,AST_Personenmerkmale_1,0)+MATCH(L$13,AST_Merkmal_Mig,0)-2)=0,"(-)",
IF(INDEX(AST_Wertebereich_1,MATCH([1]STRG!$N$35,AST_Region,0),MATCH("Insgesamt",AST_Rechtskreis,0)+MATCH($A32,AST_Personenmerkmale_1,0)+MATCH(L$13,AST_Merkmal_Mig,0)-2)&lt;25,TEXT(INDEX(AST_Wertebereich_1,MATCH([1]STRG!$N$35,AST_Region,0),MATCH("Insgesamt",AST_Rechtskreis,0)+MATCH($A32,AST_Personenmerkmale_1,0)+MATCH(L$13,AST_Merkmal_Mig,0)-2),"(#.###)"),
IF(AND(VLOOKUP([1]STRG!$N$35,[1]Datenqualität_aggregiert!$B$24:$J$456,2,FALSE)=3,INDEX(AST_Wertebereich_1,MATCH([1]STRG!$N$35,AST_Region,0),MATCH("Insgesamt",AST_Rechtskreis,0)+MATCH($A32,AST_Personenmerkmale_1,0)+MATCH(L$13,AST_Merkmal_Mig,0)-2)="*"),"(*)",
IF(VLOOKUP([1]STRG!$N$35,[1]Datenqualität_aggregiert!$B$24:$J$456,2,FALSE)=3,TEXT(INDEX(AST_Wertebereich_1,MATCH([1]STRG!$N$35,AST_Region,0),MATCH("Insgesamt",AST_Rechtskreis,0)+MATCH($A32,AST_Personenmerkmale_1,0)+MATCH(L$13,AST_Merkmal_Mig,0)-2),"(#.###)"),
INDEX(AST_Wertebereich_1,MATCH([1]STRG!$N$35,AST_Region,0),MATCH("Insgesamt",AST_Rechtskreis,0)+MATCH($A32,AST_Personenmerkmale_1,0)+MATCH(L$13,AST_Merkmal_Mig,0)-2))))))</f>
        <v>4248</v>
      </c>
      <c r="M32" s="748">
        <f>IF(AND(VLOOKUP([1]STRG!$N$35,[1]STRG!$E$15:$F$111,2,FALSE)=1,VLOOKUP([1]STRG!$N$35,[1]Datenqualität_aggregiert!$B$24:$J$456,2,FALSE)=1),"x",
IF(INDEX(AST_Wertebereich_1,MATCH([1]STRG!$N$35,AST_Region,0),MATCH("Insgesamt",AST_Rechtskreis,0)+MATCH($A32,AST_Personenmerkmale_1,0)+MATCH(M$11,AST_Merkmal_Mig,0)-2)=0,"(-)",
IF(INDEX(AST_Wertebereich_1,MATCH([1]STRG!$N$35,AST_Region,0),MATCH("Insgesamt",AST_Rechtskreis,0)+MATCH($A32,AST_Personenmerkmale_1,0)+MATCH(M$11,AST_Merkmal_Mig,0)-2)&lt;25,TEXT(INDEX(AST_Wertebereich_1,MATCH([1]STRG!$N$35,AST_Region,0),MATCH("Insgesamt",AST_Rechtskreis,0)+MATCH($A32,AST_Personenmerkmale_1,0)+MATCH(M$11,AST_Merkmal_Mig,0)-2),"(#.###)"),
IF(AND(VLOOKUP([1]STRG!$N$35,[1]Datenqualität_aggregiert!$B$24:$J$456,2,FALSE)=3,INDEX(AST_Wertebereich_1,MATCH([1]STRG!$N$35,AST_Region,0),MATCH("Insgesamt",AST_Rechtskreis,0)+MATCH($A32,AST_Personenmerkmale_1,0)+MATCH(M$11,AST_Merkmal_Mig,0)-2)="*"),"(*)",
IF(VLOOKUP([1]STRG!$N$35,[1]Datenqualität_aggregiert!$B$24:$J$456,2,FALSE)=3,TEXT(INDEX(AST_Wertebereich_1,MATCH([1]STRG!$N$35,AST_Region,0),MATCH("Insgesamt",AST_Rechtskreis,0)+MATCH($A32,AST_Personenmerkmale_1,0)+MATCH(M$11,AST_Merkmal_Mig,0)-2),"(#.###)"),
INDEX(AST_Wertebereich_1,MATCH([1]STRG!$N$35,AST_Region,0),MATCH("Insgesamt",AST_Rechtskreis,0)+MATCH($A32,AST_Personenmerkmale_1,0)+MATCH(M$11,AST_Merkmal_Mig,0)-2))))))</f>
        <v>1636</v>
      </c>
      <c r="N32" s="759"/>
      <c r="O32" s="759"/>
      <c r="P32" s="759"/>
      <c r="Q32" s="759"/>
    </row>
    <row r="33" spans="1:17" ht="15" customHeight="1" x14ac:dyDescent="0.2">
      <c r="A33" s="722" t="s">
        <v>38</v>
      </c>
      <c r="B33" s="735">
        <f>INDEX(AST_Wertebereich_1,MATCH([1]STRG!$N$35,AST_Region,0),MATCH("Insgesamt",AST_Rechtskreis,0)+MATCH($A33,AST_Personenmerkmale_1,0)+MATCH(B$9,AST_Merkmal_Mig,0)-2)</f>
        <v>1537</v>
      </c>
      <c r="C33" s="721">
        <f>IF(AND(VLOOKUP([1]STRG!$N$35,[1]STRG!$E$15:$F$111,2,FALSE)=1,VLOOKUP([1]STRG!$N$35,[1]Datenqualität_aggregiert!$B$24:$J$456,2,FALSE)=1),"x",
IF(INDEX(AST_Wertebereich_1,MATCH([1]STRG!$N$35,AST_Region,0),MATCH("Insgesamt",AST_Rechtskreis,0)+MATCH($A33,AST_Personenmerkmale_1,0)+MATCH(C$9,AST_Merkmal_Mig,0)-2)=0,"(-)",
IF(INDEX(AST_Wertebereich_1,MATCH([1]STRG!$N$35,AST_Region,0),MATCH("Insgesamt",AST_Rechtskreis,0)+MATCH($A33,AST_Personenmerkmale_1,0)+MATCH(C$9,AST_Merkmal_Mig,0)-2)&lt;25,TEXT(INDEX(AST_Wertebereich_1,MATCH([1]STRG!$N$35,AST_Region,0),MATCH("Insgesamt",AST_Rechtskreis,0)+MATCH($A33,AST_Personenmerkmale_1,0)+MATCH(C$9,AST_Merkmal_Mig,0)-2),"(#.###)"),
INDEX(AST_Wertebereich_1,MATCH([1]STRG!$N$35,AST_Region,0),MATCH("Insgesamt",AST_Rechtskreis,0)+MATCH($A33,AST_Personenmerkmale_1,0)+MATCH(C$9,AST_Merkmal_Mig,0)-2))))</f>
        <v>1126</v>
      </c>
      <c r="D33" s="721">
        <f>IF(AND(VLOOKUP([1]STRG!$N$35,[1]STRG!$E$15:$F$111,2,FALSE)=1,VLOOKUP([1]STRG!$N$35,[1]Datenqualität_aggregiert!$B$24:$J$456,2,FALSE)=1),"x",
IF(INDEX(AST_Wertebereich_1,MATCH([1]STRG!$N$35,AST_Region,0),MATCH("Insgesamt",AST_Rechtskreis,0)+MATCH($A33,AST_Personenmerkmale_1,0)+MATCH(D$10,AST_Merkmal_Mig,0)-2)=0,"(-)",
IF(INDEX(AST_Wertebereich_1,MATCH([1]STRG!$N$35,AST_Region,0),MATCH("Insgesamt",AST_Rechtskreis,0)+MATCH($A33,AST_Personenmerkmale_1,0)+MATCH(D$10,AST_Merkmal_Mig,0)-2)&lt;25,TEXT(INDEX(AST_Wertebereich_1,MATCH([1]STRG!$N$35,AST_Region,0),MATCH("Insgesamt",AST_Rechtskreis,0)+MATCH($A33,AST_Personenmerkmale_1,0)+MATCH(D$10,AST_Merkmal_Mig,0)-2),"(#.###)"),
IF(AND(VLOOKUP([1]STRG!$N$35,[1]Datenqualität_aggregiert!$B$24:$J$456,2,FALSE)=3,INDEX(AST_Wertebereich_1,MATCH([1]STRG!$N$35,AST_Region,0),MATCH("Insgesamt",AST_Rechtskreis,0)+MATCH($A33,AST_Personenmerkmale_1,0)+MATCH(D$10,AST_Merkmal_Mig,0)-2)="*"),"(*)",
IF(VLOOKUP([1]STRG!$N$35,[1]Datenqualität_aggregiert!$B$24:$J$456,2,FALSE)=3,TEXT(INDEX(AST_Wertebereich_1,MATCH([1]STRG!$N$35,AST_Region,0),MATCH("Insgesamt",AST_Rechtskreis,0)+MATCH($A33,AST_Personenmerkmale_1,0)+MATCH(D$10,AST_Merkmal_Mig,0)-2),"(#.###)"),
INDEX(AST_Wertebereich_1,MATCH([1]STRG!$N$35,AST_Region,0),MATCH("Insgesamt",AST_Rechtskreis,0)+MATCH($A33,AST_Personenmerkmale_1,0)+MATCH(D$10,AST_Merkmal_Mig,0)-2))))))</f>
        <v>518</v>
      </c>
      <c r="E33" s="721">
        <f>IF(AND(VLOOKUP([1]STRG!$N$35,[1]STRG!$E$15:$F$111,2,FALSE)=1,VLOOKUP([1]STRG!$N$35,[1]Datenqualität_aggregiert!$B$24:$J$456,2,FALSE)=1),"x",
IF(INDEX(AST_Wertebereich_1,MATCH([1]STRG!$N$35,AST_Region,0),MATCH("Insgesamt",AST_Rechtskreis,0)+MATCH($A33,AST_Personenmerkmale_1,0)+MATCH(E$10&amp;$E$11,AST_Merkmal_Mig,0)-2)=0,"(-)",
IF(INDEX(AST_Wertebereich_1,MATCH([1]STRG!$N$35,AST_Region,0),MATCH("Insgesamt",AST_Rechtskreis,0)+MATCH($A33,AST_Personenmerkmale_1,0)+MATCH(E$10&amp;$E$11,AST_Merkmal_Mig,0)-2)&lt;25,TEXT(INDEX(AST_Wertebereich_1,MATCH([1]STRG!$N$35,AST_Region,0),MATCH("Insgesamt",AST_Rechtskreis,0)+MATCH($A33,AST_Personenmerkmale_1,0)+MATCH(E$10&amp;$E$11,AST_Merkmal_Mig,0)-2),"(#.###)"),
IF(AND(VLOOKUP([1]STRG!$N$35,[1]Datenqualität_aggregiert!$B$24:$J$456,2,FALSE)=3,INDEX(AST_Wertebereich_1,MATCH([1]STRG!$N$35,AST_Region,0),MATCH("Insgesamt",AST_Rechtskreis,0)+MATCH($A33,AST_Personenmerkmale_1,0)+MATCH(E$10&amp;$E$11,AST_Merkmal_Mig,0)-2)="*"),"(*)",
IF(VLOOKUP([1]STRG!$N$35,[1]Datenqualität_aggregiert!$B$24:$J$456,2,FALSE)=3,TEXT(INDEX(AST_Wertebereich_1,MATCH([1]STRG!$N$35,AST_Region,0),MATCH("Insgesamt",AST_Rechtskreis,0)+MATCH($A33,AST_Personenmerkmale_1,0)+MATCH(E$10&amp;$E$11,AST_Merkmal_Mig,0)-2),"(#.###)"),
INDEX(AST_Wertebereich_1,MATCH([1]STRG!$N$35,AST_Region,0),MATCH("Insgesamt",AST_Rechtskreis,0)+MATCH($A33,AST_Personenmerkmale_1,0)+MATCH(E$10&amp;$E$11,AST_Merkmal_Mig,0)-2))))))</f>
        <v>608</v>
      </c>
      <c r="F33" s="721">
        <f>IF(AND(VLOOKUP([1]STRG!$N$35,[1]STRG!$E$15:$F$111,2,FALSE)=1,VLOOKUP([1]STRG!$N$35,[1]Datenqualität_aggregiert!$B$24:$J$456,2,FALSE)=1),"x",
IF(INDEX(AST_Wertebereich_1,MATCH([1]STRG!$N$35,AST_Region,0),MATCH("Insgesamt",AST_Rechtskreis,0)+MATCH($A33,AST_Personenmerkmale_1,0)+MATCH(F$11,AST_Merkmal_Mig,0)-2)=0,"(-)",
IF(INDEX(AST_Wertebereich_1,MATCH([1]STRG!$N$35,AST_Region,0),MATCH("Insgesamt",AST_Rechtskreis,0)+MATCH($A33,AST_Personenmerkmale_1,0)+MATCH(F$11,AST_Merkmal_Mig,0)-2)&lt;25,TEXT(INDEX(AST_Wertebereich_1,MATCH([1]STRG!$N$35,AST_Region,0),MATCH("Insgesamt",AST_Rechtskreis,0)+MATCH($A33,AST_Personenmerkmale_1,0)+MATCH(F$11,AST_Merkmal_Mig,0)-2),"(#.###)"),
IF(AND(VLOOKUP([1]STRG!$N$35,[1]Datenqualität_aggregiert!$B$24:$J$456,2,FALSE)=3,INDEX(AST_Wertebereich_1,MATCH([1]STRG!$N$35,AST_Region,0),MATCH("Insgesamt",AST_Rechtskreis,0)+MATCH($A33,AST_Personenmerkmale_1,0)+MATCH(F$11,AST_Merkmal_Mig,0)-2)="*"),"(*)",
IF(VLOOKUP([1]STRG!$N$35,[1]Datenqualität_aggregiert!$B$24:$J$456,2,FALSE)=3,TEXT(INDEX(AST_Wertebereich_1,MATCH([1]STRG!$N$35,AST_Region,0),MATCH("Insgesamt",AST_Rechtskreis,0)+MATCH($A33,AST_Personenmerkmale_1,0)+MATCH(F$11,AST_Merkmal_Mig,0)-2),"(#.###)"),
INDEX(AST_Wertebereich_1,MATCH([1]STRG!$N$35,AST_Region,0),MATCH("Insgesamt",AST_Rechtskreis,0)+MATCH($A33,AST_Personenmerkmale_1,0)+MATCH(F$11,AST_Merkmal_Mig,0)-2))))))</f>
        <v>496</v>
      </c>
      <c r="G33" s="721">
        <f>IF(AND(VLOOKUP([1]STRG!$N$35,[1]STRG!$E$15:$F$111,2,FALSE)=1,VLOOKUP([1]STRG!$N$35,[1]Datenqualität_aggregiert!$B$24:$J$456,2,FALSE)=1),"x",
IF(INDEX(AST_Wertebereich_1,MATCH([1]STRG!$N$35,AST_Region,0),MATCH("Insgesamt",AST_Rechtskreis,0)+MATCH($A33,AST_Personenmerkmale_1,0)+MATCH("Ausländer mit eigener Migrationserfahrung",AST_Merkmal_Mig,0)-2)=0,"(-)",
IF(INDEX(AST_Wertebereich_1,MATCH([1]STRG!$N$35,AST_Region,0),MATCH("Insgesamt",AST_Rechtskreis,0)+MATCH($A33,AST_Personenmerkmale_1,0)+MATCH("Ausländer mit eigener Migrationserfahrung",AST_Merkmal_Mig,0)-2)&lt;25,TEXT(INDEX(AST_Wertebereich_1,MATCH([1]STRG!$N$35,AST_Region,0),MATCH("Insgesamt",AST_Rechtskreis,0)+MATCH($A33,AST_Personenmerkmale_1,0)+MATCH("Ausländer mit eigener Migrationserfahrung",AST_Merkmal_Mig,0)-2),"(#.###)"),
IF(AND(VLOOKUP([1]STRG!$N$35,[1]Datenqualität_aggregiert!$B$24:$J$456,2,FALSE)=3,INDEX(AST_Wertebereich_1,MATCH([1]STRG!$N$35,AST_Region,0),MATCH("Insgesamt",AST_Rechtskreis,0)+MATCH($A33,AST_Personenmerkmale_1,0)+MATCH("Ausländer mit eigener Migrationserfahrung",AST_Merkmal_Mig,0)-2)="*"),"(*)",
IF(VLOOKUP([1]STRG!$N$35,[1]Datenqualität_aggregiert!$B$24:$J$456,2,FALSE)=3,TEXT(INDEX(AST_Wertebereich_1,MATCH([1]STRG!$N$35,AST_Region,0),MATCH("Insgesamt",AST_Rechtskreis,0)+MATCH($A33,AST_Personenmerkmale_1,0)+MATCH("Ausländer mit eigener Migrationserfahrung",AST_Merkmal_Mig,0)-2),"(#.###)"),
INDEX(AST_Wertebereich_1,MATCH([1]STRG!$N$35,AST_Region,0),MATCH("Insgesamt",AST_Rechtskreis,0)+MATCH($A33,AST_Personenmerkmale_1,0)+MATCH("Ausländer mit eigener Migrationserfahrung",AST_Merkmal_Mig,0)-2))))))</f>
        <v>384</v>
      </c>
      <c r="H33" s="721">
        <f>IF(AND(VLOOKUP([1]STRG!$N$35,[1]STRG!$E$15:$F$111,2,FALSE)=1,VLOOKUP([1]STRG!$N$35,[1]Datenqualität_aggregiert!$B$24:$J$456,2,FALSE)=1),"x",
IF(INDEX(AST_Wertebereich_1,MATCH([1]STRG!$N$35,AST_Region,0),MATCH("Insgesamt",AST_Rechtskreis,0)+MATCH($A33,AST_Personenmerkmale_1,0)+MATCH("Deutsche mit eigener Migrationserfahrung",AST_Merkmal_Mig,0)-2)=0,"(-)",
IF(INDEX(AST_Wertebereich_1,MATCH([1]STRG!$N$35,AST_Region,0),MATCH("Insgesamt",AST_Rechtskreis,0)+MATCH($A33,AST_Personenmerkmale_1,0)+MATCH("Deutsche mit eigener Migrationserfahrung",AST_Merkmal_Mig,0)-2)&lt;25,TEXT(INDEX(AST_Wertebereich_1,MATCH([1]STRG!$N$35,AST_Region,0),MATCH("Insgesamt",AST_Rechtskreis,0)+MATCH($A33,AST_Personenmerkmale_1,0)+MATCH("Deutsche mit eigener Migrationserfahrung",AST_Merkmal_Mig,0)-2),"(#.###)"),
IF(AND(VLOOKUP([1]STRG!$N$35,[1]Datenqualität_aggregiert!$B$24:$J$456,2,FALSE)=3,INDEX(AST_Wertebereich_1,MATCH([1]STRG!$N$35,AST_Region,0),MATCH("Insgesamt",AST_Rechtskreis,0)+MATCH($A33,AST_Personenmerkmale_1,0)+MATCH("Deutsche mit eigener Migrationserfahrung",AST_Merkmal_Mig,0)-2)="*"),"(*)",
IF(VLOOKUP([1]STRG!$N$35,[1]Datenqualität_aggregiert!$B$24:$J$456,2,FALSE)=3,TEXT(INDEX(AST_Wertebereich_1,MATCH([1]STRG!$N$35,AST_Region,0),MATCH("Insgesamt",AST_Rechtskreis,0)+MATCH($A33,AST_Personenmerkmale_1,0)+MATCH("Deutsche mit eigener Migrationserfahrung",AST_Merkmal_Mig,0)-2),"(#.###)"),
INDEX(AST_Wertebereich_1,MATCH([1]STRG!$N$35,AST_Region,0),MATCH("Insgesamt",AST_Rechtskreis,0)+MATCH($A33,AST_Personenmerkmale_1,0)+MATCH("Deutsche mit eigener Migrationserfahrung",AST_Merkmal_Mig,0)-2))))))</f>
        <v>112</v>
      </c>
      <c r="I33" s="721">
        <f>IF(AND(VLOOKUP([1]STRG!$N$35,[1]STRG!$E$15:$F$111,2,FALSE)=1,VLOOKUP([1]STRG!$N$35,[1]Datenqualität_aggregiert!$B$24:$J$456,2,FALSE)=1),"x",
IF(INDEX(AST_Wertebereich_1,MATCH([1]STRG!$N$35,AST_Region,0),MATCH("Insgesamt",AST_Rechtskreis,0)+MATCH($A33,AST_Personenmerkmale_1,0)+MATCH(I$13,AST_Merkmal_Mig,0)-2)=0,"(-)",
IF(INDEX(AST_Wertebereich_1,MATCH([1]STRG!$N$35,AST_Region,0),MATCH("Insgesamt",AST_Rechtskreis,0)+MATCH($A33,AST_Personenmerkmale_1,0)+MATCH(I$13,AST_Merkmal_Mig,0)-2)&lt;25,TEXT(INDEX(AST_Wertebereich_1,MATCH([1]STRG!$N$35,AST_Region,0),MATCH("Insgesamt",AST_Rechtskreis,0)+MATCH($A33,AST_Personenmerkmale_1,0)+MATCH(I$13,AST_Merkmal_Mig,0)-2),"(#.###)"),
IF(AND(VLOOKUP([1]STRG!$N$35,[1]Datenqualität_aggregiert!$B$24:$J$456,2,FALSE)=3,INDEX(AST_Wertebereich_1,MATCH([1]STRG!$N$35,AST_Region,0),MATCH("Insgesamt",AST_Rechtskreis,0)+MATCH($A33,AST_Personenmerkmale_1,0)+MATCH(I$13,AST_Merkmal_Mig,0)-2)="*"),"(*)",
IF(VLOOKUP([1]STRG!$N$35,[1]Datenqualität_aggregiert!$B$24:$J$456,2,FALSE)=3,TEXT(INDEX(AST_Wertebereich_1,MATCH([1]STRG!$N$35,AST_Region,0),MATCH("Insgesamt",AST_Rechtskreis,0)+MATCH($A33,AST_Personenmerkmale_1,0)+MATCH(I$13,AST_Merkmal_Mig,0)-2),"(#.###)"),
INDEX(AST_Wertebereich_1,MATCH([1]STRG!$N$35,AST_Region,0),MATCH("Insgesamt",AST_Rechtskreis,0)+MATCH($A33,AST_Personenmerkmale_1,0)+MATCH(I$13,AST_Merkmal_Mig,0)-2))))))</f>
        <v>42</v>
      </c>
      <c r="J33" s="721">
        <f>IF(AND(VLOOKUP([1]STRG!$N$35,[1]STRG!$E$15:$F$111,2,FALSE)=1,VLOOKUP([1]STRG!$N$35,[1]Datenqualität_aggregiert!$B$24:$J$456,2,FALSE)=1),"x",
IF(INDEX(AST_Wertebereich_1,MATCH([1]STRG!$N$35,AST_Region,0),MATCH("Insgesamt",AST_Rechtskreis,0)+MATCH($A33,AST_Personenmerkmale_1,0)+MATCH(J$11,AST_Merkmal_Mig,0)-2)=0,"(-)",
IF(INDEX(AST_Wertebereich_1,MATCH([1]STRG!$N$35,AST_Region,0),MATCH("Insgesamt",AST_Rechtskreis,0)+MATCH($A33,AST_Personenmerkmale_1,0)+MATCH(J$11,AST_Merkmal_Mig,0)-2)&lt;25,TEXT(INDEX(AST_Wertebereich_1,MATCH([1]STRG!$N$35,AST_Region,0),MATCH("Insgesamt",AST_Rechtskreis,0)+MATCH($A33,AST_Personenmerkmale_1,0)+MATCH(J$11,AST_Merkmal_Mig,0)-2),"(#.###)"),
IF(AND(VLOOKUP([1]STRG!$N$35,[1]Datenqualität_aggregiert!$B$24:$J$456,2,FALSE)=3,INDEX(AST_Wertebereich_1,MATCH([1]STRG!$N$35,AST_Region,0),MATCH("Insgesamt",AST_Rechtskreis,0)+MATCH($A33,AST_Personenmerkmale_1,0)+MATCH(J$11,AST_Merkmal_Mig,0)-2)="*"),"(*)",
IF(VLOOKUP([1]STRG!$N$35,[1]Datenqualität_aggregiert!$B$24:$J$456,2,FALSE)=3,TEXT(INDEX(AST_Wertebereich_1,MATCH([1]STRG!$N$35,AST_Region,0),MATCH("Insgesamt",AST_Rechtskreis,0)+MATCH($A33,AST_Personenmerkmale_1,0)+MATCH(J$11,AST_Merkmal_Mig,0)-2),"(#.###)"),
INDEX(AST_Wertebereich_1,MATCH([1]STRG!$N$35,AST_Region,0),MATCH("Insgesamt",AST_Rechtskreis,0)+MATCH($A33,AST_Personenmerkmale_1,0)+MATCH(J$11,AST_Merkmal_Mig,0)-2))))))</f>
        <v>99</v>
      </c>
      <c r="K33" s="721">
        <f>IF(AND(VLOOKUP([1]STRG!$N$35,[1]STRG!$E$15:$F$111,2,FALSE)=1,VLOOKUP([1]STRG!$N$35,[1]Datenqualität_aggregiert!$B$24:$J$456,2,FALSE)=1),"x",
IF(INDEX(AST_Wertebereich_1,MATCH([1]STRG!$N$35,AST_Region,0),MATCH("Insgesamt",AST_Rechtskreis,0)+MATCH($A33,AST_Personenmerkmale_1,0)+MATCH("Ausländer ohne eigene Migrationserfahrung",AST_Merkmal_Mig,0)-2)=0,"(-)",
IF(INDEX(AST_Wertebereich_1,MATCH([1]STRG!$N$35,AST_Region,0),MATCH("Insgesamt",AST_Rechtskreis,0)+MATCH($A33,AST_Personenmerkmale_1,0)+MATCH("Ausländer ohne eigene Migrationserfahrung",AST_Merkmal_Mig,0)-2)&lt;25,TEXT(INDEX(AST_Wertebereich_1,MATCH([1]STRG!$N$35,AST_Region,0),MATCH("Insgesamt",AST_Rechtskreis,0)+MATCH($A33,AST_Personenmerkmale_1,0)+MATCH("Ausländer ohne eigene Migrationserfahrung",AST_Merkmal_Mig,0)-2),"(#.###)"),
IF(AND(VLOOKUP([1]STRG!$N$35,[1]Datenqualität_aggregiert!$B$24:$J$456,2,FALSE)=3,INDEX(AST_Wertebereich_1,MATCH([1]STRG!$N$35,AST_Region,0),MATCH("Insgesamt",AST_Rechtskreis,0)+MATCH($A33,AST_Personenmerkmale_1,0)+MATCH("Ausländer ohne eigene Migrationserfahrung",AST_Merkmal_Mig,0)-2)="*"),"(*)",
IF(VLOOKUP([1]STRG!$N$35,[1]Datenqualität_aggregiert!$B$24:$J$456,2,FALSE)=3,TEXT(INDEX(AST_Wertebereich_1,MATCH([1]STRG!$N$35,AST_Region,0),MATCH("Insgesamt",AST_Rechtskreis,0)+MATCH($A33,AST_Personenmerkmale_1,0)+MATCH("Ausländer ohne eigene Migrationserfahrung",AST_Merkmal_Mig,0)-2),"(#.###)"),
INDEX(AST_Wertebereich_1,MATCH([1]STRG!$N$35,AST_Region,0),MATCH("Insgesamt",AST_Rechtskreis,0)+MATCH($A33,AST_Personenmerkmale_1,0)+MATCH("Ausländer ohne eigene Migrationserfahrung",AST_Merkmal_Mig,0)-2))))))</f>
        <v>45</v>
      </c>
      <c r="L33" s="721">
        <f>IF(AND(VLOOKUP([1]STRG!$N$35,[1]STRG!$E$15:$F$111,2,FALSE)=1,VLOOKUP([1]STRG!$N$35,[1]Datenqualität_aggregiert!$B$24:$J$456,2,FALSE)=1),"x",
IF(INDEX(AST_Wertebereich_1,MATCH([1]STRG!$N$35,AST_Region,0),MATCH("Insgesamt",AST_Rechtskreis,0)+MATCH($A33,AST_Personenmerkmale_1,0)+MATCH(L$13,AST_Merkmal_Mig,0)-2)=0,"(-)",
IF(INDEX(AST_Wertebereich_1,MATCH([1]STRG!$N$35,AST_Region,0),MATCH("Insgesamt",AST_Rechtskreis,0)+MATCH($A33,AST_Personenmerkmale_1,0)+MATCH(L$13,AST_Merkmal_Mig,0)-2)&lt;25,TEXT(INDEX(AST_Wertebereich_1,MATCH([1]STRG!$N$35,AST_Region,0),MATCH("Insgesamt",AST_Rechtskreis,0)+MATCH($A33,AST_Personenmerkmale_1,0)+MATCH(L$13,AST_Merkmal_Mig,0)-2),"(#.###)"),
IF(AND(VLOOKUP([1]STRG!$N$35,[1]Datenqualität_aggregiert!$B$24:$J$456,2,FALSE)=3,INDEX(AST_Wertebereich_1,MATCH([1]STRG!$N$35,AST_Region,0),MATCH("Insgesamt",AST_Rechtskreis,0)+MATCH($A33,AST_Personenmerkmale_1,0)+MATCH(L$13,AST_Merkmal_Mig,0)-2)="*"),"(*)",
IF(VLOOKUP([1]STRG!$N$35,[1]Datenqualität_aggregiert!$B$24:$J$456,2,FALSE)=3,TEXT(INDEX(AST_Wertebereich_1,MATCH([1]STRG!$N$35,AST_Region,0),MATCH("Insgesamt",AST_Rechtskreis,0)+MATCH($A33,AST_Personenmerkmale_1,0)+MATCH(L$13,AST_Merkmal_Mig,0)-2),"(#.###)"),
INDEX(AST_Wertebereich_1,MATCH([1]STRG!$N$35,AST_Region,0),MATCH("Insgesamt",AST_Rechtskreis,0)+MATCH($A33,AST_Personenmerkmale_1,0)+MATCH(L$13,AST_Merkmal_Mig,0)-2))))))</f>
        <v>54</v>
      </c>
      <c r="M33" s="748" t="str">
        <f>IF(AND(VLOOKUP([1]STRG!$N$35,[1]STRG!$E$15:$F$111,2,FALSE)=1,VLOOKUP([1]STRG!$N$35,[1]Datenqualität_aggregiert!$B$24:$J$456,2,FALSE)=1),"x",
IF(INDEX(AST_Wertebereich_1,MATCH([1]STRG!$N$35,AST_Region,0),MATCH("Insgesamt",AST_Rechtskreis,0)+MATCH($A33,AST_Personenmerkmale_1,0)+MATCH(M$11,AST_Merkmal_Mig,0)-2)=0,"(-)",
IF(INDEX(AST_Wertebereich_1,MATCH([1]STRG!$N$35,AST_Region,0),MATCH("Insgesamt",AST_Rechtskreis,0)+MATCH($A33,AST_Personenmerkmale_1,0)+MATCH(M$11,AST_Merkmal_Mig,0)-2)&lt;25,TEXT(INDEX(AST_Wertebereich_1,MATCH([1]STRG!$N$35,AST_Region,0),MATCH("Insgesamt",AST_Rechtskreis,0)+MATCH($A33,AST_Personenmerkmale_1,0)+MATCH(M$11,AST_Merkmal_Mig,0)-2),"(#.###)"),
IF(AND(VLOOKUP([1]STRG!$N$35,[1]Datenqualität_aggregiert!$B$24:$J$456,2,FALSE)=3,INDEX(AST_Wertebereich_1,MATCH([1]STRG!$N$35,AST_Region,0),MATCH("Insgesamt",AST_Rechtskreis,0)+MATCH($A33,AST_Personenmerkmale_1,0)+MATCH(M$11,AST_Merkmal_Mig,0)-2)="*"),"(*)",
IF(VLOOKUP([1]STRG!$N$35,[1]Datenqualität_aggregiert!$B$24:$J$456,2,FALSE)=3,TEXT(INDEX(AST_Wertebereich_1,MATCH([1]STRG!$N$35,AST_Region,0),MATCH("Insgesamt",AST_Rechtskreis,0)+MATCH($A33,AST_Personenmerkmale_1,0)+MATCH(M$11,AST_Merkmal_Mig,0)-2),"(#.###)"),
INDEX(AST_Wertebereich_1,MATCH([1]STRG!$N$35,AST_Region,0),MATCH("Insgesamt",AST_Rechtskreis,0)+MATCH($A33,AST_Personenmerkmale_1,0)+MATCH(M$11,AST_Merkmal_Mig,0)-2))))))</f>
        <v>(13)</v>
      </c>
      <c r="N33" s="759"/>
      <c r="O33" s="759"/>
      <c r="P33" s="759"/>
      <c r="Q33" s="759"/>
    </row>
    <row r="34" spans="1:17" ht="18.75" customHeight="1" x14ac:dyDescent="0.2">
      <c r="A34" s="722" t="s">
        <v>39</v>
      </c>
      <c r="B34" s="735">
        <f>INDEX(AST_Wertebereich_1,MATCH([1]STRG!$N$35,AST_Region,0),MATCH("SGB III",AST_Rechtskreis,0)+MATCH($A15,AST_Personenmerkmale_1,0)+MATCH(B$9,AST_Merkmal_Mig,0)-2)</f>
        <v>78333</v>
      </c>
      <c r="C34" s="721">
        <f>IF(AND(VLOOKUP([1]STRG!$N$35,[1]STRG!$E$15:$F$111,2,FALSE)=1,VLOOKUP([1]STRG!$N$35,[1]Datenqualität_aggregiert!$B$24:$J$456,3,FALSE)=1),"x",
IF(INDEX(AST_Wertebereich_1,MATCH([1]STRG!$N$35,AST_Region,0),MATCH("SGB III",AST_Rechtskreis,0)+MATCH("Insgesamt",AST_Personenmerkmale_1,0)+MATCH(C$9,AST_Merkmal_Mig,0)-2)=0,"(-)",
IF(INDEX(AST_Wertebereich_1,MATCH([1]STRG!$N$35,AST_Region,0),MATCH("SGB III",AST_Rechtskreis,0)+MATCH("Insgesamt",AST_Personenmerkmale_1,0)+MATCH(C$9,AST_Merkmal_Mig,0)-2)&lt;25,TEXT(INDEX(AST_Wertebereich_1,MATCH([1]STRG!$N$35,AST_Region,0),MATCH("SGB III",AST_Rechtskreis,0)+MATCH("Insgesamt",AST_Personenmerkmale_1,0)+MATCH(C$9,AST_Merkmal_Mig,0)-2),"(#.###)"),
INDEX(AST_Wertebereich_1,MATCH([1]STRG!$N$35,AST_Region,0),MATCH("SGB III",AST_Rechtskreis,0)+MATCH("Insgesamt",AST_Personenmerkmale_1,0)+MATCH(C$9,AST_Merkmal_Mig,0)-2))))</f>
        <v>62629</v>
      </c>
      <c r="D34" s="721">
        <f>IF(AND(VLOOKUP([1]STRG!$N$35,[1]STRG!$E$15:$F$111,2,FALSE)=1,VLOOKUP([1]STRG!$N$35,[1]Datenqualität_aggregiert!$B$24:$J$456,3,FALSE)=1),"x",
IF(INDEX(AST_Wertebereich_1,MATCH([1]STRG!$N$35,AST_Region,0),MATCH("SGB III",AST_Rechtskreis,0)+MATCH($A15,AST_Personenmerkmale_1,0)+MATCH(D$10,AST_Merkmal_Mig,0)-2)=0,"(-)",
IF(INDEX(AST_Wertebereich_1,MATCH([1]STRG!$N$35,AST_Region,0),MATCH("SGB III",AST_Rechtskreis,0)+MATCH($A15,AST_Personenmerkmale_1,0)+MATCH(D$10,AST_Merkmal_Mig,0)-2)&lt;25,TEXT(INDEX(AST_Wertebereich_1,MATCH([1]STRG!$N$35,AST_Region,0),MATCH("SGB III",AST_Rechtskreis,0)+MATCH($A15,AST_Personenmerkmale_1,0)+MATCH(D$10,AST_Merkmal_Mig,0)-2),"(#.###)"),
IF(AND(VLOOKUP([1]STRG!$N$35,[1]Datenqualität_aggregiert!$B$24:$J$456,3,FALSE)=3,INDEX(AST_Wertebereich_1,MATCH([1]STRG!$N$35,AST_Region,0),MATCH("SGB III",AST_Rechtskreis,0)+MATCH($A15,AST_Personenmerkmale_1,0)+MATCH(D$10,AST_Merkmal_Mig,0)-2)="*"),"(*)",
IF(VLOOKUP([1]STRG!$N$35,[1]Datenqualität_aggregiert!$B$24:$J$456,3,FALSE)=3,TEXT(INDEX(AST_Wertebereich_1,MATCH([1]STRG!$N$35,AST_Region,0),MATCH("SGB III",AST_Rechtskreis,0)+MATCH($A15,AST_Personenmerkmale_1,0)+MATCH(D$10,AST_Merkmal_Mig,0)-2),"(#.###)"),
INDEX(AST_Wertebereich_1,MATCH([1]STRG!$N$35,AST_Region,0),MATCH("SGB III",AST_Rechtskreis,0)+MATCH($A15,AST_Personenmerkmale_1,0)+MATCH(D$10,AST_Merkmal_Mig,0)-2))))))</f>
        <v>41235</v>
      </c>
      <c r="E34" s="721">
        <f>IF(AND(VLOOKUP([1]STRG!$N$35,[1]STRG!$E$15:$F$111,2,FALSE)=1,VLOOKUP([1]STRG!$N$35,[1]Datenqualität_aggregiert!$B$24:$J$456,3,FALSE)=1),"x",
IF(INDEX(AST_Wertebereich_1,MATCH([1]STRG!$N$35,AST_Region,0),MATCH("SGB III",AST_Rechtskreis,0)+MATCH($A15,AST_Personenmerkmale_1,0)+MATCH(E$10&amp;$E$11,AST_Merkmal_Mig,0)-2)=0,"(-)",
IF(INDEX(AST_Wertebereich_1,MATCH([1]STRG!$N$35,AST_Region,0),MATCH("SGB III",AST_Rechtskreis,0)+MATCH($A15,AST_Personenmerkmale_1,0)+MATCH(E$10&amp;$E$11,AST_Merkmal_Mig,0)-2)&lt;25,TEXT(INDEX(AST_Wertebereich_1,MATCH([1]STRG!$N$35,AST_Region,0),MATCH("SGB III",AST_Rechtskreis,0)+MATCH($A15,AST_Personenmerkmale_1,0)+MATCH(E$10&amp;$E$11,AST_Merkmal_Mig,0)-2),"(#.###)"),
IF(AND(VLOOKUP([1]STRG!$N$35,[1]Datenqualität_aggregiert!$B$24:$J$456,3,FALSE)=3,INDEX(AST_Wertebereich_1,MATCH([1]STRG!$N$35,AST_Region,0),MATCH("SGB III",AST_Rechtskreis,0)+MATCH($A15,AST_Personenmerkmale_1,0)+MATCH(E$10&amp;$E$11,AST_Merkmal_Mig,0)-2)="*"),"(*)",
IF(VLOOKUP([1]STRG!$N$35,[1]Datenqualität_aggregiert!$B$24:$J$456,3,FALSE)=3,TEXT(INDEX(AST_Wertebereich_1,MATCH([1]STRG!$N$35,AST_Region,0),MATCH("SGB III",AST_Rechtskreis,0)+MATCH($A15,AST_Personenmerkmale_1,0)+MATCH(E$10&amp;$E$11,AST_Merkmal_Mig,0)-2),"(#.###)"),
INDEX(AST_Wertebereich_1,MATCH([1]STRG!$N$35,AST_Region,0),MATCH("SGB III",AST_Rechtskreis,0)+MATCH($A15,AST_Personenmerkmale_1,0)+MATCH(E$10&amp;$E$11,AST_Merkmal_Mig,0)-2))))))</f>
        <v>21394</v>
      </c>
      <c r="F34" s="721">
        <f>IF(AND(VLOOKUP([1]STRG!$N$35,[1]STRG!$E$15:$F$111,2,FALSE)=1,VLOOKUP([1]STRG!$N$35,[1]Datenqualität_aggregiert!$B$24:$J$456,3,FALSE)=1),"x",
IF(INDEX(AST_Wertebereich_1,MATCH([1]STRG!$N$35,AST_Region,0),MATCH("SGB III",AST_Rechtskreis,0)+MATCH($A15,AST_Personenmerkmale_1,0)+MATCH(F$11,AST_Merkmal_Mig,0)-2)=0,"(-)",
IF(INDEX(AST_Wertebereich_1,MATCH([1]STRG!$N$35,AST_Region,0),MATCH("SGB III",AST_Rechtskreis,0)+MATCH($A15,AST_Personenmerkmale_1,0)+MATCH(F$11,AST_Merkmal_Mig,0)-2)&lt;25,TEXT(INDEX(AST_Wertebereich_1,MATCH([1]STRG!$N$35,AST_Region,0),MATCH("SGB III",AST_Rechtskreis,0)+MATCH($A15,AST_Personenmerkmale_1,0)+MATCH(F$11,AST_Merkmal_Mig,0)-2),"(#.###)"),
IF(AND(VLOOKUP([1]STRG!$N$35,[1]Datenqualität_aggregiert!$B$24:$J$456,3,FALSE)=3,INDEX(AST_Wertebereich_1,MATCH([1]STRG!$N$35,AST_Region,0),MATCH("SGB III",AST_Rechtskreis,0)+MATCH($A15,AST_Personenmerkmale_1,0)+MATCH(F$11,AST_Merkmal_Mig,0)-2)="*"),"(*)",
IF(VLOOKUP([1]STRG!$N$35,[1]Datenqualität_aggregiert!$B$24:$J$456,3,FALSE)=3,TEXT(INDEX(AST_Wertebereich_1,MATCH([1]STRG!$N$35,AST_Region,0),MATCH("SGB III",AST_Rechtskreis,0)+MATCH($A15,AST_Personenmerkmale_1,0)+MATCH(F$11,AST_Merkmal_Mig,0)-2),"(#.###)"),
INDEX(AST_Wertebereich_1,MATCH([1]STRG!$N$35,AST_Region,0),MATCH("SGB III",AST_Rechtskreis,0)+MATCH($A15,AST_Personenmerkmale_1,0)+MATCH(F$11,AST_Merkmal_Mig,0)-2))))))</f>
        <v>16584</v>
      </c>
      <c r="G34" s="721">
        <f>IF(AND(VLOOKUP([1]STRG!$N$35,[1]STRG!$E$15:$F$111,2,FALSE)=1,VLOOKUP([1]STRG!$N$35,[1]Datenqualität_aggregiert!$B$24:$J$456,3,FALSE)=1),"x",
IF(INDEX(AST_Wertebereich_1,MATCH([1]STRG!$N$35,AST_Region,0),MATCH("SGB III",AST_Rechtskreis,0)+MATCH($A15,AST_Personenmerkmale_1,0)+MATCH("Ausländer mit eigener Migrationserfahrung",AST_Merkmal_Mig,0)-2)=0,"(-)",
IF(INDEX(AST_Wertebereich_1,MATCH([1]STRG!$N$35,AST_Region,0),MATCH("SGB III",AST_Rechtskreis,0)+MATCH($A15,AST_Personenmerkmale_1,0)+MATCH("Ausländer mit eigener Migrationserfahrung",AST_Merkmal_Mig,0)-2)&lt;25,TEXT(INDEX(AST_Wertebereich_1,MATCH([1]STRG!$N$35,AST_Region,0),MATCH("SGB III",AST_Rechtskreis,0)+MATCH($A15,AST_Personenmerkmale_1,0)+MATCH("Ausländer mit eigener Migrationserfahrung",AST_Merkmal_Mig,0)-2),"(#.###)"),
IF(AND(VLOOKUP([1]STRG!$N$35,[1]Datenqualität_aggregiert!$B$24:$J$456,3,FALSE)=3,INDEX(AST_Wertebereich_1,MATCH([1]STRG!$N$35,AST_Region,0),MATCH("SGB III",AST_Rechtskreis,0)+MATCH($A15,AST_Personenmerkmale_1,0)+MATCH("Ausländer mit eigener Migrationserfahrung",AST_Merkmal_Mig,0)-2)="*"),"(*)",
IF(VLOOKUP([1]STRG!$N$35,[1]Datenqualität_aggregiert!$B$24:$J$456,3,FALSE)=3,TEXT(INDEX(AST_Wertebereich_1,MATCH([1]STRG!$N$35,AST_Region,0),MATCH("SGB III",AST_Rechtskreis,0)+MATCH($A15,AST_Personenmerkmale_1,0)+MATCH("Ausländer mit eigener Migrationserfahrung",AST_Merkmal_Mig,0)-2),"(#.###)"),
INDEX(AST_Wertebereich_1,MATCH([1]STRG!$N$35,AST_Region,0),MATCH("SGB III",AST_Rechtskreis,0)+MATCH($A15,AST_Personenmerkmale_1,0)+MATCH("Ausländer mit eigener Migrationserfahrung",AST_Merkmal_Mig,0)-2))))))</f>
        <v>10137</v>
      </c>
      <c r="H34" s="721">
        <f>IF(AND(VLOOKUP([1]STRG!$N$35,[1]STRG!$E$15:$F$111,2,FALSE)=1,VLOOKUP([1]STRG!$N$35,[1]Datenqualität_aggregiert!$B$24:$J$456,3,FALSE)=1),"x",
IF(INDEX(AST_Wertebereich_1,MATCH([1]STRG!$N$35,AST_Region,0),MATCH("SGB III",AST_Rechtskreis,0)+MATCH($A15,AST_Personenmerkmale_1,0)+MATCH("Deutsche mit eigener Migrationserfahrung",AST_Merkmal_Mig,0)-2)=0,"(-)",
IF(INDEX(AST_Wertebereich_1,MATCH([1]STRG!$N$35,AST_Region,0),MATCH("SGB III",AST_Rechtskreis,0)+MATCH($A15,AST_Personenmerkmale_1,0)+MATCH("Deutsche mit eigener Migrationserfahrung",AST_Merkmal_Mig,0)-2)&lt;25,TEXT(INDEX(AST_Wertebereich_1,MATCH([1]STRG!$N$35,AST_Region,0),MATCH("SGB III",AST_Rechtskreis,0)+MATCH($A15,AST_Personenmerkmale_1,0)+MATCH("Deutsche mit eigener Migrationserfahrung",AST_Merkmal_Mig,0)-2),"(#.###)"),
IF(AND(VLOOKUP([1]STRG!$N$35,[1]Datenqualität_aggregiert!$B$24:$J$456,3,FALSE)=3,INDEX(AST_Wertebereich_1,MATCH([1]STRG!$N$35,AST_Region,0),MATCH("SGB III",AST_Rechtskreis,0)+MATCH($A15,AST_Personenmerkmale_1,0)+MATCH("Deutsche mit eigener Migrationserfahrung",AST_Merkmal_Mig,0)-2)="*"),"(*)",
IF(VLOOKUP([1]STRG!$N$35,[1]Datenqualität_aggregiert!$B$24:$J$456,3,FALSE)=3,TEXT(INDEX(AST_Wertebereich_1,MATCH([1]STRG!$N$35,AST_Region,0),MATCH("SGB III",AST_Rechtskreis,0)+MATCH($A15,AST_Personenmerkmale_1,0)+MATCH("Deutsche mit eigener Migrationserfahrung",AST_Merkmal_Mig,0)-2),"(#.###)"),
INDEX(AST_Wertebereich_1,MATCH([1]STRG!$N$35,AST_Region,0),MATCH("SGB III",AST_Rechtskreis,0)+MATCH($A15,AST_Personenmerkmale_1,0)+MATCH("Deutsche mit eigener Migrationserfahrung",AST_Merkmal_Mig,0)-2))))))</f>
        <v>6421</v>
      </c>
      <c r="I34" s="721">
        <f>IF(AND(VLOOKUP([1]STRG!$N$35,[1]STRG!$E$15:$F$111,2,FALSE)=1,VLOOKUP([1]STRG!$N$35,[1]Datenqualität_aggregiert!$B$24:$J$456,3,FALSE)=1),"x",
IF(INDEX(AST_Wertebereich_1,MATCH([1]STRG!$N$35,AST_Region,0),MATCH("SGB III",AST_Rechtskreis,0)+MATCH($A15,AST_Personenmerkmale_1,0)+MATCH(I$13,AST_Merkmal_Mig,0)-2)=0,"(-)",
IF(INDEX(AST_Wertebereich_1,MATCH([1]STRG!$N$35,AST_Region,0),MATCH("SGB III",AST_Rechtskreis,0)+MATCH($A15,AST_Personenmerkmale_1,0)+MATCH(I$13,AST_Merkmal_Mig,0)-2)&lt;25,TEXT(INDEX(AST_Wertebereich_1,MATCH([1]STRG!$N$35,AST_Region,0),MATCH("SGB III",AST_Rechtskreis,0)+MATCH($A15,AST_Personenmerkmale_1,0)+MATCH(I$13,AST_Merkmal_Mig,0)-2),"(#.###)"),
IF(AND(VLOOKUP([1]STRG!$N$35,[1]Datenqualität_aggregiert!$B$24:$J$456,3,FALSE)=3,INDEX(AST_Wertebereich_1,MATCH([1]STRG!$N$35,AST_Region,0),MATCH("SGB III",AST_Rechtskreis,0)+MATCH($A15,AST_Personenmerkmale_1,0)+MATCH(I$13,AST_Merkmal_Mig,0)-2)="*"),"(*)",
IF(VLOOKUP([1]STRG!$N$35,[1]Datenqualität_aggregiert!$B$24:$J$456,3,FALSE)=3,TEXT(INDEX(AST_Wertebereich_1,MATCH([1]STRG!$N$35,AST_Region,0),MATCH("SGB III",AST_Rechtskreis,0)+MATCH($A15,AST_Personenmerkmale_1,0)+MATCH(I$13,AST_Merkmal_Mig,0)-2),"(#.###)"),
INDEX(AST_Wertebereich_1,MATCH([1]STRG!$N$35,AST_Region,0),MATCH("SGB III",AST_Rechtskreis,0)+MATCH($A15,AST_Personenmerkmale_1,0)+MATCH(I$13,AST_Merkmal_Mig,0)-2))))))</f>
        <v>3145</v>
      </c>
      <c r="J34" s="721">
        <f>IF(AND(VLOOKUP([1]STRG!$N$35,[1]STRG!$E$15:$F$111,2,FALSE)=1,VLOOKUP([1]STRG!$N$35,[1]Datenqualität_aggregiert!$B$24:$J$456,3,FALSE)=1),"x",
IF(INDEX(AST_Wertebereich_1,MATCH([1]STRG!$N$35,AST_Region,0),MATCH("SGB III",AST_Rechtskreis,0)+MATCH($A15,AST_Personenmerkmale_1,0)+MATCH(J$11,AST_Merkmal_Mig,0)-2)=0,"(-)",
IF(INDEX(AST_Wertebereich_1,MATCH([1]STRG!$N$35,AST_Region,0),MATCH("SGB III",AST_Rechtskreis,0)+MATCH($A15,AST_Personenmerkmale_1,0)+MATCH(J$11,AST_Merkmal_Mig,0)-2)&lt;25,TEXT(INDEX(AST_Wertebereich_1,MATCH([1]STRG!$N$35,AST_Region,0),MATCH("SGB III",AST_Rechtskreis,0)+MATCH($A15,AST_Personenmerkmale_1,0)+MATCH(J$11,AST_Merkmal_Mig,0)-2),"(#.###)"),
IF(AND(VLOOKUP([1]STRG!$N$35,[1]Datenqualität_aggregiert!$B$24:$J$456,3,FALSE)=3,INDEX(AST_Wertebereich_1,MATCH([1]STRG!$N$35,AST_Region,0),MATCH("SGB III",AST_Rechtskreis,0)+MATCH($A15,AST_Personenmerkmale_1,0)+MATCH(J$11,AST_Merkmal_Mig,0)-2)="*"),"(*)",
IF(VLOOKUP([1]STRG!$N$35,[1]Datenqualität_aggregiert!$B$24:$J$456,3,FALSE)=3,TEXT(INDEX(AST_Wertebereich_1,MATCH([1]STRG!$N$35,AST_Region,0),MATCH("SGB III",AST_Rechtskreis,0)+MATCH($A15,AST_Personenmerkmale_1,0)+MATCH(J$11,AST_Merkmal_Mig,0)-2),"(#.###)"),
INDEX(AST_Wertebereich_1,MATCH([1]STRG!$N$35,AST_Region,0),MATCH("SGB III",AST_Rechtskreis,0)+MATCH($A15,AST_Personenmerkmale_1,0)+MATCH(J$11,AST_Merkmal_Mig,0)-2))))))</f>
        <v>4285</v>
      </c>
      <c r="K34" s="721">
        <f>IF(AND(VLOOKUP([1]STRG!$N$35,[1]STRG!$E$15:$F$111,2,FALSE)=1,VLOOKUP([1]STRG!$N$35,[1]Datenqualität_aggregiert!$B$24:$J$456,3,FALSE)=1),"x",
IF(INDEX(AST_Wertebereich_1,MATCH([1]STRG!$N$35,AST_Region,0),MATCH("SGB III",AST_Rechtskreis,0)+MATCH($A15,AST_Personenmerkmale_1,0)+MATCH("Ausländer ohne eigene Migrationserfahrung",AST_Merkmal_Mig,0)-2)=0,"(-)",
IF(INDEX(AST_Wertebereich_1,MATCH([1]STRG!$N$35,AST_Region,0),MATCH("SGB III",AST_Rechtskreis,0)+MATCH($A15,AST_Personenmerkmale_1,0)+MATCH("Ausländer ohne eigene Migrationserfahrung",AST_Merkmal_Mig,0)-2)&lt;25,TEXT(INDEX(AST_Wertebereich_1,MATCH([1]STRG!$N$35,AST_Region,0),MATCH("SGB III",AST_Rechtskreis,0)+MATCH($A15,AST_Personenmerkmale_1,0)+MATCH("Ausländer ohne eigene Migrationserfahrung",AST_Merkmal_Mig,0)-2),"(#.###)"),
IF(AND(VLOOKUP([1]STRG!$N$35,[1]Datenqualität_aggregiert!$B$24:$J$456,3,FALSE)=3,INDEX(AST_Wertebereich_1,MATCH([1]STRG!$N$35,AST_Region,0),MATCH("SGB III",AST_Rechtskreis,0)+MATCH($A15,AST_Personenmerkmale_1,0)+MATCH("Ausländer ohne eigene Migrationserfahrung",AST_Merkmal_Mig,0)-2)="*"),"(*)",
IF(VLOOKUP([1]STRG!$N$35,[1]Datenqualität_aggregiert!$B$24:$J$456,3,FALSE)=3,TEXT(INDEX(AST_Wertebereich_1,MATCH([1]STRG!$N$35,AST_Region,0),MATCH("SGB III",AST_Rechtskreis,0)+MATCH($A15,AST_Personenmerkmale_1,0)+MATCH("Ausländer ohne eigene Migrationserfahrung",AST_Merkmal_Mig,0)-2),"(#.###)"),
INDEX(AST_Wertebereich_1,MATCH([1]STRG!$N$35,AST_Region,0),MATCH("SGB III",AST_Rechtskreis,0)+MATCH($A15,AST_Personenmerkmale_1,0)+MATCH("Ausländer ohne eigene Migrationserfahrung",AST_Merkmal_Mig,0)-2))))))</f>
        <v>1879</v>
      </c>
      <c r="L34" s="721">
        <f>IF(AND(VLOOKUP([1]STRG!$N$35,[1]STRG!$E$15:$F$111,2,FALSE)=1,VLOOKUP([1]STRG!$N$35,[1]Datenqualität_aggregiert!$B$24:$J$456,3,FALSE)=1),"x",
IF(INDEX(AST_Wertebereich_1,MATCH([1]STRG!$N$35,AST_Region,0),MATCH("SGB III",AST_Rechtskreis,0)+MATCH($A15,AST_Personenmerkmale_1,0)+MATCH(L$13,AST_Merkmal_Mig,0)-2)=0,"(-)",
IF(INDEX(AST_Wertebereich_1,MATCH([1]STRG!$N$35,AST_Region,0),MATCH("SGB III",AST_Rechtskreis,0)+MATCH($A15,AST_Personenmerkmale_1,0)+MATCH(L$13,AST_Merkmal_Mig,0)-2)&lt;25,TEXT(INDEX(AST_Wertebereich_1,MATCH([1]STRG!$N$35,AST_Region,0),MATCH("SGB III",AST_Rechtskreis,0)+MATCH($A15,AST_Personenmerkmale_1,0)+MATCH(L$13,AST_Merkmal_Mig,0)-2),"(#.###)"),
IF(AND(VLOOKUP([1]STRG!$N$35,[1]Datenqualität_aggregiert!$B$24:$J$456,3,FALSE)=3,INDEX(AST_Wertebereich_1,MATCH([1]STRG!$N$35,AST_Region,0),MATCH("SGB III",AST_Rechtskreis,0)+MATCH($A15,AST_Personenmerkmale_1,0)+MATCH(L$13,AST_Merkmal_Mig,0)-2)="*"),"(*)",
IF(VLOOKUP([1]STRG!$N$35,[1]Datenqualität_aggregiert!$B$24:$J$456,3,FALSE)=3,TEXT(INDEX(AST_Wertebereich_1,MATCH([1]STRG!$N$35,AST_Region,0),MATCH("SGB III",AST_Rechtskreis,0)+MATCH($A15,AST_Personenmerkmale_1,0)+MATCH(L$13,AST_Merkmal_Mig,0)-2),"(#.###)"),
INDEX(AST_Wertebereich_1,MATCH([1]STRG!$N$35,AST_Region,0),MATCH("SGB III",AST_Rechtskreis,0)+MATCH($A15,AST_Personenmerkmale_1,0)+MATCH(L$13,AST_Merkmal_Mig,0)-2))))))</f>
        <v>2392</v>
      </c>
      <c r="M34" s="748">
        <f>IF(AND(VLOOKUP([1]STRG!$N$35,[1]STRG!$E$15:$F$111,2,FALSE)=1,VLOOKUP([1]STRG!$N$35,[1]Datenqualität_aggregiert!$B$24:$J$456,3,FALSE)=1),"x",
IF(INDEX(AST_Wertebereich_1,MATCH([1]STRG!$N$35,AST_Region,0),MATCH("SGB III",AST_Rechtskreis,0)+MATCH($A15,AST_Personenmerkmale_1,0)+MATCH(M$11,AST_Merkmal_Mig,0)-2)=0,"(-)",
IF(INDEX(AST_Wertebereich_1,MATCH([1]STRG!$N$35,AST_Region,0),MATCH("SGB III",AST_Rechtskreis,0)+MATCH($A15,AST_Personenmerkmale_1,0)+MATCH(M$11,AST_Merkmal_Mig,0)-2)&lt;25,TEXT(INDEX(AST_Wertebereich_1,MATCH([1]STRG!$N$35,AST_Region,0),MATCH("SGB III",AST_Rechtskreis,0)+MATCH($A15,AST_Personenmerkmale_1,0)+MATCH(M$11,AST_Merkmal_Mig,0)-2),"(#.###)"),
IF(AND(VLOOKUP([1]STRG!$N$35,[1]Datenqualität_aggregiert!$B$24:$J$456,3,FALSE)=3,INDEX(AST_Wertebereich_1,MATCH([1]STRG!$N$35,AST_Region,0),MATCH("SGB III",AST_Rechtskreis,0)+MATCH($A15,AST_Personenmerkmale_1,0)+MATCH(M$11,AST_Merkmal_Mig,0)-2)="*"),"(*)",
IF(VLOOKUP([1]STRG!$N$35,[1]Datenqualität_aggregiert!$B$24:$J$456,3,FALSE)=3,TEXT(INDEX(AST_Wertebereich_1,MATCH([1]STRG!$N$35,AST_Region,0),MATCH("SGB III",AST_Rechtskreis,0)+MATCH($A15,AST_Personenmerkmale_1,0)+MATCH(M$11,AST_Merkmal_Mig,0)-2),"(#.###)"),
INDEX(AST_Wertebereich_1,MATCH([1]STRG!$N$35,AST_Region,0),MATCH("SGB III",AST_Rechtskreis,0)+MATCH($A15,AST_Personenmerkmale_1,0)+MATCH(M$11,AST_Merkmal_Mig,0)-2))))))</f>
        <v>525</v>
      </c>
      <c r="N34" s="759"/>
      <c r="O34" s="759"/>
      <c r="P34" s="759"/>
      <c r="Q34" s="759"/>
    </row>
    <row r="35" spans="1:17" ht="15" customHeight="1" x14ac:dyDescent="0.2">
      <c r="A35" s="722" t="s">
        <v>40</v>
      </c>
      <c r="B35" s="735">
        <f>INDEX(AST_Wertebereich_1,MATCH([1]STRG!$N$35,AST_Region,0),MATCH("SGB II",AST_Rechtskreis,0)+MATCH($A15,AST_Personenmerkmale_1,0)+MATCH(B$9,AST_Merkmal_Mig,0)-2)</f>
        <v>134045</v>
      </c>
      <c r="C35" s="721">
        <f>IF(AND(VLOOKUP([1]STRG!$N$35,[1]STRG!$E$15:$F$111,2,FALSE)=1,VLOOKUP([1]STRG!$N$35,[1]Datenqualität_aggregiert!$B$24:$J$456,4,FALSE)=1),"x",
IF(INDEX(AST_Wertebereich_1,MATCH([1]STRG!$N$35,AST_Region,0),MATCH("SGB II",AST_Rechtskreis,0)+MATCH("Insgesamt",AST_Personenmerkmale_1,0)+MATCH(C$9,AST_Merkmal_Mig,0)-2)=0,"(-)",
IF(INDEX(AST_Wertebereich_1,MATCH([1]STRG!$N$35,AST_Region,0),MATCH("SGB II",AST_Rechtskreis,0)+MATCH("Insgesamt",AST_Personenmerkmale_1,0)+MATCH(C$9,AST_Merkmal_Mig,0)-2)&lt;25,TEXT(INDEX(AST_Wertebereich_1,MATCH([1]STRG!$N$35,AST_Region,0),MATCH("SGB II",AST_Rechtskreis,0)+MATCH("Insgesamt",AST_Personenmerkmale_1,0)+MATCH(C$9,AST_Merkmal_Mig,0)-2),"(#.###)"),
INDEX(AST_Wertebereich_1,MATCH([1]STRG!$N$35,AST_Region,0),MATCH("SGB II",AST_Rechtskreis,0)+MATCH("Insgesamt",AST_Personenmerkmale_1,0)+MATCH(C$9,AST_Merkmal_Mig,0)-2))))</f>
        <v>106252</v>
      </c>
      <c r="D35" s="721">
        <f>IF(AND(VLOOKUP([1]STRG!$N$35,[1]STRG!$E$15:$F$111,2,FALSE)=1,VLOOKUP([1]STRG!$N$35,[1]Datenqualität_aggregiert!$B$24:$J$456,4,FALSE)=1),"x",
IF(INDEX(AST_Wertebereich_1,MATCH([1]STRG!$N$35,AST_Region,0),MATCH("SGB II",AST_Rechtskreis,0)+MATCH($A15,AST_Personenmerkmale_1,0)+MATCH(D$10,AST_Merkmal_Mig,0)-2)=0,"(-)",
IF(INDEX(AST_Wertebereich_1,MATCH([1]STRG!$N$35,AST_Region,0),MATCH("SGB II",AST_Rechtskreis,0)+MATCH($A15,AST_Personenmerkmale_1,0)+MATCH(D$10,AST_Merkmal_Mig,0)-2)&lt;25,TEXT(INDEX(AST_Wertebereich_1,MATCH([1]STRG!$N$35,AST_Region,0),MATCH("SGB II",AST_Rechtskreis,0)+MATCH($A15,AST_Personenmerkmale_1,0)+MATCH(D$10,AST_Merkmal_Mig,0)-2),"(#.###)"),
IF(AND(VLOOKUP([1]STRG!$N$35,[1]Datenqualität_aggregiert!$B$24:$J$456,4,FALSE)=3,INDEX(AST_Wertebereich_1,MATCH([1]STRG!$N$35,AST_Region,0),MATCH("SGB II",AST_Rechtskreis,0)+MATCH($A15,AST_Personenmerkmale_1,0)+MATCH(D$10,AST_Merkmal_Mig,0)-2)="*"),"(*)",
IF(VLOOKUP([1]STRG!$N$35,[1]Datenqualität_aggregiert!$B$24:$J$456,4,FALSE)=3,TEXT(INDEX(AST_Wertebereich_1,MATCH([1]STRG!$N$35,AST_Region,0),MATCH("SGB II",AST_Rechtskreis,0)+MATCH($A15,AST_Personenmerkmale_1,0)+MATCH(D$10,AST_Merkmal_Mig,0)-2),"(#.###)"),
INDEX(AST_Wertebereich_1,MATCH([1]STRG!$N$35,AST_Region,0),MATCH("SGB II",AST_Rechtskreis,0)+MATCH($A15,AST_Personenmerkmale_1,0)+MATCH(D$10,AST_Merkmal_Mig,0)-2))))))</f>
        <v>51410</v>
      </c>
      <c r="E35" s="721">
        <f>IF(AND(VLOOKUP([1]STRG!$N$35,[1]STRG!$E$15:$F$111,2,FALSE)=1,VLOOKUP([1]STRG!$N$35,[1]Datenqualität_aggregiert!$B$24:$J$456,4,FALSE)=1),"x",
IF(INDEX(AST_Wertebereich_1,MATCH([1]STRG!$N$35,AST_Region,0),MATCH("SGB II",AST_Rechtskreis,0)+MATCH($A15,AST_Personenmerkmale_1,0)+MATCH(E$10&amp;$E$11,AST_Merkmal_Mig,0)-2)=0,"(-)",
IF(INDEX(AST_Wertebereich_1,MATCH([1]STRG!$N$35,AST_Region,0),MATCH("SGB II",AST_Rechtskreis,0)+MATCH($A15,AST_Personenmerkmale_1,0)+MATCH(E$10&amp;$E$11,AST_Merkmal_Mig,0)-2)&lt;25,TEXT(INDEX(AST_Wertebereich_1,MATCH([1]STRG!$N$35,AST_Region,0),MATCH("SGB II",AST_Rechtskreis,0)+MATCH($A15,AST_Personenmerkmale_1,0)+MATCH(E$10&amp;$E$11,AST_Merkmal_Mig,0)-2),"(#.###)"),
IF(AND(VLOOKUP([1]STRG!$N$35,[1]Datenqualität_aggregiert!$B$24:$J$456,4,FALSE)=3,INDEX(AST_Wertebereich_1,MATCH([1]STRG!$N$35,AST_Region,0),MATCH("SGB II",AST_Rechtskreis,0)+MATCH($A15,AST_Personenmerkmale_1,0)+MATCH(E$10&amp;$E$11,AST_Merkmal_Mig,0)-2)="*"),"(*)",
IF(VLOOKUP([1]STRG!$N$35,[1]Datenqualität_aggregiert!$B$24:$J$456,4,FALSE)=3,TEXT(INDEX(AST_Wertebereich_1,MATCH([1]STRG!$N$35,AST_Region,0),MATCH("SGB II",AST_Rechtskreis,0)+MATCH($A15,AST_Personenmerkmale_1,0)+MATCH(E$10&amp;$E$11,AST_Merkmal_Mig,0)-2),"(#.###)"),
INDEX(AST_Wertebereich_1,MATCH([1]STRG!$N$35,AST_Region,0),MATCH("SGB II",AST_Rechtskreis,0)+MATCH($A15,AST_Personenmerkmale_1,0)+MATCH(E$10&amp;$E$11,AST_Merkmal_Mig,0)-2))))))</f>
        <v>54842</v>
      </c>
      <c r="F35" s="721">
        <f>IF(AND(VLOOKUP([1]STRG!$N$35,[1]STRG!$E$15:$F$111,2,FALSE)=1,VLOOKUP([1]STRG!$N$35,[1]Datenqualität_aggregiert!$B$24:$J$456,4,FALSE)=1),"x",
IF(INDEX(AST_Wertebereich_1,MATCH([1]STRG!$N$35,AST_Region,0),MATCH("SGB II",AST_Rechtskreis,0)+MATCH($A15,AST_Personenmerkmale_1,0)+MATCH(F$11,AST_Merkmal_Mig,0)-2)=0,"(-)",
IF(INDEX(AST_Wertebereich_1,MATCH([1]STRG!$N$35,AST_Region,0),MATCH("SGB II",AST_Rechtskreis,0)+MATCH($A15,AST_Personenmerkmale_1,0)+MATCH(F$11,AST_Merkmal_Mig,0)-2)&lt;25,TEXT(INDEX(AST_Wertebereich_1,MATCH([1]STRG!$N$35,AST_Region,0),MATCH("SGB II",AST_Rechtskreis,0)+MATCH($A15,AST_Personenmerkmale_1,0)+MATCH(F$11,AST_Merkmal_Mig,0)-2),"(#.###)"),
IF(AND(VLOOKUP([1]STRG!$N$35,[1]Datenqualität_aggregiert!$B$24:$J$456,4,FALSE)=3,INDEX(AST_Wertebereich_1,MATCH([1]STRG!$N$35,AST_Region,0),MATCH("SGB II",AST_Rechtskreis,0)+MATCH($A15,AST_Personenmerkmale_1,0)+MATCH(F$11,AST_Merkmal_Mig,0)-2)="*"),"(*)",
IF(VLOOKUP([1]STRG!$N$35,[1]Datenqualität_aggregiert!$B$24:$J$456,4,FALSE)=3,TEXT(INDEX(AST_Wertebereich_1,MATCH([1]STRG!$N$35,AST_Region,0),MATCH("SGB II",AST_Rechtskreis,0)+MATCH($A15,AST_Personenmerkmale_1,0)+MATCH(F$11,AST_Merkmal_Mig,0)-2),"(#.###)"),
INDEX(AST_Wertebereich_1,MATCH([1]STRG!$N$35,AST_Region,0),MATCH("SGB II",AST_Rechtskreis,0)+MATCH($A15,AST_Personenmerkmale_1,0)+MATCH(F$11,AST_Merkmal_Mig,0)-2))))))</f>
        <v>43477</v>
      </c>
      <c r="G35" s="721">
        <f>IF(AND(VLOOKUP([1]STRG!$N$35,[1]STRG!$E$15:$F$111,2,FALSE)=1,VLOOKUP([1]STRG!$N$35,[1]Datenqualität_aggregiert!$B$24:$J$456,4,FALSE)=1),"x",
IF(INDEX(AST_Wertebereich_1,MATCH([1]STRG!$N$35,AST_Region,0),MATCH("SGB II",AST_Rechtskreis,0)+MATCH($A15,AST_Personenmerkmale_1,0)+MATCH("Ausländer mit eigener Migrationserfahrung",AST_Merkmal_Mig,0)-2)=0,"(-)",
IF(INDEX(AST_Wertebereich_1,MATCH([1]STRG!$N$35,AST_Region,0),MATCH("SGB II",AST_Rechtskreis,0)+MATCH($A15,AST_Personenmerkmale_1,0)+MATCH("Ausländer mit eigener Migrationserfahrung",AST_Merkmal_Mig,0)-2)&lt;25,TEXT(INDEX(AST_Wertebereich_1,MATCH([1]STRG!$N$35,AST_Region,0),MATCH("SGB II",AST_Rechtskreis,0)+MATCH($A15,AST_Personenmerkmale_1,0)+MATCH("Ausländer mit eigener Migrationserfahrung",AST_Merkmal_Mig,0)-2),"(#.###)"),
IF(AND(VLOOKUP([1]STRG!$N$35,[1]Datenqualität_aggregiert!$B$24:$J$456,4,FALSE)=3,INDEX(AST_Wertebereich_1,MATCH([1]STRG!$N$35,AST_Region,0),MATCH("SGB II",AST_Rechtskreis,0)+MATCH($A15,AST_Personenmerkmale_1,0)+MATCH("Ausländer mit eigener Migrationserfahrung",AST_Merkmal_Mig,0)-2)="*"),"(*)",
IF(VLOOKUP([1]STRG!$N$35,[1]Datenqualität_aggregiert!$B$24:$J$456,4,FALSE)=3,TEXT(INDEX(AST_Wertebereich_1,MATCH([1]STRG!$N$35,AST_Region,0),MATCH("SGB II",AST_Rechtskreis,0)+MATCH($A15,AST_Personenmerkmale_1,0)+MATCH("Ausländer mit eigener Migrationserfahrung",AST_Merkmal_Mig,0)-2),"(#.###)"),
INDEX(AST_Wertebereich_1,MATCH([1]STRG!$N$35,AST_Region,0),MATCH("SGB II",AST_Rechtskreis,0)+MATCH($A15,AST_Personenmerkmale_1,0)+MATCH("Ausländer mit eigener Migrationserfahrung",AST_Merkmal_Mig,0)-2))))))</f>
        <v>32172</v>
      </c>
      <c r="H35" s="721">
        <f>IF(AND(VLOOKUP([1]STRG!$N$35,[1]STRG!$E$15:$F$111,2,FALSE)=1,VLOOKUP([1]STRG!$N$35,[1]Datenqualität_aggregiert!$B$24:$J$456,4,FALSE)=1),"x",
IF(INDEX(AST_Wertebereich_1,MATCH([1]STRG!$N$35,AST_Region,0),MATCH("SGB II",AST_Rechtskreis,0)+MATCH($A15,AST_Personenmerkmale_1,0)+MATCH("Deutsche mit eigener Migrationserfahrung",AST_Merkmal_Mig,0)-2)=0,"(-)",
IF(INDEX(AST_Wertebereich_1,MATCH([1]STRG!$N$35,AST_Region,0),MATCH("SGB II",AST_Rechtskreis,0)+MATCH($A15,AST_Personenmerkmale_1,0)+MATCH("Deutsche mit eigener Migrationserfahrung",AST_Merkmal_Mig,0)-2)&lt;25,TEXT(INDEX(AST_Wertebereich_1,MATCH([1]STRG!$N$35,AST_Region,0),MATCH("SGB II",AST_Rechtskreis,0)+MATCH($A15,AST_Personenmerkmale_1,0)+MATCH("Deutsche mit eigener Migrationserfahrung",AST_Merkmal_Mig,0)-2),"(#.###)"),
IF(AND(VLOOKUP([1]STRG!$N$35,[1]Datenqualität_aggregiert!$B$24:$J$456,4,FALSE)=3,INDEX(AST_Wertebereich_1,MATCH([1]STRG!$N$35,AST_Region,0),MATCH("SGB II",AST_Rechtskreis,0)+MATCH($A15,AST_Personenmerkmale_1,0)+MATCH("Deutsche mit eigener Migrationserfahrung",AST_Merkmal_Mig,0)-2)="*"),"(*)",
IF(VLOOKUP([1]STRG!$N$35,[1]Datenqualität_aggregiert!$B$24:$J$456,4,FALSE)=3,TEXT(INDEX(AST_Wertebereich_1,MATCH([1]STRG!$N$35,AST_Region,0),MATCH("SGB II",AST_Rechtskreis,0)+MATCH($A15,AST_Personenmerkmale_1,0)+MATCH("Deutsche mit eigener Migrationserfahrung",AST_Merkmal_Mig,0)-2),"(#.###)"),
INDEX(AST_Wertebereich_1,MATCH([1]STRG!$N$35,AST_Region,0),MATCH("SGB II",AST_Rechtskreis,0)+MATCH($A15,AST_Personenmerkmale_1,0)+MATCH("Deutsche mit eigener Migrationserfahrung",AST_Merkmal_Mig,0)-2))))))</f>
        <v>11209</v>
      </c>
      <c r="I35" s="721">
        <f>IF(AND(VLOOKUP([1]STRG!$N$35,[1]STRG!$E$15:$F$111,2,FALSE)=1,VLOOKUP([1]STRG!$N$35,[1]Datenqualität_aggregiert!$B$24:$J$456,4,FALSE)=1),"x",
IF(INDEX(AST_Wertebereich_1,MATCH([1]STRG!$N$35,AST_Region,0),MATCH("SGB II",AST_Rechtskreis,0)+MATCH($A15,AST_Personenmerkmale_1,0)+MATCH(I$13,AST_Merkmal_Mig,0)-2)=0,"(-)",
IF(INDEX(AST_Wertebereich_1,MATCH([1]STRG!$N$35,AST_Region,0),MATCH("SGB II",AST_Rechtskreis,0)+MATCH($A15,AST_Personenmerkmale_1,0)+MATCH(I$13,AST_Merkmal_Mig,0)-2)&lt;25,TEXT(INDEX(AST_Wertebereich_1,MATCH([1]STRG!$N$35,AST_Region,0),MATCH("SGB II",AST_Rechtskreis,0)+MATCH($A15,AST_Personenmerkmale_1,0)+MATCH(I$13,AST_Merkmal_Mig,0)-2),"(#.###)"),
IF(AND(VLOOKUP([1]STRG!$N$35,[1]Datenqualität_aggregiert!$B$24:$J$456,4,FALSE)=3,INDEX(AST_Wertebereich_1,MATCH([1]STRG!$N$35,AST_Region,0),MATCH("SGB II",AST_Rechtskreis,0)+MATCH($A15,AST_Personenmerkmale_1,0)+MATCH(I$13,AST_Merkmal_Mig,0)-2)="*"),"(*)",
IF(VLOOKUP([1]STRG!$N$35,[1]Datenqualität_aggregiert!$B$24:$J$456,4,FALSE)=3,TEXT(INDEX(AST_Wertebereich_1,MATCH([1]STRG!$N$35,AST_Region,0),MATCH("SGB II",AST_Rechtskreis,0)+MATCH($A15,AST_Personenmerkmale_1,0)+MATCH(I$13,AST_Merkmal_Mig,0)-2),"(#.###)"),
INDEX(AST_Wertebereich_1,MATCH([1]STRG!$N$35,AST_Region,0),MATCH("SGB II",AST_Rechtskreis,0)+MATCH($A15,AST_Personenmerkmale_1,0)+MATCH(I$13,AST_Merkmal_Mig,0)-2))))))</f>
        <v>4732</v>
      </c>
      <c r="J35" s="721">
        <f>IF(AND(VLOOKUP([1]STRG!$N$35,[1]STRG!$E$15:$F$111,2,FALSE)=1,VLOOKUP([1]STRG!$N$35,[1]Datenqualität_aggregiert!$B$24:$J$456,4,FALSE)=1),"x",
IF(INDEX(AST_Wertebereich_1,MATCH([1]STRG!$N$35,AST_Region,0),MATCH("SGB II",AST_Rechtskreis,0)+MATCH($A15,AST_Personenmerkmale_1,0)+MATCH(J$11,AST_Merkmal_Mig,0)-2)=0,"(-)",
IF(INDEX(AST_Wertebereich_1,MATCH([1]STRG!$N$35,AST_Region,0),MATCH("SGB II",AST_Rechtskreis,0)+MATCH($A15,AST_Personenmerkmale_1,0)+MATCH(J$11,AST_Merkmal_Mig,0)-2)&lt;25,TEXT(INDEX(AST_Wertebereich_1,MATCH([1]STRG!$N$35,AST_Region,0),MATCH("SGB II",AST_Rechtskreis,0)+MATCH($A15,AST_Personenmerkmale_1,0)+MATCH(J$11,AST_Merkmal_Mig,0)-2),"(#.###)"),
IF(AND(VLOOKUP([1]STRG!$N$35,[1]Datenqualität_aggregiert!$B$24:$J$456,4,FALSE)=3,INDEX(AST_Wertebereich_1,MATCH([1]STRG!$N$35,AST_Region,0),MATCH("SGB II",AST_Rechtskreis,0)+MATCH($A15,AST_Personenmerkmale_1,0)+MATCH(J$11,AST_Merkmal_Mig,0)-2)="*"),"(*)",
IF(VLOOKUP([1]STRG!$N$35,[1]Datenqualität_aggregiert!$B$24:$J$456,4,FALSE)=3,TEXT(INDEX(AST_Wertebereich_1,MATCH([1]STRG!$N$35,AST_Region,0),MATCH("SGB II",AST_Rechtskreis,0)+MATCH($A15,AST_Personenmerkmale_1,0)+MATCH(J$11,AST_Merkmal_Mig,0)-2),"(#.###)"),
INDEX(AST_Wertebereich_1,MATCH([1]STRG!$N$35,AST_Region,0),MATCH("SGB II",AST_Rechtskreis,0)+MATCH($A15,AST_Personenmerkmale_1,0)+MATCH(J$11,AST_Merkmal_Mig,0)-2))))))</f>
        <v>9845</v>
      </c>
      <c r="K35" s="721">
        <f>IF(AND(VLOOKUP([1]STRG!$N$35,[1]STRG!$E$15:$F$111,2,FALSE)=1,VLOOKUP([1]STRG!$N$35,[1]Datenqualität_aggregiert!$B$24:$J$456,4,FALSE)=1),"x",
IF(INDEX(AST_Wertebereich_1,MATCH([1]STRG!$N$35,AST_Region,0),MATCH("SGB II",AST_Rechtskreis,0)+MATCH($A15,AST_Personenmerkmale_1,0)+MATCH("Ausländer ohne eigene Migrationserfahrung",AST_Merkmal_Mig,0)-2)=0,"(-)",
IF(INDEX(AST_Wertebereich_1,MATCH([1]STRG!$N$35,AST_Region,0),MATCH("SGB II",AST_Rechtskreis,0)+MATCH($A15,AST_Personenmerkmale_1,0)+MATCH("Ausländer ohne eigene Migrationserfahrung",AST_Merkmal_Mig,0)-2)&lt;25,TEXT(INDEX(AST_Wertebereich_1,MATCH([1]STRG!$N$35,AST_Region,0),MATCH("SGB II",AST_Rechtskreis,0)+MATCH($A15,AST_Personenmerkmale_1,0)+MATCH("Ausländer ohne eigene Migrationserfahrung",AST_Merkmal_Mig,0)-2),"(#.###)"),
IF(AND(VLOOKUP([1]STRG!$N$35,[1]Datenqualität_aggregiert!$B$24:$J$456,4,FALSE)=3,INDEX(AST_Wertebereich_1,MATCH([1]STRG!$N$35,AST_Region,0),MATCH("SGB II",AST_Rechtskreis,0)+MATCH($A15,AST_Personenmerkmale_1,0)+MATCH("Ausländer ohne eigene Migrationserfahrung",AST_Merkmal_Mig,0)-2)="*"),"(*)",
IF(VLOOKUP([1]STRG!$N$35,[1]Datenqualität_aggregiert!$B$24:$J$456,4,FALSE)=3,TEXT(INDEX(AST_Wertebereich_1,MATCH([1]STRG!$N$35,AST_Region,0),MATCH("SGB II",AST_Rechtskreis,0)+MATCH($A15,AST_Personenmerkmale_1,0)+MATCH("Ausländer ohne eigene Migrationserfahrung",AST_Merkmal_Mig,0)-2),"(#.###)"),
INDEX(AST_Wertebereich_1,MATCH([1]STRG!$N$35,AST_Region,0),MATCH("SGB II",AST_Rechtskreis,0)+MATCH($A15,AST_Personenmerkmale_1,0)+MATCH("Ausländer ohne eigene Migrationserfahrung",AST_Merkmal_Mig,0)-2))))))</f>
        <v>5130</v>
      </c>
      <c r="L35" s="721">
        <f>IF(AND(VLOOKUP([1]STRG!$N$35,[1]STRG!$E$15:$F$111,2,FALSE)=1,VLOOKUP([1]STRG!$N$35,[1]Datenqualität_aggregiert!$B$24:$J$456,4,FALSE)=1),"x",
IF(INDEX(AST_Wertebereich_1,MATCH([1]STRG!$N$35,AST_Region,0),MATCH("SGB II",AST_Rechtskreis,0)+MATCH($A15,AST_Personenmerkmale_1,0)+MATCH(L$13,AST_Merkmal_Mig,0)-2)=0,"(-)",
IF(INDEX(AST_Wertebereich_1,MATCH([1]STRG!$N$35,AST_Region,0),MATCH("SGB II",AST_Rechtskreis,0)+MATCH($A15,AST_Personenmerkmale_1,0)+MATCH(L$13,AST_Merkmal_Mig,0)-2)&lt;25,TEXT(INDEX(AST_Wertebereich_1,MATCH([1]STRG!$N$35,AST_Region,0),MATCH("SGB II",AST_Rechtskreis,0)+MATCH($A15,AST_Personenmerkmale_1,0)+MATCH(L$13,AST_Merkmal_Mig,0)-2),"(#.###)"),
IF(AND(VLOOKUP([1]STRG!$N$35,[1]Datenqualität_aggregiert!$B$24:$J$456,4,FALSE)=3,INDEX(AST_Wertebereich_1,MATCH([1]STRG!$N$35,AST_Region,0),MATCH("SGB II",AST_Rechtskreis,0)+MATCH($A15,AST_Personenmerkmale_1,0)+MATCH(L$13,AST_Merkmal_Mig,0)-2)="*"),"(*)",
IF(VLOOKUP([1]STRG!$N$35,[1]Datenqualität_aggregiert!$B$24:$J$456,4,FALSE)=3,TEXT(INDEX(AST_Wertebereich_1,MATCH([1]STRG!$N$35,AST_Region,0),MATCH("SGB II",AST_Rechtskreis,0)+MATCH($A15,AST_Personenmerkmale_1,0)+MATCH(L$13,AST_Merkmal_Mig,0)-2),"(#.###)"),
INDEX(AST_Wertebereich_1,MATCH([1]STRG!$N$35,AST_Region,0),MATCH("SGB II",AST_Rechtskreis,0)+MATCH($A15,AST_Personenmerkmale_1,0)+MATCH(L$13,AST_Merkmal_Mig,0)-2))))))</f>
        <v>4679</v>
      </c>
      <c r="M35" s="748">
        <f>IF(AND(VLOOKUP([1]STRG!$N$35,[1]STRG!$E$15:$F$111,2,FALSE)=1,VLOOKUP([1]STRG!$N$35,[1]Datenqualität_aggregiert!$B$24:$J$456,4,FALSE)=1),"x",
IF(INDEX(AST_Wertebereich_1,MATCH([1]STRG!$N$35,AST_Region,0),MATCH("SGB II",AST_Rechtskreis,0)+MATCH($A15,AST_Personenmerkmale_1,0)+MATCH(M$11,AST_Merkmal_Mig,0)-2)=0,"(-)",
IF(INDEX(AST_Wertebereich_1,MATCH([1]STRG!$N$35,AST_Region,0),MATCH("SGB II",AST_Rechtskreis,0)+MATCH($A15,AST_Personenmerkmale_1,0)+MATCH(M$11,AST_Merkmal_Mig,0)-2)&lt;25,TEXT(INDEX(AST_Wertebereich_1,MATCH([1]STRG!$N$35,AST_Region,0),MATCH("SGB II",AST_Rechtskreis,0)+MATCH($A15,AST_Personenmerkmale_1,0)+MATCH(M$11,AST_Merkmal_Mig,0)-2),"(#.###)"),
IF(AND(VLOOKUP([1]STRG!$N$35,[1]Datenqualität_aggregiert!$B$24:$J$456,4,FALSE)=3,INDEX(AST_Wertebereich_1,MATCH([1]STRG!$N$35,AST_Region,0),MATCH("SGB II",AST_Rechtskreis,0)+MATCH($A15,AST_Personenmerkmale_1,0)+MATCH(M$11,AST_Merkmal_Mig,0)-2)="*"),"(*)",
IF(VLOOKUP([1]STRG!$N$35,[1]Datenqualität_aggregiert!$B$24:$J$456,4,FALSE)=3,TEXT(INDEX(AST_Wertebereich_1,MATCH([1]STRG!$N$35,AST_Region,0),MATCH("SGB II",AST_Rechtskreis,0)+MATCH($A15,AST_Personenmerkmale_1,0)+MATCH(M$11,AST_Merkmal_Mig,0)-2),"(#.###)"),
INDEX(AST_Wertebereich_1,MATCH([1]STRG!$N$35,AST_Region,0),MATCH("SGB II",AST_Rechtskreis,0)+MATCH($A15,AST_Personenmerkmale_1,0)+MATCH(M$11,AST_Merkmal_Mig,0)-2))))))</f>
        <v>1520</v>
      </c>
      <c r="N35" s="759"/>
      <c r="O35" s="759"/>
      <c r="P35" s="759"/>
      <c r="Q35" s="759"/>
    </row>
    <row r="36" spans="1:17" ht="15" customHeight="1" x14ac:dyDescent="0.2">
      <c r="A36" s="749" t="s">
        <v>41</v>
      </c>
      <c r="B36" s="735">
        <f>INDEX(AST_wertebereich_2,MATCH([1]STRG!$N$35,AST_Region_2,0),MATCH($A36,AST_Personenmerkmale_2,0)+MATCH($B$9,AST_Merkmal_Mig_2,0)-1)</f>
        <v>70814</v>
      </c>
      <c r="C36" s="721">
        <f>IF(AND(VLOOKUP([1]STRG!$N$35,[1]STRG!$E$15:$F$111,2,FALSE)=1,VLOOKUP([1]STRG!$N$35,[1]Datenqualität_aggregiert!$B$24:$J$456,4,FALSE)=1),"x",
IF(INDEX(AST_wertebereich_2,MATCH([1]STRG!$N$35,AST_Region_2,0),MATCH($A36,AST_Personenmerkmale_2,0)+MATCH($C$9,AST_Merkmal_Mig_2,0)-1)=0,"(-)",
IF(INDEX(AST_wertebereich_2,MATCH([1]STRG!$N$35,AST_Region_2,0),MATCH($A36,AST_Personenmerkmale_2,0)+MATCH($C$9,AST_Merkmal_Mig_2,0)-1)&lt;25,TEXT(INDEX(AST_wertebereich_2,MATCH([1]STRG!$N$35,AST_Region_2,0),MATCH($A36,AST_Personenmerkmale_2,0)+MATCH($C$9,AST_Merkmal_Mig_2,0)-1),"(#.###)"),
INDEX(AST_wertebereich_2,MATCH([1]STRG!$N$35,AST_Region_2,0),MATCH($A36,AST_Personenmerkmale_2,0)+MATCH($C$9,AST_Merkmal_Mig_2,0)-1))))</f>
        <v>57580</v>
      </c>
      <c r="D36" s="721">
        <f>IF(AND(VLOOKUP([1]STRG!$N$35,[1]STRG!$E$15:$F$111,2,FALSE)=1,VLOOKUP([1]STRG!$N$35,[1]Datenqualität_aggregiert!$B$24:$J$456,4,FALSE)=1),"x",
IF(INDEX(AST_wertebereich_2,MATCH([1]STRG!$N$35,AST_Region_2,0),MATCH($A36,AST_Personenmerkmale_2,0)+MATCH($D$10,AST_Merkmal_Mig_2,0)-1)=0,"(-)",
IF(INDEX(AST_wertebereich_2,MATCH([1]STRG!$N$35,AST_Region_2,0),MATCH($A36,AST_Personenmerkmale_2,0)+MATCH($D$10,AST_Merkmal_Mig_2,0)-1)&lt;25,TEXT(INDEX(AST_wertebereich_2,MATCH([1]STRG!$N$35,AST_Region_2,0),MATCH($A36,AST_Personenmerkmale_2,0)+MATCH($D$10,AST_Merkmal_Mig_2,0)-1),"(#.###)"),
IF(AND(VLOOKUP([1]STRG!$N$35,[1]Datenqualität_aggregiert!$B$24:$J$456,4,FALSE)=3,INDEX(AST_wertebereich_2,MATCH([1]STRG!$N$35,AST_Region_2,0),MATCH($A36,AST_Personenmerkmale_2,0)+MATCH($D$10,AST_Merkmal_Mig_2,0)-1)="*"),"(*)",
IF(VLOOKUP([1]STRG!$N$35,[1]Datenqualität_aggregiert!$B$24:$J$456,4,FALSE)=3,TEXT(INDEX(AST_wertebereich_2,MATCH([1]STRG!$N$35,AST_Region_2,0),MATCH($A36,AST_Personenmerkmale_2,0)+MATCH($D$10,AST_Merkmal_Mig_2,0)-1),"(#.###)"),
INDEX(AST_wertebereich_2,MATCH([1]STRG!$N$35,AST_Region_2,0),MATCH($A36,AST_Personenmerkmale_2,0)+MATCH($D$10,AST_Merkmal_Mig_2,0)-1))))))</f>
        <v>24677</v>
      </c>
      <c r="E36" s="721">
        <f>IF(AND(VLOOKUP([1]STRG!$N$35,[1]STRG!$E$15:$F$111,2,FALSE)=1,VLOOKUP([1]STRG!$N$35,[1]Datenqualität_aggregiert!$B$24:$J$456,4,FALSE)=1),"x",
IF(INDEX(AST_wertebereich_2,MATCH([1]STRG!$N$35,AST_Region_2,0),MATCH($A36,AST_Personenmerkmale_2,0)+MATCH(E$10&amp;$E$11,AST_Merkmal_Mig_2,0)-1)=0,"(-)",
IF(INDEX(AST_wertebereich_2,MATCH([1]STRG!$N$35,AST_Region_2,0),MATCH($A36,AST_Personenmerkmale_2,0)+MATCH(E$10&amp;$E$11,AST_Merkmal_Mig_2,0)-1)&lt;25,TEXT(INDEX(AST_wertebereich_2,MATCH([1]STRG!$N$35,AST_Region_2,0),MATCH($A36,AST_Personenmerkmale_2,0)+MATCH(E$10&amp;$E$11,AST_Merkmal_Mig_2,0)-1),"(#.###)"),
IF(AND(VLOOKUP([1]STRG!$N$35,[1]Datenqualität_aggregiert!$B$24:$J$456,4,FALSE)=3,INDEX(AST_wertebereich_2,MATCH([1]STRG!$N$35,AST_Region_2,0),MATCH($A36,AST_Personenmerkmale_2,0)+MATCH(E$10&amp;$E$11,AST_Merkmal_Mig_2,0)-1)="*"),"(*)",
IF(VLOOKUP([1]STRG!$N$35,[1]Datenqualität_aggregiert!$B$24:$J$456,4,FALSE)=3,TEXT(INDEX(AST_wertebereich_2,MATCH([1]STRG!$N$35,AST_Region_2,0),MATCH($A36,AST_Personenmerkmale_2,0)+MATCH(E$10&amp;$E$11,AST_Merkmal_Mig_2,0)-1),"(#.###)"),
INDEX(AST_wertebereich_2,MATCH([1]STRG!$N$35,AST_Region_2,0),MATCH($A36,AST_Personenmerkmale_2,0)+MATCH(E$10&amp;$E$11,AST_Merkmal_Mig_2,0)-1))))))</f>
        <v>32903</v>
      </c>
      <c r="F36" s="721">
        <f>IF(AND(VLOOKUP([1]STRG!$N$35,[1]STRG!$E$15:$F$111,2,FALSE)=1,VLOOKUP([1]STRG!$N$35,[1]Datenqualität_aggregiert!$B$24:$J$456,4,FALSE)=1),"x",
IF(INDEX(AST_wertebereich_2,MATCH([1]STRG!$N$35,AST_Region_2,0),MATCH($A36,AST_Personenmerkmale_2,0)+MATCH($F$11,AST_Merkmal_Mig_2,0)-1)=0,"(-)",
IF(INDEX(AST_wertebereich_2,MATCH([1]STRG!$N$35,AST_Region_2,0),MATCH($A36,AST_Personenmerkmale_2,0)+MATCH($F$11,AST_Merkmal_Mig_2,0)-1)&lt;25,TEXT(INDEX(AST_wertebereich_2,MATCH([1]STRG!$N$35,AST_Region_2,0),MATCH($A36,AST_Personenmerkmale_2,0)+MATCH($F$11,AST_Merkmal_Mig_2,0)-1),"(#.###)"),
IF(AND(VLOOKUP([1]STRG!$N$35,[1]Datenqualität_aggregiert!$B$24:$J$456,4,FALSE)=3,INDEX(AST_wertebereich_2,MATCH([1]STRG!$N$35,AST_Region_2,0),MATCH($A36,AST_Personenmerkmale_2,0)+MATCH($F$11,AST_Merkmal_Mig_2,0)-1)="*"),"(*)",
IF(VLOOKUP([1]STRG!$N$35,[1]Datenqualität_aggregiert!$B$24:$J$456,4,FALSE)=3,TEXT(INDEX(AST_wertebereich_2,MATCH([1]STRG!$N$35,AST_Region_2,0),MATCH($A36,AST_Personenmerkmale_2,0)+MATCH($F$11,AST_Merkmal_Mig_2,0)-1),"(#.###)"),
INDEX(AST_wertebereich_2,MATCH([1]STRG!$N$35,AST_Region_2,0),MATCH($A36,AST_Personenmerkmale_2,0)+MATCH($F$11,AST_Merkmal_Mig_2,0)-1))))))</f>
        <v>25996</v>
      </c>
      <c r="G36" s="721">
        <f>IF(AND(VLOOKUP([1]STRG!$N$35,[1]STRG!$E$15:$F$111,2,FALSE)=1,VLOOKUP([1]STRG!$N$35,[1]Datenqualität_aggregiert!$B$24:$J$456,4,FALSE)=1),"x",
IF(INDEX(AST_wertebereich_2,MATCH([1]STRG!$N$35,AST_Region_2,0),MATCH($A36,AST_Personenmerkmale_2,0)+MATCH("Ausländer mit eigener Migrationserfahrung",AST_Merkmal_Mig_2,0)-1)=0,"(-)",
IF(INDEX(AST_wertebereich_2,MATCH([1]STRG!$N$35,AST_Region_2,0),MATCH($A36,AST_Personenmerkmale_2,0)+MATCH("Ausländer mit eigener Migrationserfahrung",AST_Merkmal_Mig_2,0)-1)&lt;25,TEXT(INDEX(AST_wertebereich_2,MATCH([1]STRG!$N$35,AST_Region_2,0),MATCH($A36,AST_Personenmerkmale_2,0)+MATCH("Ausländer mit eigener Migrationserfahrung",AST_Merkmal_Mig_2,0)-1),"(#.###)"),
IF(AND(VLOOKUP([1]STRG!$N$35,[1]Datenqualität_aggregiert!$B$24:$J$456,4,FALSE)=3,INDEX(AST_wertebereich_2,MATCH([1]STRG!$N$35,AST_Region_2,0),MATCH($A36,AST_Personenmerkmale_2,0)+MATCH("Ausländer mit eigener Migrationserfahrung",AST_Merkmal_Mig_2,0)-1)="*"),"(*)",
IF(VLOOKUP([1]STRG!$N$35,[1]Datenqualität_aggregiert!$B$24:$J$456,4,FALSE)=3,TEXT(INDEX(AST_wertebereich_2,MATCH([1]STRG!$N$35,AST_Region_2,0),MATCH($A36,AST_Personenmerkmale_2,0)+MATCH("Ausländer mit eigener Migrationserfahrung",AST_Merkmal_Mig_2,0)-1),"(#.###)"),
INDEX(AST_wertebereich_2,MATCH([1]STRG!$N$35,AST_Region_2,0),MATCH($A36,AST_Personenmerkmale_2,0)+MATCH("Ausländer mit eigener Migrationserfahrung",AST_Merkmal_Mig_2,0)-1))))))</f>
        <v>21004</v>
      </c>
      <c r="H36" s="721">
        <f>IF(AND(VLOOKUP([1]STRG!$N$35,[1]STRG!$E$15:$F$111,2,FALSE)=1,VLOOKUP([1]STRG!$N$35,[1]Datenqualität_aggregiert!$B$24:$J$456,4,FALSE)=1),"x",
IF(INDEX(AST_wertebereich_2,MATCH([1]STRG!$N$35,AST_Region_2,0),MATCH($A36,AST_Personenmerkmale_2,0)+MATCH("Deutsche mit eigener Migrationserfahrung",AST_Merkmal_Mig_2,0)-1)=0,"(-)",
IF(INDEX(AST_wertebereich_2,MATCH([1]STRG!$N$35,AST_Region_2,0),MATCH($A36,AST_Personenmerkmale_2,0)+MATCH("Deutsche mit eigener Migrationserfahrung",AST_Merkmal_Mig_2,0)-1)&lt;25,TEXT(INDEX(AST_wertebereich_2,MATCH([1]STRG!$N$35,AST_Region_2,0),MATCH($A36,AST_Personenmerkmale_2,0)+MATCH("Deutsche mit eigener Migrationserfahrung",AST_Merkmal_Mig_2,0)-1),"(#.###)"),
IF(AND(VLOOKUP([1]STRG!$N$35,[1]Datenqualität_aggregiert!$B$24:$J$456,4,FALSE)=3,INDEX(AST_wertebereich_2,MATCH([1]STRG!$N$35,AST_Region_2,0),MATCH($A36,AST_Personenmerkmale_2,0)+MATCH("Deutsche mit eigener Migrationserfahrung",AST_Merkmal_Mig_2,0)-1)="*"),"(*)",
IF(VLOOKUP([1]STRG!$N$35,[1]Datenqualität_aggregiert!$B$24:$J$456,4,FALSE)=3,TEXT(INDEX(AST_wertebereich_2,MATCH([1]STRG!$N$35,AST_Region_2,0),MATCH($A36,AST_Personenmerkmale_2,0)+MATCH("Deutsche mit eigener Migrationserfahrung",AST_Merkmal_Mig_2,0)-1),"(#.###)"),
INDEX(AST_wertebereich_2,MATCH([1]STRG!$N$35,AST_Region_2,0),MATCH($A36,AST_Personenmerkmale_2,0)+MATCH("Deutsche mit eigener Migrationserfahrung",AST_Merkmal_Mig_2,0)-1))))))</f>
        <v>4941</v>
      </c>
      <c r="I36" s="721">
        <f>IF(AND(VLOOKUP([1]STRG!$N$35,[1]STRG!$E$15:$F$111,2,FALSE)=1,VLOOKUP([1]STRG!$N$35,[1]Datenqualität_aggregiert!$B$24:$J$456,4,FALSE)=1),"x",
IF(INDEX(AST_wertebereich_2,MATCH([1]STRG!$N$35,AST_Region_2,0),MATCH($A36,AST_Personenmerkmale_2,0)+MATCH($I$13,AST_Merkmal_Mig_2,0)-1)=0,"(-)",
IF(INDEX(AST_wertebereich_2,MATCH([1]STRG!$N$35,AST_Region_2,0),MATCH($A36,AST_Personenmerkmale_2,0)+MATCH($I$13,AST_Merkmal_Mig_2,0)-1)&lt;25,TEXT(INDEX(AST_wertebereich_2,MATCH([1]STRG!$N$35,AST_Region_2,0),MATCH($A36,AST_Personenmerkmale_2,0)+MATCH($I$13,AST_Merkmal_Mig_2,0)-1),"(#.###)"),
IF(AND(VLOOKUP([1]STRG!$N$35,[1]Datenqualität_aggregiert!$B$24:$J$456,4,FALSE)=3,INDEX(AST_wertebereich_2,MATCH([1]STRG!$N$35,AST_Region_2,0),MATCH($A36,AST_Personenmerkmale_2,0)+MATCH($I$13,AST_Merkmal_Mig_2,0)-1)="*"),"(*)",
IF(VLOOKUP([1]STRG!$N$35,[1]Datenqualität_aggregiert!$B$24:$J$456,4,FALSE)=3,TEXT(INDEX(AST_wertebereich_2,MATCH([1]STRG!$N$35,AST_Region_2,0),MATCH($A36,AST_Personenmerkmale_2,0)+MATCH($I$13,AST_Merkmal_Mig_2,0)-1),"(#.###)"),
INDEX(AST_wertebereich_2,MATCH([1]STRG!$N$35,AST_Region_2,0),MATCH($A36,AST_Personenmerkmale_2,0)+MATCH($I$13,AST_Merkmal_Mig_2,0)-1))))))</f>
        <v>2064</v>
      </c>
      <c r="J36" s="721">
        <f>IF(AND(VLOOKUP([1]STRG!$N$35,[1]STRG!$E$15:$F$111,2,FALSE)=1,VLOOKUP([1]STRG!$N$35,[1]Datenqualität_aggregiert!$B$24:$J$456,4,FALSE)=1),"x",
IF(INDEX(AST_wertebereich_2,MATCH([1]STRG!$N$35,AST_Region_2,0),MATCH($A36,AST_Personenmerkmale_2,0)+MATCH($J$11,AST_Merkmal_Mig_2,0)-1)=0,"(-)",
IF(INDEX(AST_wertebereich_2,MATCH([1]STRG!$N$35,AST_Region_2,0),MATCH($A36,AST_Personenmerkmale_2,0)+MATCH($J$11,AST_Merkmal_Mig_2,0)-1)&lt;25,TEXT(INDEX(AST_wertebereich_2,MATCH([1]STRG!$N$35,AST_Region_2,0),MATCH($A36,AST_Personenmerkmale_2,0)+MATCH($J$11,AST_Merkmal_Mig_2,0)-1),"(#.###)"),
IF(AND(VLOOKUP([1]STRG!$N$35,[1]Datenqualität_aggregiert!$B$24:$J$456,4,FALSE)=3,INDEX(AST_wertebereich_2,MATCH([1]STRG!$N$35,AST_Region_2,0),MATCH($A36,AST_Personenmerkmale_2,0)+MATCH($J$11,AST_Merkmal_Mig_2,0)-1)="*"),"(*)",
IF(VLOOKUP([1]STRG!$N$35,[1]Datenqualität_aggregiert!$B$24:$J$456,4,FALSE)=3,TEXT(INDEX(AST_wertebereich_2,MATCH([1]STRG!$N$35,AST_Region_2,0),MATCH($A36,AST_Personenmerkmale_2,0)+MATCH($J$11,AST_Merkmal_Mig_2,0)-1),"(#.###)"),
INDEX(AST_wertebereich_2,MATCH([1]STRG!$N$35,AST_Region_2,0),MATCH($A36,AST_Personenmerkmale_2,0)+MATCH($J$11,AST_Merkmal_Mig_2,0)-1))))))</f>
        <v>5974</v>
      </c>
      <c r="K36" s="721">
        <f>IF(AND(VLOOKUP([1]STRG!$N$35,[1]STRG!$E$15:$F$111,2,FALSE)=1,VLOOKUP([1]STRG!$N$35,[1]Datenqualität_aggregiert!$B$24:$J$456,4,FALSE)=1),"x",
IF(INDEX(AST_wertebereich_2,MATCH([1]STRG!$N$35,AST_Region_2,0),MATCH($A36,AST_Personenmerkmale_2,0)+MATCH("Ausländer ohne eigene Migrationserfahrung",AST_Merkmal_Mig_2,0)-1)=0,"(-)",
IF(INDEX(AST_wertebereich_2,MATCH([1]STRG!$N$35,AST_Region_2,0),MATCH($A36,AST_Personenmerkmale_2,0)+MATCH("Ausländer ohne eigene Migrationserfahrung",AST_Merkmal_Mig_2,0)-1)&lt;25,TEXT(INDEX(AST_wertebereich_2,MATCH([1]STRG!$N$35,AST_Region_2,0),MATCH($A36,AST_Personenmerkmale_2,0)+MATCH("Ausländer ohne eigene Migrationserfahrung",AST_Merkmal_Mig_2,0)-1),"(#.###)"),
IF(AND(VLOOKUP([1]STRG!$N$35,[1]Datenqualität_aggregiert!$B$24:$J$456,4,FALSE)=3,INDEX(AST_wertebereich_2,MATCH([1]STRG!$N$35,AST_Region_2,0),MATCH($A36,AST_Personenmerkmale_2,0)+MATCH("Ausländer ohne eigene Migrationserfahrung",AST_Merkmal_Mig_2,0)-1)="*"),"(*)",
IF(VLOOKUP([1]STRG!$N$35,[1]Datenqualität_aggregiert!$B$24:$J$456,4,FALSE)=3,TEXT(INDEX(AST_wertebereich_2,MATCH([1]STRG!$N$35,AST_Region_2,0),MATCH($A36,AST_Personenmerkmale_2,0)+MATCH("Ausländer ohne eigene Migrationserfahrung",AST_Merkmal_Mig_2,0)-1),"(#.###)"),
INDEX(AST_wertebereich_2,MATCH([1]STRG!$N$35,AST_Region_2,0),MATCH($A36,AST_Personenmerkmale_2,0)+MATCH("Ausländer ohne eigene Migrationserfahrung",AST_Merkmal_Mig_2,0)-1))))))</f>
        <v>3454</v>
      </c>
      <c r="L36" s="721">
        <f>IF(AND(VLOOKUP([1]STRG!$N$35,[1]STRG!$E$15:$F$111,2,FALSE)=1,VLOOKUP([1]STRG!$N$35,[1]Datenqualität_aggregiert!$B$24:$J$456,4,FALSE)=1),"x",
IF(INDEX(AST_wertebereich_2,MATCH([1]STRG!$N$35,AST_Region_2,0),MATCH($A36,AST_Personenmerkmale_2,0)+MATCH($L$13,AST_Merkmal_Mig_2,0)-1)=0,"(-)",
IF(INDEX(AST_wertebereich_2,MATCH([1]STRG!$N$35,AST_Region_2,0),MATCH($A36,AST_Personenmerkmale_2,0)+MATCH($L$13,AST_Merkmal_Mig_2,0)-1)&lt;25,TEXT(INDEX(AST_wertebereich_2,MATCH([1]STRG!$N$35,AST_Region_2,0),MATCH($A36,AST_Personenmerkmale_2,0)+MATCH($L$13,AST_Merkmal_Mig_2,0)-1),"(#.###)"),
IF(AND(VLOOKUP([1]STRG!$N$35,[1]Datenqualität_aggregiert!$B$24:$J$456,4,FALSE)=3,INDEX(AST_wertebereich_2,MATCH([1]STRG!$N$35,AST_Region_2,0),MATCH($A36,AST_Personenmerkmale_2,0)+MATCH($L$13,AST_Merkmal_Mig_2,0)-1)="*"),"(*)",
IF(VLOOKUP([1]STRG!$N$35,[1]Datenqualität_aggregiert!$B$24:$J$456,4,FALSE)=3,TEXT(INDEX(AST_wertebereich_2,MATCH([1]STRG!$N$35,AST_Region_2,0),MATCH($A36,AST_Personenmerkmale_2,0)+MATCH($L$13,AST_Merkmal_Mig_2,0)-1),"(#.###)"),
INDEX(AST_wertebereich_2,MATCH([1]STRG!$N$35,AST_Region_2,0),MATCH($A36,AST_Personenmerkmale_2,0)+MATCH($L$13,AST_Merkmal_Mig_2,0)-1))))))</f>
        <v>2502</v>
      </c>
      <c r="M36" s="748">
        <f>IF(AND(VLOOKUP([1]STRG!$N$35,[1]STRG!$E$15:$F$111,2,FALSE)=1,VLOOKUP([1]STRG!$N$35,[1]Datenqualität_aggregiert!$B$24:$J$456,4,FALSE)=1),"x",
IF(INDEX(AST_wertebereich_2,MATCH([1]STRG!$N$35,AST_Region_2,0),MATCH($A36,AST_Personenmerkmale_2,0)+MATCH($M$11,AST_Merkmal_Mig_2,0)-1)=0,"(-)",
IF(INDEX(AST_wertebereich_2,MATCH([1]STRG!$N$35,AST_Region_2,0),MATCH($A36,AST_Personenmerkmale_2,0)+MATCH($M$11,AST_Merkmal_Mig_2,0)-1)&lt;25,TEXT(INDEX(AST_wertebereich_2,MATCH([1]STRG!$N$35,AST_Region_2,0),MATCH($A36,AST_Personenmerkmale_2,0)+MATCH($M$11,AST_Merkmal_Mig_2,0)-1),"(#.###)"),
IF(AND(VLOOKUP([1]STRG!$N$35,[1]Datenqualität_aggregiert!$B$24:$J$456,4,FALSE)=3,INDEX(AST_wertebereich_2,MATCH([1]STRG!$N$35,AST_Region_2,0),MATCH($A36,AST_Personenmerkmale_2,0)+MATCH($M$11,AST_Merkmal_Mig_2,0)-1)="*"),"(*)",
IF(VLOOKUP([1]STRG!$N$35,[1]Datenqualität_aggregiert!$B$24:$J$456,4,FALSE)=3,TEXT(INDEX(AST_wertebereich_2,MATCH([1]STRG!$N$35,AST_Region_2,0),MATCH($A36,AST_Personenmerkmale_2,0)+MATCH($M$11,AST_Merkmal_Mig_2,0)-1),"(#.###)"),
INDEX(AST_wertebereich_2,MATCH([1]STRG!$N$35,AST_Region_2,0),MATCH($A36,AST_Personenmerkmale_2,0)+MATCH($M$11,AST_Merkmal_Mig_2,0)-1))))))</f>
        <v>933</v>
      </c>
      <c r="N36" s="759"/>
      <c r="O36" s="759"/>
      <c r="P36" s="759"/>
      <c r="Q36" s="759"/>
    </row>
    <row r="37" spans="1:17" ht="15" customHeight="1" x14ac:dyDescent="0.2">
      <c r="A37" s="736" t="s">
        <v>42</v>
      </c>
      <c r="B37" s="735">
        <f>INDEX(AST_wertebereich_2,MATCH([1]STRG!$N$35,AST_Region_2,0),MATCH($A37,AST_Personenmerkmale_2,0)+MATCH($B$9,AST_Merkmal_Mig_2,0)-1)</f>
        <v>63231</v>
      </c>
      <c r="C37" s="721">
        <f>IF(AND(VLOOKUP([1]STRG!$N$35,[1]STRG!$E$15:$F$111,2,FALSE)=1,VLOOKUP([1]STRG!$N$35,[1]Datenqualität_aggregiert!$B$24:$J$456,4,FALSE)=1),"x",
IF(INDEX(AST_wertebereich_2,MATCH([1]STRG!$N$35,AST_Region_2,0),MATCH($A37,AST_Personenmerkmale_2,0)+MATCH($C$9,AST_Merkmal_Mig_2,0)-1)=0,"(-)",
IF(INDEX(AST_wertebereich_2,MATCH([1]STRG!$N$35,AST_Region_2,0),MATCH($A37,AST_Personenmerkmale_2,0)+MATCH($C$9,AST_Merkmal_Mig_2,0)-1)&lt;25,TEXT(INDEX(AST_wertebereich_2,MATCH([1]STRG!$N$35,AST_Region_2,0),MATCH($A37,AST_Personenmerkmale_2,0)+MATCH($C$9,AST_Merkmal_Mig_2,0)-1),"(#.###)"),
INDEX(AST_wertebereich_2,MATCH([1]STRG!$N$35,AST_Region_2,0),MATCH($A37,AST_Personenmerkmale_2,0)+MATCH($C$9,AST_Merkmal_Mig_2,0)-1))))</f>
        <v>48672</v>
      </c>
      <c r="D37" s="721">
        <f>IF(AND(VLOOKUP([1]STRG!$N$35,[1]STRG!$E$15:$F$111,2,FALSE)=1,VLOOKUP([1]STRG!$N$35,[1]Datenqualität_aggregiert!$B$24:$J$456,4,FALSE)=1),"x",
IF(INDEX(AST_wertebereich_2,MATCH([1]STRG!$N$35,AST_Region_2,0),MATCH($A37,AST_Personenmerkmale_2,0)+MATCH($D$10,AST_Merkmal_Mig_2,0)-1)=0,"(-)",
IF(INDEX(AST_wertebereich_2,MATCH([1]STRG!$N$35,AST_Region_2,0),MATCH($A37,AST_Personenmerkmale_2,0)+MATCH($D$10,AST_Merkmal_Mig_2,0)-1)&lt;25,TEXT(INDEX(AST_wertebereich_2,MATCH([1]STRG!$N$35,AST_Region_2,0),MATCH($A37,AST_Personenmerkmale_2,0)+MATCH($D$10,AST_Merkmal_Mig_2,0)-1),"(#.###)"),
IF(AND(VLOOKUP([1]STRG!$N$35,[1]Datenqualität_aggregiert!$B$24:$J$456,4,FALSE)=3,INDEX(AST_wertebereich_2,MATCH([1]STRG!$N$35,AST_Region_2,0),MATCH($A37,AST_Personenmerkmale_2,0)+MATCH($D$10,AST_Merkmal_Mig_2,0)-1)="*"),"(*)",
IF(VLOOKUP([1]STRG!$N$35,[1]Datenqualität_aggregiert!$B$24:$J$456,4,FALSE)=3,TEXT(INDEX(AST_wertebereich_2,MATCH([1]STRG!$N$35,AST_Region_2,0),MATCH($A37,AST_Personenmerkmale_2,0)+MATCH($D$10,AST_Merkmal_Mig_2,0)-1),"(#.###)"),
INDEX(AST_wertebereich_2,MATCH([1]STRG!$N$35,AST_Region_2,0),MATCH($A37,AST_Personenmerkmale_2,0)+MATCH($D$10,AST_Merkmal_Mig_2,0)-1))))))</f>
        <v>26733</v>
      </c>
      <c r="E37" s="721">
        <f>IF(AND(VLOOKUP([1]STRG!$N$35,[1]STRG!$E$15:$F$111,2,FALSE)=1,VLOOKUP([1]STRG!$N$35,[1]Datenqualität_aggregiert!$B$24:$J$456,4,FALSE)=1),"x",
IF(INDEX(AST_wertebereich_2,MATCH([1]STRG!$N$35,AST_Region_2,0),MATCH($A37,AST_Personenmerkmale_2,0)+MATCH(E$10&amp;$E$11,AST_Merkmal_Mig_2,0)-1)=0,"(-)",
IF(INDEX(AST_wertebereich_2,MATCH([1]STRG!$N$35,AST_Region_2,0),MATCH($A37,AST_Personenmerkmale_2,0)+MATCH(E$10&amp;$E$11,AST_Merkmal_Mig_2,0)-1)&lt;25,TEXT(INDEX(AST_wertebereich_2,MATCH([1]STRG!$N$35,AST_Region_2,0),MATCH($A37,AST_Personenmerkmale_2,0)+MATCH(E$10&amp;$E$11,AST_Merkmal_Mig_2,0)-1),"(#.###)"),
IF(AND(VLOOKUP([1]STRG!$N$35,[1]Datenqualität_aggregiert!$B$24:$J$456,4,FALSE)=3,INDEX(AST_wertebereich_2,MATCH([1]STRG!$N$35,AST_Region_2,0),MATCH($A37,AST_Personenmerkmale_2,0)+MATCH(E$10&amp;$E$11,AST_Merkmal_Mig_2,0)-1)="*"),"(*)",
IF(VLOOKUP([1]STRG!$N$35,[1]Datenqualität_aggregiert!$B$24:$J$456,4,FALSE)=3,TEXT(INDEX(AST_wertebereich_2,MATCH([1]STRG!$N$35,AST_Region_2,0),MATCH($A37,AST_Personenmerkmale_2,0)+MATCH(E$10&amp;$E$11,AST_Merkmal_Mig_2,0)-1),"(#.###)"),
INDEX(AST_wertebereich_2,MATCH([1]STRG!$N$35,AST_Region_2,0),MATCH($A37,AST_Personenmerkmale_2,0)+MATCH(E$10&amp;$E$11,AST_Merkmal_Mig_2,0)-1))))))</f>
        <v>21939</v>
      </c>
      <c r="F37" s="721">
        <f>IF(AND(VLOOKUP([1]STRG!$N$35,[1]STRG!$E$15:$F$111,2,FALSE)=1,VLOOKUP([1]STRG!$N$35,[1]Datenqualität_aggregiert!$B$24:$J$456,4,FALSE)=1),"x",
IF(INDEX(AST_wertebereich_2,MATCH([1]STRG!$N$35,AST_Region_2,0),MATCH($A37,AST_Personenmerkmale_2,0)+MATCH($F$11,AST_Merkmal_Mig_2,0)-1)=0,"(-)",
IF(INDEX(AST_wertebereich_2,MATCH([1]STRG!$N$35,AST_Region_2,0),MATCH($A37,AST_Personenmerkmale_2,0)+MATCH($F$11,AST_Merkmal_Mig_2,0)-1)&lt;25,TEXT(INDEX(AST_wertebereich_2,MATCH([1]STRG!$N$35,AST_Region_2,0),MATCH($A37,AST_Personenmerkmale_2,0)+MATCH($F$11,AST_Merkmal_Mig_2,0)-1),"(#.###)"),
IF(AND(VLOOKUP([1]STRG!$N$35,[1]Datenqualität_aggregiert!$B$24:$J$456,4,FALSE)=3,INDEX(AST_wertebereich_2,MATCH([1]STRG!$N$35,AST_Region_2,0),MATCH($A37,AST_Personenmerkmale_2,0)+MATCH($F$11,AST_Merkmal_Mig_2,0)-1)="*"),"(*)",
IF(VLOOKUP([1]STRG!$N$35,[1]Datenqualität_aggregiert!$B$24:$J$456,4,FALSE)=3,TEXT(INDEX(AST_wertebereich_2,MATCH([1]STRG!$N$35,AST_Region_2,0),MATCH($A37,AST_Personenmerkmale_2,0)+MATCH($F$11,AST_Merkmal_Mig_2,0)-1),"(#.###)"),
INDEX(AST_wertebereich_2,MATCH([1]STRG!$N$35,AST_Region_2,0),MATCH($A37,AST_Personenmerkmale_2,0)+MATCH($F$11,AST_Merkmal_Mig_2,0)-1))))))</f>
        <v>17481</v>
      </c>
      <c r="G37" s="721">
        <f>IF(AND(VLOOKUP([1]STRG!$N$35,[1]STRG!$E$15:$F$111,2,FALSE)=1,VLOOKUP([1]STRG!$N$35,[1]Datenqualität_aggregiert!$B$24:$J$456,4,FALSE)=1),"x",
IF(INDEX(AST_wertebereich_2,MATCH([1]STRG!$N$35,AST_Region_2,0),MATCH($A37,AST_Personenmerkmale_2,0)+MATCH("Ausländer mit eigener Migrationserfahrung",AST_Merkmal_Mig_2,0)-1)=0,"(-)",
IF(INDEX(AST_wertebereich_2,MATCH([1]STRG!$N$35,AST_Region_2,0),MATCH($A37,AST_Personenmerkmale_2,0)+MATCH("Ausländer mit eigener Migrationserfahrung",AST_Merkmal_Mig_2,0)-1)&lt;25,TEXT(INDEX(AST_wertebereich_2,MATCH([1]STRG!$N$35,AST_Region_2,0),MATCH($A37,AST_Personenmerkmale_2,0)+MATCH("Ausländer mit eigener Migrationserfahrung",AST_Merkmal_Mig_2,0)-1),"(#.###)"),
IF(AND(VLOOKUP([1]STRG!$N$35,[1]Datenqualität_aggregiert!$B$24:$J$456,4,FALSE)=3,INDEX(AST_wertebereich_2,MATCH([1]STRG!$N$35,AST_Region_2,0),MATCH($A37,AST_Personenmerkmale_2,0)+MATCH("Ausländer mit eigener Migrationserfahrung",AST_Merkmal_Mig_2,0)-1)="*"),"(*)",
IF(VLOOKUP([1]STRG!$N$35,[1]Datenqualität_aggregiert!$B$24:$J$456,4,FALSE)=3,TEXT(INDEX(AST_wertebereich_2,MATCH([1]STRG!$N$35,AST_Region_2,0),MATCH($A37,AST_Personenmerkmale_2,0)+MATCH("Ausländer mit eigener Migrationserfahrung",AST_Merkmal_Mig_2,0)-1),"(#.###)"),
INDEX(AST_wertebereich_2,MATCH([1]STRG!$N$35,AST_Region_2,0),MATCH($A37,AST_Personenmerkmale_2,0)+MATCH("Ausländer mit eigener Migrationserfahrung",AST_Merkmal_Mig_2,0)-1))))))</f>
        <v>11168</v>
      </c>
      <c r="H37" s="721">
        <f>IF(AND(VLOOKUP([1]STRG!$N$35,[1]STRG!$E$15:$F$111,2,FALSE)=1,VLOOKUP([1]STRG!$N$35,[1]Datenqualität_aggregiert!$B$24:$J$456,4,FALSE)=1),"x",
IF(INDEX(AST_wertebereich_2,MATCH([1]STRG!$N$35,AST_Region_2,0),MATCH($A37,AST_Personenmerkmale_2,0)+MATCH("Deutsche mit eigener Migrationserfahrung",AST_Merkmal_Mig_2,0)-1)=0,"(-)",
IF(INDEX(AST_wertebereich_2,MATCH([1]STRG!$N$35,AST_Region_2,0),MATCH($A37,AST_Personenmerkmale_2,0)+MATCH("Deutsche mit eigener Migrationserfahrung",AST_Merkmal_Mig_2,0)-1)&lt;25,TEXT(INDEX(AST_wertebereich_2,MATCH([1]STRG!$N$35,AST_Region_2,0),MATCH($A37,AST_Personenmerkmale_2,0)+MATCH("Deutsche mit eigener Migrationserfahrung",AST_Merkmal_Mig_2,0)-1),"(#.###)"),
IF(AND(VLOOKUP([1]STRG!$N$35,[1]Datenqualität_aggregiert!$B$24:$J$456,4,FALSE)=3,INDEX(AST_wertebereich_2,MATCH([1]STRG!$N$35,AST_Region_2,0),MATCH($A37,AST_Personenmerkmale_2,0)+MATCH("Deutsche mit eigener Migrationserfahrung",AST_Merkmal_Mig_2,0)-1)="*"),"(*)",
IF(VLOOKUP([1]STRG!$N$35,[1]Datenqualität_aggregiert!$B$24:$J$456,4,FALSE)=3,TEXT(INDEX(AST_wertebereich_2,MATCH([1]STRG!$N$35,AST_Region_2,0),MATCH($A37,AST_Personenmerkmale_2,0)+MATCH("Deutsche mit eigener Migrationserfahrung",AST_Merkmal_Mig_2,0)-1),"(#.###)"),
INDEX(AST_wertebereich_2,MATCH([1]STRG!$N$35,AST_Region_2,0),MATCH($A37,AST_Personenmerkmale_2,0)+MATCH("Deutsche mit eigener Migrationserfahrung",AST_Merkmal_Mig_2,0)-1))))))</f>
        <v>6268</v>
      </c>
      <c r="I37" s="721">
        <f>IF(AND(VLOOKUP([1]STRG!$N$35,[1]STRG!$E$15:$F$111,2,FALSE)=1,VLOOKUP([1]STRG!$N$35,[1]Datenqualität_aggregiert!$B$24:$J$456,4,FALSE)=1),"x",
IF(INDEX(AST_wertebereich_2,MATCH([1]STRG!$N$35,AST_Region_2,0),MATCH($A37,AST_Personenmerkmale_2,0)+MATCH($I$13,AST_Merkmal_Mig_2,0)-1)=0,"(-)",
IF(INDEX(AST_wertebereich_2,MATCH([1]STRG!$N$35,AST_Region_2,0),MATCH($A37,AST_Personenmerkmale_2,0)+MATCH($I$13,AST_Merkmal_Mig_2,0)-1)&lt;25,TEXT(INDEX(AST_wertebereich_2,MATCH([1]STRG!$N$35,AST_Region_2,0),MATCH($A37,AST_Personenmerkmale_2,0)+MATCH($I$13,AST_Merkmal_Mig_2,0)-1),"(#.###)"),
IF(AND(VLOOKUP([1]STRG!$N$35,[1]Datenqualität_aggregiert!$B$24:$J$456,4,FALSE)=3,INDEX(AST_wertebereich_2,MATCH([1]STRG!$N$35,AST_Region_2,0),MATCH($A37,AST_Personenmerkmale_2,0)+MATCH($I$13,AST_Merkmal_Mig_2,0)-1)="*"),"(*)",
IF(VLOOKUP([1]STRG!$N$35,[1]Datenqualität_aggregiert!$B$24:$J$456,4,FALSE)=3,TEXT(INDEX(AST_wertebereich_2,MATCH([1]STRG!$N$35,AST_Region_2,0),MATCH($A37,AST_Personenmerkmale_2,0)+MATCH($I$13,AST_Merkmal_Mig_2,0)-1),"(#.###)"),
INDEX(AST_wertebereich_2,MATCH([1]STRG!$N$35,AST_Region_2,0),MATCH($A37,AST_Personenmerkmale_2,0)+MATCH($I$13,AST_Merkmal_Mig_2,0)-1))))))</f>
        <v>2668</v>
      </c>
      <c r="J37" s="721">
        <f>IF(AND(VLOOKUP([1]STRG!$N$35,[1]STRG!$E$15:$F$111,2,FALSE)=1,VLOOKUP([1]STRG!$N$35,[1]Datenqualität_aggregiert!$B$24:$J$456,4,FALSE)=1),"x",
IF(INDEX(AST_wertebereich_2,MATCH([1]STRG!$N$35,AST_Region_2,0),MATCH($A37,AST_Personenmerkmale_2,0)+MATCH($J$11,AST_Merkmal_Mig_2,0)-1)=0,"(-)",
IF(INDEX(AST_wertebereich_2,MATCH([1]STRG!$N$35,AST_Region_2,0),MATCH($A37,AST_Personenmerkmale_2,0)+MATCH($J$11,AST_Merkmal_Mig_2,0)-1)&lt;25,TEXT(INDEX(AST_wertebereich_2,MATCH([1]STRG!$N$35,AST_Region_2,0),MATCH($A37,AST_Personenmerkmale_2,0)+MATCH($J$11,AST_Merkmal_Mig_2,0)-1),"(#.###)"),
IF(AND(VLOOKUP([1]STRG!$N$35,[1]Datenqualität_aggregiert!$B$24:$J$456,4,FALSE)=3,INDEX(AST_wertebereich_2,MATCH([1]STRG!$N$35,AST_Region_2,0),MATCH($A37,AST_Personenmerkmale_2,0)+MATCH($J$11,AST_Merkmal_Mig_2,0)-1)="*"),"(*)",
IF(VLOOKUP([1]STRG!$N$35,[1]Datenqualität_aggregiert!$B$24:$J$456,4,FALSE)=3,TEXT(INDEX(AST_wertebereich_2,MATCH([1]STRG!$N$35,AST_Region_2,0),MATCH($A37,AST_Personenmerkmale_2,0)+MATCH($J$11,AST_Merkmal_Mig_2,0)-1),"(#.###)"),
INDEX(AST_wertebereich_2,MATCH([1]STRG!$N$35,AST_Region_2,0),MATCH($A37,AST_Personenmerkmale_2,0)+MATCH($J$11,AST_Merkmal_Mig_2,0)-1))))))</f>
        <v>3871</v>
      </c>
      <c r="K37" s="721">
        <f>IF(AND(VLOOKUP([1]STRG!$N$35,[1]STRG!$E$15:$F$111,2,FALSE)=1,VLOOKUP([1]STRG!$N$35,[1]Datenqualität_aggregiert!$B$24:$J$456,4,FALSE)=1),"x",
IF(INDEX(AST_wertebereich_2,MATCH([1]STRG!$N$35,AST_Region_2,0),MATCH($A37,AST_Personenmerkmale_2,0)+MATCH("Ausländer ohne eigene Migrationserfahrung",AST_Merkmal_Mig_2,0)-1)=0,"(-)",
IF(INDEX(AST_wertebereich_2,MATCH([1]STRG!$N$35,AST_Region_2,0),MATCH($A37,AST_Personenmerkmale_2,0)+MATCH("Ausländer ohne eigene Migrationserfahrung",AST_Merkmal_Mig_2,0)-1)&lt;25,TEXT(INDEX(AST_wertebereich_2,MATCH([1]STRG!$N$35,AST_Region_2,0),MATCH($A37,AST_Personenmerkmale_2,0)+MATCH("Ausländer ohne eigene Migrationserfahrung",AST_Merkmal_Mig_2,0)-1),"(#.###)"),
IF(AND(VLOOKUP([1]STRG!$N$35,[1]Datenqualität_aggregiert!$B$24:$J$456,4,FALSE)=3,INDEX(AST_wertebereich_2,MATCH([1]STRG!$N$35,AST_Region_2,0),MATCH($A37,AST_Personenmerkmale_2,0)+MATCH("Ausländer ohne eigene Migrationserfahrung",AST_Merkmal_Mig_2,0)-1)="*"),"(*)",
IF(VLOOKUP([1]STRG!$N$35,[1]Datenqualität_aggregiert!$B$24:$J$456,4,FALSE)=3,TEXT(INDEX(AST_wertebereich_2,MATCH([1]STRG!$N$35,AST_Region_2,0),MATCH($A37,AST_Personenmerkmale_2,0)+MATCH("Ausländer ohne eigene Migrationserfahrung",AST_Merkmal_Mig_2,0)-1),"(#.###)"),
INDEX(AST_wertebereich_2,MATCH([1]STRG!$N$35,AST_Region_2,0),MATCH($A37,AST_Personenmerkmale_2,0)+MATCH("Ausländer ohne eigene Migrationserfahrung",AST_Merkmal_Mig_2,0)-1))))))</f>
        <v>1676</v>
      </c>
      <c r="L37" s="721">
        <f>IF(AND(VLOOKUP([1]STRG!$N$35,[1]STRG!$E$15:$F$111,2,FALSE)=1,VLOOKUP([1]STRG!$N$35,[1]Datenqualität_aggregiert!$B$24:$J$456,4,FALSE)=1),"x",
IF(INDEX(AST_wertebereich_2,MATCH([1]STRG!$N$35,AST_Region_2,0),MATCH($A37,AST_Personenmerkmale_2,0)+MATCH($L$13,AST_Merkmal_Mig_2,0)-1)=0,"(-)",
IF(INDEX(AST_wertebereich_2,MATCH([1]STRG!$N$35,AST_Region_2,0),MATCH($A37,AST_Personenmerkmale_2,0)+MATCH($L$13,AST_Merkmal_Mig_2,0)-1)&lt;25,TEXT(INDEX(AST_wertebereich_2,MATCH([1]STRG!$N$35,AST_Region_2,0),MATCH($A37,AST_Personenmerkmale_2,0)+MATCH($L$13,AST_Merkmal_Mig_2,0)-1),"(#.###)"),
IF(AND(VLOOKUP([1]STRG!$N$35,[1]Datenqualität_aggregiert!$B$24:$J$456,4,FALSE)=3,INDEX(AST_wertebereich_2,MATCH([1]STRG!$N$35,AST_Region_2,0),MATCH($A37,AST_Personenmerkmale_2,0)+MATCH($L$13,AST_Merkmal_Mig_2,0)-1)="*"),"(*)",
IF(VLOOKUP([1]STRG!$N$35,[1]Datenqualität_aggregiert!$B$24:$J$456,4,FALSE)=3,TEXT(INDEX(AST_wertebereich_2,MATCH([1]STRG!$N$35,AST_Region_2,0),MATCH($A37,AST_Personenmerkmale_2,0)+MATCH($L$13,AST_Merkmal_Mig_2,0)-1),"(#.###)"),
INDEX(AST_wertebereich_2,MATCH([1]STRG!$N$35,AST_Region_2,0),MATCH($A37,AST_Personenmerkmale_2,0)+MATCH($L$13,AST_Merkmal_Mig_2,0)-1))))))</f>
        <v>2177</v>
      </c>
      <c r="M37" s="748">
        <f>IF(AND(VLOOKUP([1]STRG!$N$35,[1]STRG!$E$15:$F$111,2,FALSE)=1,VLOOKUP([1]STRG!$N$35,[1]Datenqualität_aggregiert!$B$24:$J$456,4,FALSE)=1),"x",
IF(INDEX(AST_wertebereich_2,MATCH([1]STRG!$N$35,AST_Region_2,0),MATCH($A37,AST_Personenmerkmale_2,0)+MATCH($M$11,AST_Merkmal_Mig_2,0)-1)=0,"(-)",
IF(INDEX(AST_wertebereich_2,MATCH([1]STRG!$N$35,AST_Region_2,0),MATCH($A37,AST_Personenmerkmale_2,0)+MATCH($M$11,AST_Merkmal_Mig_2,0)-1)&lt;25,TEXT(INDEX(AST_wertebereich_2,MATCH([1]STRG!$N$35,AST_Region_2,0),MATCH($A37,AST_Personenmerkmale_2,0)+MATCH($M$11,AST_Merkmal_Mig_2,0)-1),"(#.###)"),
IF(AND(VLOOKUP([1]STRG!$N$35,[1]Datenqualität_aggregiert!$B$24:$J$456,4,FALSE)=3,INDEX(AST_wertebereich_2,MATCH([1]STRG!$N$35,AST_Region_2,0),MATCH($A37,AST_Personenmerkmale_2,0)+MATCH($M$11,AST_Merkmal_Mig_2,0)-1)="*"),"(*)",
IF(VLOOKUP([1]STRG!$N$35,[1]Datenqualität_aggregiert!$B$24:$J$456,4,FALSE)=3,TEXT(INDEX(AST_wertebereich_2,MATCH([1]STRG!$N$35,AST_Region_2,0),MATCH($A37,AST_Personenmerkmale_2,0)+MATCH($M$11,AST_Merkmal_Mig_2,0)-1),"(#.###)"),
INDEX(AST_wertebereich_2,MATCH([1]STRG!$N$35,AST_Region_2,0),MATCH($A37,AST_Personenmerkmale_2,0)+MATCH($M$11,AST_Merkmal_Mig_2,0)-1))))))</f>
        <v>587</v>
      </c>
      <c r="N37" s="759"/>
      <c r="O37" s="759"/>
      <c r="P37" s="759"/>
      <c r="Q37" s="759"/>
    </row>
    <row r="38" spans="1:17" ht="15" customHeight="1" x14ac:dyDescent="0.2">
      <c r="A38" s="736" t="s">
        <v>43</v>
      </c>
      <c r="B38" s="735">
        <f>INDEX(AST_wertebereich_2,MATCH([1]STRG!$N$35,AST_Region_2,0),MATCH($A38,AST_Personenmerkmale_2,0)+MATCH($B$9,AST_Merkmal_Mig_2,0)-1)</f>
        <v>38697</v>
      </c>
      <c r="C38" s="721">
        <f>IF(AND(VLOOKUP([1]STRG!$N$35,[1]STRG!$E$15:$F$111,2,FALSE)=1,VLOOKUP([1]STRG!$N$35,[1]Datenqualität_aggregiert!$B$24:$J$456,4,FALSE)=1),"x",
IF(INDEX(AST_wertebereich_2,MATCH([1]STRG!$N$35,AST_Region_2,0),MATCH($A38,AST_Personenmerkmale_2,0)+MATCH($C$9,AST_Merkmal_Mig_2,0)-1)=0,"(-)",
IF(INDEX(AST_wertebereich_2,MATCH([1]STRG!$N$35,AST_Region_2,0),MATCH($A38,AST_Personenmerkmale_2,0)+MATCH($C$9,AST_Merkmal_Mig_2,0)-1)&lt;25,TEXT(INDEX(AST_wertebereich_2,MATCH([1]STRG!$N$35,AST_Region_2,0),MATCH($A38,AST_Personenmerkmale_2,0)+MATCH($C$9,AST_Merkmal_Mig_2,0)-1),"(#.###)"),
INDEX(AST_wertebereich_2,MATCH([1]STRG!$N$35,AST_Region_2,0),MATCH($A38,AST_Personenmerkmale_2,0)+MATCH($C$9,AST_Merkmal_Mig_2,0)-1))))</f>
        <v>29144</v>
      </c>
      <c r="D38" s="721">
        <f>IF(AND(VLOOKUP([1]STRG!$N$35,[1]STRG!$E$15:$F$111,2,FALSE)=1,VLOOKUP([1]STRG!$N$35,[1]Datenqualität_aggregiert!$B$24:$J$456,4,FALSE)=1),"x",
IF(INDEX(AST_wertebereich_2,MATCH([1]STRG!$N$35,AST_Region_2,0),MATCH($A38,AST_Personenmerkmale_2,0)+MATCH($D$10,AST_Merkmal_Mig_2,0)-1)=0,"(-)",
IF(INDEX(AST_wertebereich_2,MATCH([1]STRG!$N$35,AST_Region_2,0),MATCH($A38,AST_Personenmerkmale_2,0)+MATCH($D$10,AST_Merkmal_Mig_2,0)-1)&lt;25,TEXT(INDEX(AST_wertebereich_2,MATCH([1]STRG!$N$35,AST_Region_2,0),MATCH($A38,AST_Personenmerkmale_2,0)+MATCH($D$10,AST_Merkmal_Mig_2,0)-1),"(#.###)"),
IF(AND(VLOOKUP([1]STRG!$N$35,[1]Datenqualität_aggregiert!$B$24:$J$456,4,FALSE)=3,INDEX(AST_wertebereich_2,MATCH([1]STRG!$N$35,AST_Region_2,0),MATCH($A38,AST_Personenmerkmale_2,0)+MATCH($D$10,AST_Merkmal_Mig_2,0)-1)="*"),"(*)",
IF(VLOOKUP([1]STRG!$N$35,[1]Datenqualität_aggregiert!$B$24:$J$456,4,FALSE)=3,TEXT(INDEX(AST_wertebereich_2,MATCH([1]STRG!$N$35,AST_Region_2,0),MATCH($A38,AST_Personenmerkmale_2,0)+MATCH($D$10,AST_Merkmal_Mig_2,0)-1),"(#.###)"),
INDEX(AST_wertebereich_2,MATCH([1]STRG!$N$35,AST_Region_2,0),MATCH($A38,AST_Personenmerkmale_2,0)+MATCH($D$10,AST_Merkmal_Mig_2,0)-1))))))</f>
        <v>16555</v>
      </c>
      <c r="E38" s="721">
        <f>IF(AND(VLOOKUP([1]STRG!$N$35,[1]STRG!$E$15:$F$111,2,FALSE)=1,VLOOKUP([1]STRG!$N$35,[1]Datenqualität_aggregiert!$B$24:$J$456,4,FALSE)=1),"x",
IF(INDEX(AST_wertebereich_2,MATCH([1]STRG!$N$35,AST_Region_2,0),MATCH($A38,AST_Personenmerkmale_2,0)+MATCH(E$10&amp;$E$11,AST_Merkmal_Mig_2,0)-1)=0,"(-)",
IF(INDEX(AST_wertebereich_2,MATCH([1]STRG!$N$35,AST_Region_2,0),MATCH($A38,AST_Personenmerkmale_2,0)+MATCH(E$10&amp;$E$11,AST_Merkmal_Mig_2,0)-1)&lt;25,TEXT(INDEX(AST_wertebereich_2,MATCH([1]STRG!$N$35,AST_Region_2,0),MATCH($A38,AST_Personenmerkmale_2,0)+MATCH(E$10&amp;$E$11,AST_Merkmal_Mig_2,0)-1),"(#.###)"),
IF(AND(VLOOKUP([1]STRG!$N$35,[1]Datenqualität_aggregiert!$B$24:$J$456,4,FALSE)=3,INDEX(AST_wertebereich_2,MATCH([1]STRG!$N$35,AST_Region_2,0),MATCH($A38,AST_Personenmerkmale_2,0)+MATCH(E$10&amp;$E$11,AST_Merkmal_Mig_2,0)-1)="*"),"(*)",
IF(VLOOKUP([1]STRG!$N$35,[1]Datenqualität_aggregiert!$B$24:$J$456,4,FALSE)=3,TEXT(INDEX(AST_wertebereich_2,MATCH([1]STRG!$N$35,AST_Region_2,0),MATCH($A38,AST_Personenmerkmale_2,0)+MATCH(E$10&amp;$E$11,AST_Merkmal_Mig_2,0)-1),"(#.###)"),
INDEX(AST_wertebereich_2,MATCH([1]STRG!$N$35,AST_Region_2,0),MATCH($A38,AST_Personenmerkmale_2,0)+MATCH(E$10&amp;$E$11,AST_Merkmal_Mig_2,0)-1))))))</f>
        <v>12589</v>
      </c>
      <c r="F38" s="721">
        <f>IF(AND(VLOOKUP([1]STRG!$N$35,[1]STRG!$E$15:$F$111,2,FALSE)=1,VLOOKUP([1]STRG!$N$35,[1]Datenqualität_aggregiert!$B$24:$J$456,4,FALSE)=1),"x",
IF(INDEX(AST_wertebereich_2,MATCH([1]STRG!$N$35,AST_Region_2,0),MATCH($A38,AST_Personenmerkmale_2,0)+MATCH($F$11,AST_Merkmal_Mig_2,0)-1)=0,"(-)",
IF(INDEX(AST_wertebereich_2,MATCH([1]STRG!$N$35,AST_Region_2,0),MATCH($A38,AST_Personenmerkmale_2,0)+MATCH($F$11,AST_Merkmal_Mig_2,0)-1)&lt;25,TEXT(INDEX(AST_wertebereich_2,MATCH([1]STRG!$N$35,AST_Region_2,0),MATCH($A38,AST_Personenmerkmale_2,0)+MATCH($F$11,AST_Merkmal_Mig_2,0)-1),"(#.###)"),
IF(AND(VLOOKUP([1]STRG!$N$35,[1]Datenqualität_aggregiert!$B$24:$J$456,4,FALSE)=3,INDEX(AST_wertebereich_2,MATCH([1]STRG!$N$35,AST_Region_2,0),MATCH($A38,AST_Personenmerkmale_2,0)+MATCH($F$11,AST_Merkmal_Mig_2,0)-1)="*"),"(*)",
IF(VLOOKUP([1]STRG!$N$35,[1]Datenqualität_aggregiert!$B$24:$J$456,4,FALSE)=3,TEXT(INDEX(AST_wertebereich_2,MATCH([1]STRG!$N$35,AST_Region_2,0),MATCH($A38,AST_Personenmerkmale_2,0)+MATCH($F$11,AST_Merkmal_Mig_2,0)-1),"(#.###)"),
INDEX(AST_wertebereich_2,MATCH([1]STRG!$N$35,AST_Region_2,0),MATCH($A38,AST_Personenmerkmale_2,0)+MATCH($F$11,AST_Merkmal_Mig_2,0)-1))))))</f>
        <v>10128</v>
      </c>
      <c r="G38" s="721">
        <f>IF(AND(VLOOKUP([1]STRG!$N$35,[1]STRG!$E$15:$F$111,2,FALSE)=1,VLOOKUP([1]STRG!$N$35,[1]Datenqualität_aggregiert!$B$24:$J$456,4,FALSE)=1),"x",
IF(INDEX(AST_wertebereich_2,MATCH([1]STRG!$N$35,AST_Region_2,0),MATCH($A38,AST_Personenmerkmale_2,0)+MATCH("Ausländer mit eigener Migrationserfahrung",AST_Merkmal_Mig_2,0)-1)=0,"(-)",
IF(INDEX(AST_wertebereich_2,MATCH([1]STRG!$N$35,AST_Region_2,0),MATCH($A38,AST_Personenmerkmale_2,0)+MATCH("Ausländer mit eigener Migrationserfahrung",AST_Merkmal_Mig_2,0)-1)&lt;25,TEXT(INDEX(AST_wertebereich_2,MATCH([1]STRG!$N$35,AST_Region_2,0),MATCH($A38,AST_Personenmerkmale_2,0)+MATCH("Ausländer mit eigener Migrationserfahrung",AST_Merkmal_Mig_2,0)-1),"(#.###)"),
IF(AND(VLOOKUP([1]STRG!$N$35,[1]Datenqualität_aggregiert!$B$24:$J$456,4,FALSE)=3,INDEX(AST_wertebereich_2,MATCH([1]STRG!$N$35,AST_Region_2,0),MATCH($A38,AST_Personenmerkmale_2,0)+MATCH("Ausländer mit eigener Migrationserfahrung",AST_Merkmal_Mig_2,0)-1)="*"),"(*)",
IF(VLOOKUP([1]STRG!$N$35,[1]Datenqualität_aggregiert!$B$24:$J$456,4,FALSE)=3,TEXT(INDEX(AST_wertebereich_2,MATCH([1]STRG!$N$35,AST_Region_2,0),MATCH($A38,AST_Personenmerkmale_2,0)+MATCH("Ausländer mit eigener Migrationserfahrung",AST_Merkmal_Mig_2,0)-1),"(#.###)"),
INDEX(AST_wertebereich_2,MATCH([1]STRG!$N$35,AST_Region_2,0),MATCH($A38,AST_Personenmerkmale_2,0)+MATCH("Ausländer mit eigener Migrationserfahrung",AST_Merkmal_Mig_2,0)-1))))))</f>
        <v>5928</v>
      </c>
      <c r="H38" s="721">
        <f>IF(AND(VLOOKUP([1]STRG!$N$35,[1]STRG!$E$15:$F$111,2,FALSE)=1,VLOOKUP([1]STRG!$N$35,[1]Datenqualität_aggregiert!$B$24:$J$456,4,FALSE)=1),"x",
IF(INDEX(AST_wertebereich_2,MATCH([1]STRG!$N$35,AST_Region_2,0),MATCH($A38,AST_Personenmerkmale_2,0)+MATCH("Deutsche mit eigener Migrationserfahrung",AST_Merkmal_Mig_2,0)-1)=0,"(-)",
IF(INDEX(AST_wertebereich_2,MATCH([1]STRG!$N$35,AST_Region_2,0),MATCH($A38,AST_Personenmerkmale_2,0)+MATCH("Deutsche mit eigener Migrationserfahrung",AST_Merkmal_Mig_2,0)-1)&lt;25,TEXT(INDEX(AST_wertebereich_2,MATCH([1]STRG!$N$35,AST_Region_2,0),MATCH($A38,AST_Personenmerkmale_2,0)+MATCH("Deutsche mit eigener Migrationserfahrung",AST_Merkmal_Mig_2,0)-1),"(#.###)"),
IF(AND(VLOOKUP([1]STRG!$N$35,[1]Datenqualität_aggregiert!$B$24:$J$456,4,FALSE)=3,INDEX(AST_wertebereich_2,MATCH([1]STRG!$N$35,AST_Region_2,0),MATCH($A38,AST_Personenmerkmale_2,0)+MATCH("Deutsche mit eigener Migrationserfahrung",AST_Merkmal_Mig_2,0)-1)="*"),"(*)",
IF(VLOOKUP([1]STRG!$N$35,[1]Datenqualität_aggregiert!$B$24:$J$456,4,FALSE)=3,TEXT(INDEX(AST_wertebereich_2,MATCH([1]STRG!$N$35,AST_Region_2,0),MATCH($A38,AST_Personenmerkmale_2,0)+MATCH("Deutsche mit eigener Migrationserfahrung",AST_Merkmal_Mig_2,0)-1),"(#.###)"),
INDEX(AST_wertebereich_2,MATCH([1]STRG!$N$35,AST_Region_2,0),MATCH($A38,AST_Personenmerkmale_2,0)+MATCH("Deutsche mit eigener Migrationserfahrung",AST_Merkmal_Mig_2,0)-1))))))</f>
        <v>4166</v>
      </c>
      <c r="I38" s="721">
        <f>IF(AND(VLOOKUP([1]STRG!$N$35,[1]STRG!$E$15:$F$111,2,FALSE)=1,VLOOKUP([1]STRG!$N$35,[1]Datenqualität_aggregiert!$B$24:$J$456,4,FALSE)=1),"x",
IF(INDEX(AST_wertebereich_2,MATCH([1]STRG!$N$35,AST_Region_2,0),MATCH($A38,AST_Personenmerkmale_2,0)+MATCH($I$13,AST_Merkmal_Mig_2,0)-1)=0,"(-)",
IF(INDEX(AST_wertebereich_2,MATCH([1]STRG!$N$35,AST_Region_2,0),MATCH($A38,AST_Personenmerkmale_2,0)+MATCH($I$13,AST_Merkmal_Mig_2,0)-1)&lt;25,TEXT(INDEX(AST_wertebereich_2,MATCH([1]STRG!$N$35,AST_Region_2,0),MATCH($A38,AST_Personenmerkmale_2,0)+MATCH($I$13,AST_Merkmal_Mig_2,0)-1),"(#.###)"),
IF(AND(VLOOKUP([1]STRG!$N$35,[1]Datenqualität_aggregiert!$B$24:$J$456,4,FALSE)=3,INDEX(AST_wertebereich_2,MATCH([1]STRG!$N$35,AST_Region_2,0),MATCH($A38,AST_Personenmerkmale_2,0)+MATCH($I$13,AST_Merkmal_Mig_2,0)-1)="*"),"(*)",
IF(VLOOKUP([1]STRG!$N$35,[1]Datenqualität_aggregiert!$B$24:$J$456,4,FALSE)=3,TEXT(INDEX(AST_wertebereich_2,MATCH([1]STRG!$N$35,AST_Region_2,0),MATCH($A38,AST_Personenmerkmale_2,0)+MATCH($I$13,AST_Merkmal_Mig_2,0)-1),"(#.###)"),
INDEX(AST_wertebereich_2,MATCH([1]STRG!$N$35,AST_Region_2,0),MATCH($A38,AST_Personenmerkmale_2,0)+MATCH($I$13,AST_Merkmal_Mig_2,0)-1))))))</f>
        <v>1751</v>
      </c>
      <c r="J38" s="721">
        <f>IF(AND(VLOOKUP([1]STRG!$N$35,[1]STRG!$E$15:$F$111,2,FALSE)=1,VLOOKUP([1]STRG!$N$35,[1]Datenqualität_aggregiert!$B$24:$J$456,4,FALSE)=1),"x",
IF(INDEX(AST_wertebereich_2,MATCH([1]STRG!$N$35,AST_Region_2,0),MATCH($A38,AST_Personenmerkmale_2,0)+MATCH($J$11,AST_Merkmal_Mig_2,0)-1)=0,"(-)",
IF(INDEX(AST_wertebereich_2,MATCH([1]STRG!$N$35,AST_Region_2,0),MATCH($A38,AST_Personenmerkmale_2,0)+MATCH($J$11,AST_Merkmal_Mig_2,0)-1)&lt;25,TEXT(INDEX(AST_wertebereich_2,MATCH([1]STRG!$N$35,AST_Region_2,0),MATCH($A38,AST_Personenmerkmale_2,0)+MATCH($J$11,AST_Merkmal_Mig_2,0)-1),"(#.###)"),
IF(AND(VLOOKUP([1]STRG!$N$35,[1]Datenqualität_aggregiert!$B$24:$J$456,4,FALSE)=3,INDEX(AST_wertebereich_2,MATCH([1]STRG!$N$35,AST_Region_2,0),MATCH($A38,AST_Personenmerkmale_2,0)+MATCH($J$11,AST_Merkmal_Mig_2,0)-1)="*"),"(*)",
IF(VLOOKUP([1]STRG!$N$35,[1]Datenqualität_aggregiert!$B$24:$J$456,4,FALSE)=3,TEXT(INDEX(AST_wertebereich_2,MATCH([1]STRG!$N$35,AST_Region_2,0),MATCH($A38,AST_Personenmerkmale_2,0)+MATCH($J$11,AST_Merkmal_Mig_2,0)-1),"(#.###)"),
INDEX(AST_wertebereich_2,MATCH([1]STRG!$N$35,AST_Region_2,0),MATCH($A38,AST_Personenmerkmale_2,0)+MATCH($J$11,AST_Merkmal_Mig_2,0)-1))))))</f>
        <v>2128</v>
      </c>
      <c r="K38" s="721">
        <f>IF(AND(VLOOKUP([1]STRG!$N$35,[1]STRG!$E$15:$F$111,2,FALSE)=1,VLOOKUP([1]STRG!$N$35,[1]Datenqualität_aggregiert!$B$24:$J$456,4,FALSE)=1),"x",
IF(INDEX(AST_wertebereich_2,MATCH([1]STRG!$N$35,AST_Region_2,0),MATCH($A38,AST_Personenmerkmale_2,0)+MATCH("Ausländer ohne eigene Migrationserfahrung",AST_Merkmal_Mig_2,0)-1)=0,"(-)",
IF(INDEX(AST_wertebereich_2,MATCH([1]STRG!$N$35,AST_Region_2,0),MATCH($A38,AST_Personenmerkmale_2,0)+MATCH("Ausländer ohne eigene Migrationserfahrung",AST_Merkmal_Mig_2,0)-1)&lt;25,TEXT(INDEX(AST_wertebereich_2,MATCH([1]STRG!$N$35,AST_Region_2,0),MATCH($A38,AST_Personenmerkmale_2,0)+MATCH("Ausländer ohne eigene Migrationserfahrung",AST_Merkmal_Mig_2,0)-1),"(#.###)"),
IF(AND(VLOOKUP([1]STRG!$N$35,[1]Datenqualität_aggregiert!$B$24:$J$456,4,FALSE)=3,INDEX(AST_wertebereich_2,MATCH([1]STRG!$N$35,AST_Region_2,0),MATCH($A38,AST_Personenmerkmale_2,0)+MATCH("Ausländer ohne eigene Migrationserfahrung",AST_Merkmal_Mig_2,0)-1)="*"),"(*)",
IF(VLOOKUP([1]STRG!$N$35,[1]Datenqualität_aggregiert!$B$24:$J$456,4,FALSE)=3,TEXT(INDEX(AST_wertebereich_2,MATCH([1]STRG!$N$35,AST_Region_2,0),MATCH($A38,AST_Personenmerkmale_2,0)+MATCH("Ausländer ohne eigene Migrationserfahrung",AST_Merkmal_Mig_2,0)-1),"(#.###)"),
INDEX(AST_wertebereich_2,MATCH([1]STRG!$N$35,AST_Region_2,0),MATCH($A38,AST_Personenmerkmale_2,0)+MATCH("Ausländer ohne eigene Migrationserfahrung",AST_Merkmal_Mig_2,0)-1))))))</f>
        <v>819</v>
      </c>
      <c r="L38" s="721">
        <f>IF(AND(VLOOKUP([1]STRG!$N$35,[1]STRG!$E$15:$F$111,2,FALSE)=1,VLOOKUP([1]STRG!$N$35,[1]Datenqualität_aggregiert!$B$24:$J$456,4,FALSE)=1),"x",
IF(INDEX(AST_wertebereich_2,MATCH([1]STRG!$N$35,AST_Region_2,0),MATCH($A38,AST_Personenmerkmale_2,0)+MATCH($L$13,AST_Merkmal_Mig_2,0)-1)=0,"(-)",
IF(INDEX(AST_wertebereich_2,MATCH([1]STRG!$N$35,AST_Region_2,0),MATCH($A38,AST_Personenmerkmale_2,0)+MATCH($L$13,AST_Merkmal_Mig_2,0)-1)&lt;25,TEXT(INDEX(AST_wertebereich_2,MATCH([1]STRG!$N$35,AST_Region_2,0),MATCH($A38,AST_Personenmerkmale_2,0)+MATCH($L$13,AST_Merkmal_Mig_2,0)-1),"(#.###)"),
IF(AND(VLOOKUP([1]STRG!$N$35,[1]Datenqualität_aggregiert!$B$24:$J$456,4,FALSE)=3,INDEX(AST_wertebereich_2,MATCH([1]STRG!$N$35,AST_Region_2,0),MATCH($A38,AST_Personenmerkmale_2,0)+MATCH($L$13,AST_Merkmal_Mig_2,0)-1)="*"),"(*)",
IF(VLOOKUP([1]STRG!$N$35,[1]Datenqualität_aggregiert!$B$24:$J$456,4,FALSE)=3,TEXT(INDEX(AST_wertebereich_2,MATCH([1]STRG!$N$35,AST_Region_2,0),MATCH($A38,AST_Personenmerkmale_2,0)+MATCH($L$13,AST_Merkmal_Mig_2,0)-1),"(#.###)"),
INDEX(AST_wertebereich_2,MATCH([1]STRG!$N$35,AST_Region_2,0),MATCH($A38,AST_Personenmerkmale_2,0)+MATCH($L$13,AST_Merkmal_Mig_2,0)-1))))))</f>
        <v>1298</v>
      </c>
      <c r="M38" s="748">
        <f>IF(AND(VLOOKUP([1]STRG!$N$35,[1]STRG!$E$15:$F$111,2,FALSE)=1,VLOOKUP([1]STRG!$N$35,[1]Datenqualität_aggregiert!$B$24:$J$456,4,FALSE)=1),"x",
IF(INDEX(AST_wertebereich_2,MATCH([1]STRG!$N$35,AST_Region_2,0),MATCH($A38,AST_Personenmerkmale_2,0)+MATCH($M$11,AST_Merkmal_Mig_2,0)-1)=0,"(-)",
IF(INDEX(AST_wertebereich_2,MATCH([1]STRG!$N$35,AST_Region_2,0),MATCH($A38,AST_Personenmerkmale_2,0)+MATCH($M$11,AST_Merkmal_Mig_2,0)-1)&lt;25,TEXT(INDEX(AST_wertebereich_2,MATCH([1]STRG!$N$35,AST_Region_2,0),MATCH($A38,AST_Personenmerkmale_2,0)+MATCH($M$11,AST_Merkmal_Mig_2,0)-1),"(#.###)"),
IF(AND(VLOOKUP([1]STRG!$N$35,[1]Datenqualität_aggregiert!$B$24:$J$456,4,FALSE)=3,INDEX(AST_wertebereich_2,MATCH([1]STRG!$N$35,AST_Region_2,0),MATCH($A38,AST_Personenmerkmale_2,0)+MATCH($M$11,AST_Merkmal_Mig_2,0)-1)="*"),"(*)",
IF(VLOOKUP([1]STRG!$N$35,[1]Datenqualität_aggregiert!$B$24:$J$456,4,FALSE)=3,TEXT(INDEX(AST_wertebereich_2,MATCH([1]STRG!$N$35,AST_Region_2,0),MATCH($A38,AST_Personenmerkmale_2,0)+MATCH($M$11,AST_Merkmal_Mig_2,0)-1),"(#.###)"),
INDEX(AST_wertebereich_2,MATCH([1]STRG!$N$35,AST_Region_2,0),MATCH($A38,AST_Personenmerkmale_2,0)+MATCH($M$11,AST_Merkmal_Mig_2,0)-1))))))</f>
        <v>333</v>
      </c>
      <c r="N38" s="759"/>
      <c r="O38" s="759"/>
      <c r="P38" s="759"/>
      <c r="Q38" s="759"/>
    </row>
    <row r="39" spans="1:17" ht="15" customHeight="1" x14ac:dyDescent="0.2">
      <c r="A39" s="737" t="s">
        <v>44</v>
      </c>
      <c r="B39" s="738">
        <f>INDEX(AST_wertebereich_2,MATCH([1]STRG!$N$35,AST_Region_2,0),MATCH($A39,AST_Personenmerkmale_2,0)+MATCH($B$9,AST_Merkmal_Mig_2,0)-1)</f>
        <v>0</v>
      </c>
      <c r="C39" s="720" t="s">
        <v>45</v>
      </c>
      <c r="D39" s="720" t="s">
        <v>45</v>
      </c>
      <c r="E39" s="720" t="s">
        <v>45</v>
      </c>
      <c r="F39" s="720" t="s">
        <v>45</v>
      </c>
      <c r="G39" s="720" t="s">
        <v>45</v>
      </c>
      <c r="H39" s="739" t="s">
        <v>45</v>
      </c>
      <c r="I39" s="739" t="s">
        <v>45</v>
      </c>
      <c r="J39" s="739" t="s">
        <v>45</v>
      </c>
      <c r="K39" s="739" t="s">
        <v>45</v>
      </c>
      <c r="L39" s="739" t="s">
        <v>45</v>
      </c>
      <c r="M39" s="740" t="s">
        <v>45</v>
      </c>
      <c r="N39" s="759"/>
      <c r="O39" s="759"/>
      <c r="P39" s="759"/>
      <c r="Q39" s="759"/>
    </row>
    <row r="40" spans="1:17" ht="11.25" customHeight="1" x14ac:dyDescent="0.2">
      <c r="A40" s="743" t="str">
        <f>'[1]2.1'!$A$61</f>
        <v>Erstellungsdatum: 09.06.2020</v>
      </c>
      <c r="M40" s="718" t="s">
        <v>47</v>
      </c>
      <c r="N40" s="759"/>
      <c r="O40" s="759"/>
      <c r="P40" s="759"/>
      <c r="Q40" s="759"/>
    </row>
    <row r="41" spans="1:17" ht="11.25" customHeight="1" x14ac:dyDescent="0.2">
      <c r="M41" s="718"/>
      <c r="N41" s="759"/>
      <c r="O41" s="759"/>
      <c r="P41" s="759"/>
      <c r="Q41" s="759"/>
    </row>
    <row r="42" spans="1:17" ht="11.25" customHeight="1" x14ac:dyDescent="0.2">
      <c r="A42" s="717" t="s">
        <v>48</v>
      </c>
      <c r="N42" s="759"/>
      <c r="O42" s="759"/>
      <c r="P42" s="759"/>
      <c r="Q42" s="759"/>
    </row>
    <row r="43" spans="1:17" ht="11.25" customHeight="1" x14ac:dyDescent="0.2">
      <c r="A43" s="717" t="s">
        <v>49</v>
      </c>
      <c r="N43" s="759"/>
      <c r="O43" s="759"/>
      <c r="P43" s="759"/>
      <c r="Q43" s="759"/>
    </row>
    <row r="44" spans="1:17" ht="18" customHeight="1" x14ac:dyDescent="0.2">
      <c r="A44" s="783" t="str">
        <f>IF(ISERROR([1]STRG!K70),"",[1]STRG!K70)</f>
        <v>( ) Erhöhte Unsicherheit der Ergebnisse aufgrund geringer Fallzahlen (Kriterium 3). Bitte beachten Sie hierzu die weitergehenden Informationen in den methodischen Hinweisen zum Migrationshintergrund.</v>
      </c>
      <c r="B44" s="783"/>
      <c r="C44" s="783"/>
      <c r="D44" s="783"/>
      <c r="E44" s="783"/>
      <c r="F44" s="783"/>
      <c r="G44" s="783"/>
      <c r="H44" s="783"/>
      <c r="I44" s="783"/>
      <c r="J44" s="783"/>
      <c r="K44" s="783"/>
      <c r="L44" s="783"/>
      <c r="M44" s="783"/>
      <c r="N44" s="759"/>
      <c r="O44" s="759"/>
      <c r="P44" s="759"/>
      <c r="Q44" s="759"/>
    </row>
    <row r="45" spans="1:17" ht="18" customHeight="1" x14ac:dyDescent="0.2">
      <c r="A45" s="783" t="str">
        <f>IF(ISERROR([1]STRG!K71),"",[1]STRG!K71)</f>
        <v/>
      </c>
      <c r="B45" s="783"/>
      <c r="C45" s="783"/>
      <c r="D45" s="783"/>
      <c r="E45" s="783"/>
      <c r="F45" s="783"/>
      <c r="G45" s="783"/>
      <c r="H45" s="783"/>
      <c r="I45" s="783"/>
      <c r="J45" s="783"/>
      <c r="K45" s="783"/>
      <c r="L45" s="783"/>
      <c r="M45" s="783"/>
      <c r="N45" s="759"/>
      <c r="O45" s="759"/>
      <c r="P45" s="759"/>
      <c r="Q45" s="759"/>
    </row>
    <row r="46" spans="1:17" ht="18" customHeight="1" x14ac:dyDescent="0.2">
      <c r="A46" s="784" t="str">
        <f>IF(ISERROR([1]STRG!K72),"",[1]STRG!K72)</f>
        <v/>
      </c>
      <c r="B46" s="784"/>
      <c r="C46" s="784"/>
      <c r="D46" s="784"/>
      <c r="E46" s="784"/>
      <c r="F46" s="784"/>
      <c r="G46" s="784"/>
      <c r="H46" s="784"/>
      <c r="I46" s="784"/>
      <c r="J46" s="784"/>
      <c r="K46" s="784"/>
      <c r="L46" s="784"/>
      <c r="M46" s="784"/>
      <c r="N46" s="759"/>
      <c r="O46" s="759"/>
      <c r="P46" s="759"/>
      <c r="Q46" s="759"/>
    </row>
    <row r="47" spans="1:17" ht="11.25" customHeight="1" x14ac:dyDescent="0.2">
      <c r="A47" s="758"/>
      <c r="B47" s="758"/>
      <c r="C47" s="758"/>
      <c r="D47" s="758"/>
      <c r="E47" s="758"/>
      <c r="F47" s="758"/>
      <c r="G47" s="758"/>
      <c r="H47" s="758"/>
      <c r="I47" s="758"/>
      <c r="J47" s="758"/>
      <c r="K47" s="758"/>
      <c r="L47" s="758"/>
      <c r="M47" s="758"/>
      <c r="N47" s="759"/>
      <c r="O47" s="759"/>
      <c r="P47" s="759"/>
      <c r="Q47" s="759"/>
    </row>
  </sheetData>
  <mergeCells count="18">
    <mergeCell ref="A7:M7"/>
    <mergeCell ref="A9:A14"/>
    <mergeCell ref="B9:B13"/>
    <mergeCell ref="D9:M9"/>
    <mergeCell ref="D10:D13"/>
    <mergeCell ref="E10:M10"/>
    <mergeCell ref="C9:C13"/>
    <mergeCell ref="E11:E13"/>
    <mergeCell ref="F11:I11"/>
    <mergeCell ref="J11:L11"/>
    <mergeCell ref="M11:M13"/>
    <mergeCell ref="F12:F13"/>
    <mergeCell ref="G12:I12"/>
    <mergeCell ref="J12:J13"/>
    <mergeCell ref="K12:L12"/>
    <mergeCell ref="A44:M44"/>
    <mergeCell ref="A45:M45"/>
    <mergeCell ref="A46:M46"/>
  </mergeCells>
  <hyperlinks>
    <hyperlink ref="A7:M7" r:id="rId1" display="http://statistik.arbeitsagentur.de/Statischer-Content/Grundlagen/Methodik-Qualitaet/Methodische-Hinweise/AST-MethHinweise/Generische-Publikationen/Migrationshintergrund-Kriterien.zip" xr:uid="{2EFE79F1-A975-4F36-9D9B-2D58DE4FA49E}"/>
  </hyperlinks>
  <pageMargins left="0.7" right="0.7" top="0.78740157499999996" bottom="0.78740157499999996" header="0.3" footer="0.3"/>
  <pageSetup paperSize="9"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6385" r:id="rId5" name="Klappliste">
              <controlPr defaultSize="0" print="0" autoLine="0" autoPict="0">
                <anchor moveWithCells="1">
                  <from>
                    <xdr:col>9</xdr:col>
                    <xdr:colOff>638175</xdr:colOff>
                    <xdr:row>3</xdr:row>
                    <xdr:rowOff>95250</xdr:rowOff>
                  </from>
                  <to>
                    <xdr:col>12</xdr:col>
                    <xdr:colOff>628650</xdr:colOff>
                    <xdr:row>4</xdr:row>
                    <xdr:rowOff>104775</xdr:rowOff>
                  </to>
                </anchor>
              </controlPr>
            </control>
          </mc:Choice>
        </mc:AlternateContent>
        <mc:AlternateContent xmlns:mc="http://schemas.openxmlformats.org/markup-compatibility/2006">
          <mc:Choice Requires="x14">
            <control shapeId="16386" r:id="rId6" name="Einzelseite">
              <controlPr defaultSize="0" print="0" autoFill="0" autoPict="0" macro="[1]!Einzelseite_Export_Ansicht">
                <anchor moveWithCells="1" sizeWithCells="1">
                  <from>
                    <xdr:col>13</xdr:col>
                    <xdr:colOff>323850</xdr:colOff>
                    <xdr:row>5</xdr:row>
                    <xdr:rowOff>76200</xdr:rowOff>
                  </from>
                  <to>
                    <xdr:col>14</xdr:col>
                    <xdr:colOff>923925</xdr:colOff>
                    <xdr:row>7</xdr:row>
                    <xdr:rowOff>76200</xdr:rowOff>
                  </to>
                </anchor>
              </controlPr>
            </control>
          </mc:Choice>
        </mc:AlternateContent>
        <mc:AlternateContent xmlns:mc="http://schemas.openxmlformats.org/markup-compatibility/2006">
          <mc:Choice Requires="x14">
            <control shapeId="16387" r:id="rId7" name="Export_Arbeitsmappe">
              <controlPr defaultSize="0" print="0" autoFill="0" autoPict="0" macro="[1]!Arbeitsmappe_Export_Ansicht">
                <anchor moveWithCells="1" sizeWithCells="1">
                  <from>
                    <xdr:col>13</xdr:col>
                    <xdr:colOff>333375</xdr:colOff>
                    <xdr:row>1</xdr:row>
                    <xdr:rowOff>57150</xdr:rowOff>
                  </from>
                  <to>
                    <xdr:col>14</xdr:col>
                    <xdr:colOff>933450</xdr:colOff>
                    <xdr:row>4</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53D98-B28E-4E5B-914D-7E079DC9C763}">
  <sheetPr codeName="Tabelle4"/>
  <dimension ref="A1:N66"/>
  <sheetViews>
    <sheetView workbookViewId="0">
      <selection activeCell="C15" sqref="C15"/>
    </sheetView>
  </sheetViews>
  <sheetFormatPr baseColWidth="10" defaultRowHeight="11.25" x14ac:dyDescent="0.2"/>
  <cols>
    <col min="1" max="1" width="25.85546875" style="716" customWidth="1"/>
    <col min="2" max="2" width="2.7109375" style="716" customWidth="1"/>
    <col min="3" max="13" width="10" style="716" customWidth="1"/>
    <col min="14" max="14" width="10.140625" style="716" customWidth="1"/>
    <col min="15" max="256" width="11.42578125" style="716"/>
    <col min="257" max="257" width="25.85546875" style="716" customWidth="1"/>
    <col min="258" max="258" width="2.7109375" style="716" customWidth="1"/>
    <col min="259" max="269" width="10" style="716" customWidth="1"/>
    <col min="270" max="270" width="10.140625" style="716" customWidth="1"/>
    <col min="271" max="512" width="11.42578125" style="716"/>
    <col min="513" max="513" width="25.85546875" style="716" customWidth="1"/>
    <col min="514" max="514" width="2.7109375" style="716" customWidth="1"/>
    <col min="515" max="525" width="10" style="716" customWidth="1"/>
    <col min="526" max="526" width="10.140625" style="716" customWidth="1"/>
    <col min="527" max="768" width="11.42578125" style="716"/>
    <col min="769" max="769" width="25.85546875" style="716" customWidth="1"/>
    <col min="770" max="770" width="2.7109375" style="716" customWidth="1"/>
    <col min="771" max="781" width="10" style="716" customWidth="1"/>
    <col min="782" max="782" width="10.140625" style="716" customWidth="1"/>
    <col min="783" max="1024" width="11.42578125" style="716"/>
    <col min="1025" max="1025" width="25.85546875" style="716" customWidth="1"/>
    <col min="1026" max="1026" width="2.7109375" style="716" customWidth="1"/>
    <col min="1027" max="1037" width="10" style="716" customWidth="1"/>
    <col min="1038" max="1038" width="10.140625" style="716" customWidth="1"/>
    <col min="1039" max="1280" width="11.42578125" style="716"/>
    <col min="1281" max="1281" width="25.85546875" style="716" customWidth="1"/>
    <col min="1282" max="1282" width="2.7109375" style="716" customWidth="1"/>
    <col min="1283" max="1293" width="10" style="716" customWidth="1"/>
    <col min="1294" max="1294" width="10.140625" style="716" customWidth="1"/>
    <col min="1295" max="1536" width="11.42578125" style="716"/>
    <col min="1537" max="1537" width="25.85546875" style="716" customWidth="1"/>
    <col min="1538" max="1538" width="2.7109375" style="716" customWidth="1"/>
    <col min="1539" max="1549" width="10" style="716" customWidth="1"/>
    <col min="1550" max="1550" width="10.140625" style="716" customWidth="1"/>
    <col min="1551" max="1792" width="11.42578125" style="716"/>
    <col min="1793" max="1793" width="25.85546875" style="716" customWidth="1"/>
    <col min="1794" max="1794" width="2.7109375" style="716" customWidth="1"/>
    <col min="1795" max="1805" width="10" style="716" customWidth="1"/>
    <col min="1806" max="1806" width="10.140625" style="716" customWidth="1"/>
    <col min="1807" max="2048" width="11.42578125" style="716"/>
    <col min="2049" max="2049" width="25.85546875" style="716" customWidth="1"/>
    <col min="2050" max="2050" width="2.7109375" style="716" customWidth="1"/>
    <col min="2051" max="2061" width="10" style="716" customWidth="1"/>
    <col min="2062" max="2062" width="10.140625" style="716" customWidth="1"/>
    <col min="2063" max="2304" width="11.42578125" style="716"/>
    <col min="2305" max="2305" width="25.85546875" style="716" customWidth="1"/>
    <col min="2306" max="2306" width="2.7109375" style="716" customWidth="1"/>
    <col min="2307" max="2317" width="10" style="716" customWidth="1"/>
    <col min="2318" max="2318" width="10.140625" style="716" customWidth="1"/>
    <col min="2319" max="2560" width="11.42578125" style="716"/>
    <col min="2561" max="2561" width="25.85546875" style="716" customWidth="1"/>
    <col min="2562" max="2562" width="2.7109375" style="716" customWidth="1"/>
    <col min="2563" max="2573" width="10" style="716" customWidth="1"/>
    <col min="2574" max="2574" width="10.140625" style="716" customWidth="1"/>
    <col min="2575" max="2816" width="11.42578125" style="716"/>
    <col min="2817" max="2817" width="25.85546875" style="716" customWidth="1"/>
    <col min="2818" max="2818" width="2.7109375" style="716" customWidth="1"/>
    <col min="2819" max="2829" width="10" style="716" customWidth="1"/>
    <col min="2830" max="2830" width="10.140625" style="716" customWidth="1"/>
    <col min="2831" max="3072" width="11.42578125" style="716"/>
    <col min="3073" max="3073" width="25.85546875" style="716" customWidth="1"/>
    <col min="3074" max="3074" width="2.7109375" style="716" customWidth="1"/>
    <col min="3075" max="3085" width="10" style="716" customWidth="1"/>
    <col min="3086" max="3086" width="10.140625" style="716" customWidth="1"/>
    <col min="3087" max="3328" width="11.42578125" style="716"/>
    <col min="3329" max="3329" width="25.85546875" style="716" customWidth="1"/>
    <col min="3330" max="3330" width="2.7109375" style="716" customWidth="1"/>
    <col min="3331" max="3341" width="10" style="716" customWidth="1"/>
    <col min="3342" max="3342" width="10.140625" style="716" customWidth="1"/>
    <col min="3343" max="3584" width="11.42578125" style="716"/>
    <col min="3585" max="3585" width="25.85546875" style="716" customWidth="1"/>
    <col min="3586" max="3586" width="2.7109375" style="716" customWidth="1"/>
    <col min="3587" max="3597" width="10" style="716" customWidth="1"/>
    <col min="3598" max="3598" width="10.140625" style="716" customWidth="1"/>
    <col min="3599" max="3840" width="11.42578125" style="716"/>
    <col min="3841" max="3841" width="25.85546875" style="716" customWidth="1"/>
    <col min="3842" max="3842" width="2.7109375" style="716" customWidth="1"/>
    <col min="3843" max="3853" width="10" style="716" customWidth="1"/>
    <col min="3854" max="3854" width="10.140625" style="716" customWidth="1"/>
    <col min="3855" max="4096" width="11.42578125" style="716"/>
    <col min="4097" max="4097" width="25.85546875" style="716" customWidth="1"/>
    <col min="4098" max="4098" width="2.7109375" style="716" customWidth="1"/>
    <col min="4099" max="4109" width="10" style="716" customWidth="1"/>
    <col min="4110" max="4110" width="10.140625" style="716" customWidth="1"/>
    <col min="4111" max="4352" width="11.42578125" style="716"/>
    <col min="4353" max="4353" width="25.85546875" style="716" customWidth="1"/>
    <col min="4354" max="4354" width="2.7109375" style="716" customWidth="1"/>
    <col min="4355" max="4365" width="10" style="716" customWidth="1"/>
    <col min="4366" max="4366" width="10.140625" style="716" customWidth="1"/>
    <col min="4367" max="4608" width="11.42578125" style="716"/>
    <col min="4609" max="4609" width="25.85546875" style="716" customWidth="1"/>
    <col min="4610" max="4610" width="2.7109375" style="716" customWidth="1"/>
    <col min="4611" max="4621" width="10" style="716" customWidth="1"/>
    <col min="4622" max="4622" width="10.140625" style="716" customWidth="1"/>
    <col min="4623" max="4864" width="11.42578125" style="716"/>
    <col min="4865" max="4865" width="25.85546875" style="716" customWidth="1"/>
    <col min="4866" max="4866" width="2.7109375" style="716" customWidth="1"/>
    <col min="4867" max="4877" width="10" style="716" customWidth="1"/>
    <col min="4878" max="4878" width="10.140625" style="716" customWidth="1"/>
    <col min="4879" max="5120" width="11.42578125" style="716"/>
    <col min="5121" max="5121" width="25.85546875" style="716" customWidth="1"/>
    <col min="5122" max="5122" width="2.7109375" style="716" customWidth="1"/>
    <col min="5123" max="5133" width="10" style="716" customWidth="1"/>
    <col min="5134" max="5134" width="10.140625" style="716" customWidth="1"/>
    <col min="5135" max="5376" width="11.42578125" style="716"/>
    <col min="5377" max="5377" width="25.85546875" style="716" customWidth="1"/>
    <col min="5378" max="5378" width="2.7109375" style="716" customWidth="1"/>
    <col min="5379" max="5389" width="10" style="716" customWidth="1"/>
    <col min="5390" max="5390" width="10.140625" style="716" customWidth="1"/>
    <col min="5391" max="5632" width="11.42578125" style="716"/>
    <col min="5633" max="5633" width="25.85546875" style="716" customWidth="1"/>
    <col min="5634" max="5634" width="2.7109375" style="716" customWidth="1"/>
    <col min="5635" max="5645" width="10" style="716" customWidth="1"/>
    <col min="5646" max="5646" width="10.140625" style="716" customWidth="1"/>
    <col min="5647" max="5888" width="11.42578125" style="716"/>
    <col min="5889" max="5889" width="25.85546875" style="716" customWidth="1"/>
    <col min="5890" max="5890" width="2.7109375" style="716" customWidth="1"/>
    <col min="5891" max="5901" width="10" style="716" customWidth="1"/>
    <col min="5902" max="5902" width="10.140625" style="716" customWidth="1"/>
    <col min="5903" max="6144" width="11.42578125" style="716"/>
    <col min="6145" max="6145" width="25.85546875" style="716" customWidth="1"/>
    <col min="6146" max="6146" width="2.7109375" style="716" customWidth="1"/>
    <col min="6147" max="6157" width="10" style="716" customWidth="1"/>
    <col min="6158" max="6158" width="10.140625" style="716" customWidth="1"/>
    <col min="6159" max="6400" width="11.42578125" style="716"/>
    <col min="6401" max="6401" width="25.85546875" style="716" customWidth="1"/>
    <col min="6402" max="6402" width="2.7109375" style="716" customWidth="1"/>
    <col min="6403" max="6413" width="10" style="716" customWidth="1"/>
    <col min="6414" max="6414" width="10.140625" style="716" customWidth="1"/>
    <col min="6415" max="6656" width="11.42578125" style="716"/>
    <col min="6657" max="6657" width="25.85546875" style="716" customWidth="1"/>
    <col min="6658" max="6658" width="2.7109375" style="716" customWidth="1"/>
    <col min="6659" max="6669" width="10" style="716" customWidth="1"/>
    <col min="6670" max="6670" width="10.140625" style="716" customWidth="1"/>
    <col min="6671" max="6912" width="11.42578125" style="716"/>
    <col min="6913" max="6913" width="25.85546875" style="716" customWidth="1"/>
    <col min="6914" max="6914" width="2.7109375" style="716" customWidth="1"/>
    <col min="6915" max="6925" width="10" style="716" customWidth="1"/>
    <col min="6926" max="6926" width="10.140625" style="716" customWidth="1"/>
    <col min="6927" max="7168" width="11.42578125" style="716"/>
    <col min="7169" max="7169" width="25.85546875" style="716" customWidth="1"/>
    <col min="7170" max="7170" width="2.7109375" style="716" customWidth="1"/>
    <col min="7171" max="7181" width="10" style="716" customWidth="1"/>
    <col min="7182" max="7182" width="10.140625" style="716" customWidth="1"/>
    <col min="7183" max="7424" width="11.42578125" style="716"/>
    <col min="7425" max="7425" width="25.85546875" style="716" customWidth="1"/>
    <col min="7426" max="7426" width="2.7109375" style="716" customWidth="1"/>
    <col min="7427" max="7437" width="10" style="716" customWidth="1"/>
    <col min="7438" max="7438" width="10.140625" style="716" customWidth="1"/>
    <col min="7439" max="7680" width="11.42578125" style="716"/>
    <col min="7681" max="7681" width="25.85546875" style="716" customWidth="1"/>
    <col min="7682" max="7682" width="2.7109375" style="716" customWidth="1"/>
    <col min="7683" max="7693" width="10" style="716" customWidth="1"/>
    <col min="7694" max="7694" width="10.140625" style="716" customWidth="1"/>
    <col min="7695" max="7936" width="11.42578125" style="716"/>
    <col min="7937" max="7937" width="25.85546875" style="716" customWidth="1"/>
    <col min="7938" max="7938" width="2.7109375" style="716" customWidth="1"/>
    <col min="7939" max="7949" width="10" style="716" customWidth="1"/>
    <col min="7950" max="7950" width="10.140625" style="716" customWidth="1"/>
    <col min="7951" max="8192" width="11.42578125" style="716"/>
    <col min="8193" max="8193" width="25.85546875" style="716" customWidth="1"/>
    <col min="8194" max="8194" width="2.7109375" style="716" customWidth="1"/>
    <col min="8195" max="8205" width="10" style="716" customWidth="1"/>
    <col min="8206" max="8206" width="10.140625" style="716" customWidth="1"/>
    <col min="8207" max="8448" width="11.42578125" style="716"/>
    <col min="8449" max="8449" width="25.85546875" style="716" customWidth="1"/>
    <col min="8450" max="8450" width="2.7109375" style="716" customWidth="1"/>
    <col min="8451" max="8461" width="10" style="716" customWidth="1"/>
    <col min="8462" max="8462" width="10.140625" style="716" customWidth="1"/>
    <col min="8463" max="8704" width="11.42578125" style="716"/>
    <col min="8705" max="8705" width="25.85546875" style="716" customWidth="1"/>
    <col min="8706" max="8706" width="2.7109375" style="716" customWidth="1"/>
    <col min="8707" max="8717" width="10" style="716" customWidth="1"/>
    <col min="8718" max="8718" width="10.140625" style="716" customWidth="1"/>
    <col min="8719" max="8960" width="11.42578125" style="716"/>
    <col min="8961" max="8961" width="25.85546875" style="716" customWidth="1"/>
    <col min="8962" max="8962" width="2.7109375" style="716" customWidth="1"/>
    <col min="8963" max="8973" width="10" style="716" customWidth="1"/>
    <col min="8974" max="8974" width="10.140625" style="716" customWidth="1"/>
    <col min="8975" max="9216" width="11.42578125" style="716"/>
    <col min="9217" max="9217" width="25.85546875" style="716" customWidth="1"/>
    <col min="9218" max="9218" width="2.7109375" style="716" customWidth="1"/>
    <col min="9219" max="9229" width="10" style="716" customWidth="1"/>
    <col min="9230" max="9230" width="10.140625" style="716" customWidth="1"/>
    <col min="9231" max="9472" width="11.42578125" style="716"/>
    <col min="9473" max="9473" width="25.85546875" style="716" customWidth="1"/>
    <col min="9474" max="9474" width="2.7109375" style="716" customWidth="1"/>
    <col min="9475" max="9485" width="10" style="716" customWidth="1"/>
    <col min="9486" max="9486" width="10.140625" style="716" customWidth="1"/>
    <col min="9487" max="9728" width="11.42578125" style="716"/>
    <col min="9729" max="9729" width="25.85546875" style="716" customWidth="1"/>
    <col min="9730" max="9730" width="2.7109375" style="716" customWidth="1"/>
    <col min="9731" max="9741" width="10" style="716" customWidth="1"/>
    <col min="9742" max="9742" width="10.140625" style="716" customWidth="1"/>
    <col min="9743" max="9984" width="11.42578125" style="716"/>
    <col min="9985" max="9985" width="25.85546875" style="716" customWidth="1"/>
    <col min="9986" max="9986" width="2.7109375" style="716" customWidth="1"/>
    <col min="9987" max="9997" width="10" style="716" customWidth="1"/>
    <col min="9998" max="9998" width="10.140625" style="716" customWidth="1"/>
    <col min="9999" max="10240" width="11.42578125" style="716"/>
    <col min="10241" max="10241" width="25.85546875" style="716" customWidth="1"/>
    <col min="10242" max="10242" width="2.7109375" style="716" customWidth="1"/>
    <col min="10243" max="10253" width="10" style="716" customWidth="1"/>
    <col min="10254" max="10254" width="10.140625" style="716" customWidth="1"/>
    <col min="10255" max="10496" width="11.42578125" style="716"/>
    <col min="10497" max="10497" width="25.85546875" style="716" customWidth="1"/>
    <col min="10498" max="10498" width="2.7109375" style="716" customWidth="1"/>
    <col min="10499" max="10509" width="10" style="716" customWidth="1"/>
    <col min="10510" max="10510" width="10.140625" style="716" customWidth="1"/>
    <col min="10511" max="10752" width="11.42578125" style="716"/>
    <col min="10753" max="10753" width="25.85546875" style="716" customWidth="1"/>
    <col min="10754" max="10754" width="2.7109375" style="716" customWidth="1"/>
    <col min="10755" max="10765" width="10" style="716" customWidth="1"/>
    <col min="10766" max="10766" width="10.140625" style="716" customWidth="1"/>
    <col min="10767" max="11008" width="11.42578125" style="716"/>
    <col min="11009" max="11009" width="25.85546875" style="716" customWidth="1"/>
    <col min="11010" max="11010" width="2.7109375" style="716" customWidth="1"/>
    <col min="11011" max="11021" width="10" style="716" customWidth="1"/>
    <col min="11022" max="11022" width="10.140625" style="716" customWidth="1"/>
    <col min="11023" max="11264" width="11.42578125" style="716"/>
    <col min="11265" max="11265" width="25.85546875" style="716" customWidth="1"/>
    <col min="11266" max="11266" width="2.7109375" style="716" customWidth="1"/>
    <col min="11267" max="11277" width="10" style="716" customWidth="1"/>
    <col min="11278" max="11278" width="10.140625" style="716" customWidth="1"/>
    <col min="11279" max="11520" width="11.42578125" style="716"/>
    <col min="11521" max="11521" width="25.85546875" style="716" customWidth="1"/>
    <col min="11522" max="11522" width="2.7109375" style="716" customWidth="1"/>
    <col min="11523" max="11533" width="10" style="716" customWidth="1"/>
    <col min="11534" max="11534" width="10.140625" style="716" customWidth="1"/>
    <col min="11535" max="11776" width="11.42578125" style="716"/>
    <col min="11777" max="11777" width="25.85546875" style="716" customWidth="1"/>
    <col min="11778" max="11778" width="2.7109375" style="716" customWidth="1"/>
    <col min="11779" max="11789" width="10" style="716" customWidth="1"/>
    <col min="11790" max="11790" width="10.140625" style="716" customWidth="1"/>
    <col min="11791" max="12032" width="11.42578125" style="716"/>
    <col min="12033" max="12033" width="25.85546875" style="716" customWidth="1"/>
    <col min="12034" max="12034" width="2.7109375" style="716" customWidth="1"/>
    <col min="12035" max="12045" width="10" style="716" customWidth="1"/>
    <col min="12046" max="12046" width="10.140625" style="716" customWidth="1"/>
    <col min="12047" max="12288" width="11.42578125" style="716"/>
    <col min="12289" max="12289" width="25.85546875" style="716" customWidth="1"/>
    <col min="12290" max="12290" width="2.7109375" style="716" customWidth="1"/>
    <col min="12291" max="12301" width="10" style="716" customWidth="1"/>
    <col min="12302" max="12302" width="10.140625" style="716" customWidth="1"/>
    <col min="12303" max="12544" width="11.42578125" style="716"/>
    <col min="12545" max="12545" width="25.85546875" style="716" customWidth="1"/>
    <col min="12546" max="12546" width="2.7109375" style="716" customWidth="1"/>
    <col min="12547" max="12557" width="10" style="716" customWidth="1"/>
    <col min="12558" max="12558" width="10.140625" style="716" customWidth="1"/>
    <col min="12559" max="12800" width="11.42578125" style="716"/>
    <col min="12801" max="12801" width="25.85546875" style="716" customWidth="1"/>
    <col min="12802" max="12802" width="2.7109375" style="716" customWidth="1"/>
    <col min="12803" max="12813" width="10" style="716" customWidth="1"/>
    <col min="12814" max="12814" width="10.140625" style="716" customWidth="1"/>
    <col min="12815" max="13056" width="11.42578125" style="716"/>
    <col min="13057" max="13057" width="25.85546875" style="716" customWidth="1"/>
    <col min="13058" max="13058" width="2.7109375" style="716" customWidth="1"/>
    <col min="13059" max="13069" width="10" style="716" customWidth="1"/>
    <col min="13070" max="13070" width="10.140625" style="716" customWidth="1"/>
    <col min="13071" max="13312" width="11.42578125" style="716"/>
    <col min="13313" max="13313" width="25.85546875" style="716" customWidth="1"/>
    <col min="13314" max="13314" width="2.7109375" style="716" customWidth="1"/>
    <col min="13315" max="13325" width="10" style="716" customWidth="1"/>
    <col min="13326" max="13326" width="10.140625" style="716" customWidth="1"/>
    <col min="13327" max="13568" width="11.42578125" style="716"/>
    <col min="13569" max="13569" width="25.85546875" style="716" customWidth="1"/>
    <col min="13570" max="13570" width="2.7109375" style="716" customWidth="1"/>
    <col min="13571" max="13581" width="10" style="716" customWidth="1"/>
    <col min="13582" max="13582" width="10.140625" style="716" customWidth="1"/>
    <col min="13583" max="13824" width="11.42578125" style="716"/>
    <col min="13825" max="13825" width="25.85546875" style="716" customWidth="1"/>
    <col min="13826" max="13826" width="2.7109375" style="716" customWidth="1"/>
    <col min="13827" max="13837" width="10" style="716" customWidth="1"/>
    <col min="13838" max="13838" width="10.140625" style="716" customWidth="1"/>
    <col min="13839" max="14080" width="11.42578125" style="716"/>
    <col min="14081" max="14081" width="25.85546875" style="716" customWidth="1"/>
    <col min="14082" max="14082" width="2.7109375" style="716" customWidth="1"/>
    <col min="14083" max="14093" width="10" style="716" customWidth="1"/>
    <col min="14094" max="14094" width="10.140625" style="716" customWidth="1"/>
    <col min="14095" max="14336" width="11.42578125" style="716"/>
    <col min="14337" max="14337" width="25.85546875" style="716" customWidth="1"/>
    <col min="14338" max="14338" width="2.7109375" style="716" customWidth="1"/>
    <col min="14339" max="14349" width="10" style="716" customWidth="1"/>
    <col min="14350" max="14350" width="10.140625" style="716" customWidth="1"/>
    <col min="14351" max="14592" width="11.42578125" style="716"/>
    <col min="14593" max="14593" width="25.85546875" style="716" customWidth="1"/>
    <col min="14594" max="14594" width="2.7109375" style="716" customWidth="1"/>
    <col min="14595" max="14605" width="10" style="716" customWidth="1"/>
    <col min="14606" max="14606" width="10.140625" style="716" customWidth="1"/>
    <col min="14607" max="14848" width="11.42578125" style="716"/>
    <col min="14849" max="14849" width="25.85546875" style="716" customWidth="1"/>
    <col min="14850" max="14850" width="2.7109375" style="716" customWidth="1"/>
    <col min="14851" max="14861" width="10" style="716" customWidth="1"/>
    <col min="14862" max="14862" width="10.140625" style="716" customWidth="1"/>
    <col min="14863" max="15104" width="11.42578125" style="716"/>
    <col min="15105" max="15105" width="25.85546875" style="716" customWidth="1"/>
    <col min="15106" max="15106" width="2.7109375" style="716" customWidth="1"/>
    <col min="15107" max="15117" width="10" style="716" customWidth="1"/>
    <col min="15118" max="15118" width="10.140625" style="716" customWidth="1"/>
    <col min="15119" max="15360" width="11.42578125" style="716"/>
    <col min="15361" max="15361" width="25.85546875" style="716" customWidth="1"/>
    <col min="15362" max="15362" width="2.7109375" style="716" customWidth="1"/>
    <col min="15363" max="15373" width="10" style="716" customWidth="1"/>
    <col min="15374" max="15374" width="10.140625" style="716" customWidth="1"/>
    <col min="15375" max="15616" width="11.42578125" style="716"/>
    <col min="15617" max="15617" width="25.85546875" style="716" customWidth="1"/>
    <col min="15618" max="15618" width="2.7109375" style="716" customWidth="1"/>
    <col min="15619" max="15629" width="10" style="716" customWidth="1"/>
    <col min="15630" max="15630" width="10.140625" style="716" customWidth="1"/>
    <col min="15631" max="15872" width="11.42578125" style="716"/>
    <col min="15873" max="15873" width="25.85546875" style="716" customWidth="1"/>
    <col min="15874" max="15874" width="2.7109375" style="716" customWidth="1"/>
    <col min="15875" max="15885" width="10" style="716" customWidth="1"/>
    <col min="15886" max="15886" width="10.140625" style="716" customWidth="1"/>
    <col min="15887" max="16128" width="11.42578125" style="716"/>
    <col min="16129" max="16129" width="25.85546875" style="716" customWidth="1"/>
    <col min="16130" max="16130" width="2.7109375" style="716" customWidth="1"/>
    <col min="16131" max="16141" width="10" style="716" customWidth="1"/>
    <col min="16142" max="16142" width="10.140625" style="716" customWidth="1"/>
    <col min="16143" max="16384" width="11.42578125" style="716"/>
  </cols>
  <sheetData>
    <row r="1" spans="1:14" ht="33.75" customHeight="1" x14ac:dyDescent="0.2">
      <c r="A1" s="765"/>
      <c r="B1" s="765"/>
      <c r="C1" s="765"/>
      <c r="D1" s="765"/>
      <c r="E1" s="765"/>
      <c r="F1" s="765"/>
      <c r="G1" s="765"/>
      <c r="H1" s="765"/>
      <c r="I1" s="765"/>
      <c r="J1" s="765"/>
      <c r="K1" s="765"/>
      <c r="L1" s="765"/>
      <c r="M1" s="765"/>
      <c r="N1" s="766" t="s">
        <v>0</v>
      </c>
    </row>
    <row r="2" spans="1:14" ht="11.25" customHeight="1" x14ac:dyDescent="0.2"/>
    <row r="3" spans="1:14" ht="15" customHeight="1" x14ac:dyDescent="0.2">
      <c r="A3" s="727" t="s">
        <v>204</v>
      </c>
      <c r="B3" s="727"/>
      <c r="C3" s="727"/>
      <c r="D3" s="727"/>
      <c r="E3" s="727"/>
      <c r="F3" s="727"/>
      <c r="G3" s="727"/>
      <c r="H3" s="727"/>
      <c r="I3" s="727"/>
      <c r="J3" s="727"/>
      <c r="K3" s="727"/>
      <c r="L3" s="727"/>
      <c r="M3" s="727"/>
      <c r="N3" s="727"/>
    </row>
    <row r="4" spans="1:14" ht="11.25" customHeight="1" x14ac:dyDescent="0.2">
      <c r="A4" s="726" t="s">
        <v>146</v>
      </c>
      <c r="B4" s="726"/>
    </row>
    <row r="5" spans="1:14" ht="11.25" customHeight="1" x14ac:dyDescent="0.2">
      <c r="A5" s="725" t="s">
        <v>147</v>
      </c>
      <c r="B5" s="725"/>
      <c r="E5" s="741"/>
      <c r="F5" s="727"/>
      <c r="G5" s="741"/>
    </row>
    <row r="6" spans="1:14" ht="11.25" customHeight="1" x14ac:dyDescent="0.2">
      <c r="A6" s="725"/>
      <c r="B6" s="725"/>
      <c r="E6" s="741"/>
      <c r="F6" s="727"/>
      <c r="G6" s="741"/>
    </row>
    <row r="7" spans="1:14" ht="60" customHeight="1" x14ac:dyDescent="0.2">
      <c r="A7" s="791" t="s">
        <v>205</v>
      </c>
      <c r="B7" s="792"/>
      <c r="C7" s="792"/>
      <c r="D7" s="792"/>
      <c r="E7" s="792"/>
      <c r="F7" s="792"/>
      <c r="G7" s="792"/>
      <c r="H7" s="792"/>
      <c r="I7" s="792"/>
      <c r="J7" s="792"/>
      <c r="K7" s="792"/>
      <c r="L7" s="792"/>
      <c r="M7" s="792"/>
      <c r="N7" s="792"/>
    </row>
    <row r="8" spans="1:14" ht="11.25" customHeight="1" x14ac:dyDescent="0.2">
      <c r="A8" s="725"/>
      <c r="B8" s="725"/>
    </row>
    <row r="9" spans="1:14" ht="15" customHeight="1" x14ac:dyDescent="0.2">
      <c r="A9" s="782" t="s">
        <v>103</v>
      </c>
      <c r="B9" s="782"/>
      <c r="C9" s="780" t="s">
        <v>6</v>
      </c>
      <c r="D9" s="780" t="s">
        <v>7</v>
      </c>
      <c r="E9" s="782" t="s">
        <v>8</v>
      </c>
      <c r="F9" s="782"/>
      <c r="G9" s="782"/>
      <c r="H9" s="782"/>
      <c r="I9" s="782"/>
      <c r="J9" s="782"/>
      <c r="K9" s="782"/>
      <c r="L9" s="782"/>
      <c r="M9" s="782"/>
      <c r="N9" s="782"/>
    </row>
    <row r="10" spans="1:14" ht="15" customHeight="1" x14ac:dyDescent="0.2">
      <c r="A10" s="782"/>
      <c r="B10" s="782"/>
      <c r="C10" s="780"/>
      <c r="D10" s="780"/>
      <c r="E10" s="789" t="s">
        <v>9</v>
      </c>
      <c r="F10" s="787" t="s">
        <v>10</v>
      </c>
      <c r="G10" s="787"/>
      <c r="H10" s="787"/>
      <c r="I10" s="787"/>
      <c r="J10" s="787"/>
      <c r="K10" s="787"/>
      <c r="L10" s="787"/>
      <c r="M10" s="787"/>
      <c r="N10" s="787"/>
    </row>
    <row r="11" spans="1:14" ht="15" customHeight="1" x14ac:dyDescent="0.2">
      <c r="A11" s="782"/>
      <c r="B11" s="782"/>
      <c r="C11" s="780"/>
      <c r="D11" s="780"/>
      <c r="E11" s="789"/>
      <c r="F11" s="789" t="s">
        <v>11</v>
      </c>
      <c r="G11" s="788" t="s">
        <v>12</v>
      </c>
      <c r="H11" s="788"/>
      <c r="I11" s="788"/>
      <c r="J11" s="788"/>
      <c r="K11" s="788" t="s">
        <v>13</v>
      </c>
      <c r="L11" s="788"/>
      <c r="M11" s="788"/>
      <c r="N11" s="781" t="s">
        <v>14</v>
      </c>
    </row>
    <row r="12" spans="1:14" ht="11.25" customHeight="1" x14ac:dyDescent="0.2">
      <c r="A12" s="782"/>
      <c r="B12" s="782"/>
      <c r="C12" s="780"/>
      <c r="D12" s="780"/>
      <c r="E12" s="789"/>
      <c r="F12" s="789"/>
      <c r="G12" s="781" t="s">
        <v>11</v>
      </c>
      <c r="H12" s="782" t="s">
        <v>15</v>
      </c>
      <c r="I12" s="782"/>
      <c r="J12" s="782"/>
      <c r="K12" s="781" t="s">
        <v>11</v>
      </c>
      <c r="L12" s="782" t="s">
        <v>15</v>
      </c>
      <c r="M12" s="782"/>
      <c r="N12" s="781"/>
    </row>
    <row r="13" spans="1:14" ht="56.25" customHeight="1" x14ac:dyDescent="0.2">
      <c r="A13" s="782"/>
      <c r="B13" s="782"/>
      <c r="C13" s="780"/>
      <c r="D13" s="780"/>
      <c r="E13" s="789"/>
      <c r="F13" s="789"/>
      <c r="G13" s="781"/>
      <c r="H13" s="750" t="s">
        <v>16</v>
      </c>
      <c r="I13" s="750" t="s">
        <v>17</v>
      </c>
      <c r="J13" s="750" t="s">
        <v>18</v>
      </c>
      <c r="K13" s="781"/>
      <c r="L13" s="750" t="s">
        <v>16</v>
      </c>
      <c r="M13" s="750" t="s">
        <v>19</v>
      </c>
      <c r="N13" s="781"/>
    </row>
    <row r="14" spans="1:14" s="724" customFormat="1" ht="11.25" customHeight="1" x14ac:dyDescent="0.2">
      <c r="A14" s="782"/>
      <c r="B14" s="782"/>
      <c r="C14" s="731">
        <v>1</v>
      </c>
      <c r="D14" s="731">
        <v>2</v>
      </c>
      <c r="E14" s="731">
        <v>3</v>
      </c>
      <c r="F14" s="731">
        <v>4</v>
      </c>
      <c r="G14" s="731">
        <v>5</v>
      </c>
      <c r="H14" s="731">
        <v>6</v>
      </c>
      <c r="I14" s="731">
        <v>7</v>
      </c>
      <c r="J14" s="731">
        <v>8</v>
      </c>
      <c r="K14" s="731">
        <v>9</v>
      </c>
      <c r="L14" s="731">
        <v>10</v>
      </c>
      <c r="M14" s="731">
        <v>11</v>
      </c>
      <c r="N14" s="731">
        <v>12</v>
      </c>
    </row>
    <row r="15" spans="1:14" ht="15" customHeight="1" x14ac:dyDescent="0.2">
      <c r="A15" s="730" t="s">
        <v>149</v>
      </c>
      <c r="B15" s="763" t="s">
        <v>51</v>
      </c>
      <c r="C15" s="715">
        <v>78333</v>
      </c>
      <c r="D15" s="714">
        <v>62629</v>
      </c>
      <c r="E15" s="713">
        <v>41235</v>
      </c>
      <c r="F15" s="713">
        <v>21394</v>
      </c>
      <c r="G15" s="713">
        <v>16584</v>
      </c>
      <c r="H15" s="713">
        <v>10137</v>
      </c>
      <c r="I15" s="713">
        <v>6421</v>
      </c>
      <c r="J15" s="713">
        <v>3145</v>
      </c>
      <c r="K15" s="713">
        <v>4285</v>
      </c>
      <c r="L15" s="713">
        <v>1879</v>
      </c>
      <c r="M15" s="713">
        <v>2392</v>
      </c>
      <c r="N15" s="712">
        <v>525</v>
      </c>
    </row>
    <row r="16" spans="1:14" ht="18.75" customHeight="1" x14ac:dyDescent="0.2">
      <c r="A16" s="729" t="s">
        <v>150</v>
      </c>
      <c r="B16" s="764" t="s">
        <v>151</v>
      </c>
      <c r="C16" s="711">
        <v>1364</v>
      </c>
      <c r="D16" s="710">
        <v>1005</v>
      </c>
      <c r="E16" s="709">
        <v>629</v>
      </c>
      <c r="F16" s="709">
        <v>376</v>
      </c>
      <c r="G16" s="709">
        <v>297</v>
      </c>
      <c r="H16" s="709">
        <v>216</v>
      </c>
      <c r="I16" s="709">
        <v>81</v>
      </c>
      <c r="J16" s="709">
        <v>41</v>
      </c>
      <c r="K16" s="709">
        <v>63</v>
      </c>
      <c r="L16" s="709">
        <v>48</v>
      </c>
      <c r="M16" s="709">
        <v>15</v>
      </c>
      <c r="N16" s="708">
        <v>16</v>
      </c>
    </row>
    <row r="17" spans="1:14" ht="15" customHeight="1" x14ac:dyDescent="0.2">
      <c r="A17" s="729" t="s">
        <v>152</v>
      </c>
      <c r="B17" s="764" t="s">
        <v>51</v>
      </c>
      <c r="C17" s="711">
        <v>3074</v>
      </c>
      <c r="D17" s="710">
        <v>2487</v>
      </c>
      <c r="E17" s="707">
        <v>1916</v>
      </c>
      <c r="F17" s="707">
        <v>571</v>
      </c>
      <c r="G17" s="707">
        <v>478</v>
      </c>
      <c r="H17" s="707">
        <v>364</v>
      </c>
      <c r="I17" s="707">
        <v>113</v>
      </c>
      <c r="J17" s="707">
        <v>30</v>
      </c>
      <c r="K17" s="707">
        <v>74</v>
      </c>
      <c r="L17" s="707">
        <v>33</v>
      </c>
      <c r="M17" s="707">
        <v>41</v>
      </c>
      <c r="N17" s="708">
        <v>19</v>
      </c>
    </row>
    <row r="18" spans="1:14" ht="15" customHeight="1" x14ac:dyDescent="0.2">
      <c r="A18" s="729" t="s">
        <v>153</v>
      </c>
      <c r="B18" s="764" t="s">
        <v>51</v>
      </c>
      <c r="C18" s="711">
        <v>2151</v>
      </c>
      <c r="D18" s="710">
        <v>1801</v>
      </c>
      <c r="E18" s="707">
        <v>1085</v>
      </c>
      <c r="F18" s="707">
        <v>716</v>
      </c>
      <c r="G18" s="707">
        <v>577</v>
      </c>
      <c r="H18" s="707">
        <v>352</v>
      </c>
      <c r="I18" s="707">
        <v>224</v>
      </c>
      <c r="J18" s="707">
        <v>111</v>
      </c>
      <c r="K18" s="707">
        <v>127</v>
      </c>
      <c r="L18" s="707">
        <v>42</v>
      </c>
      <c r="M18" s="707">
        <v>82</v>
      </c>
      <c r="N18" s="708">
        <v>12</v>
      </c>
    </row>
    <row r="19" spans="1:14" ht="15" customHeight="1" x14ac:dyDescent="0.2">
      <c r="A19" s="729" t="s">
        <v>154</v>
      </c>
      <c r="B19" s="764" t="s">
        <v>151</v>
      </c>
      <c r="C19" s="711">
        <v>1835</v>
      </c>
      <c r="D19" s="710">
        <v>1265</v>
      </c>
      <c r="E19" s="709">
        <v>852</v>
      </c>
      <c r="F19" s="709">
        <v>413</v>
      </c>
      <c r="G19" s="709">
        <v>303</v>
      </c>
      <c r="H19" s="709">
        <v>186</v>
      </c>
      <c r="I19" s="709">
        <v>115</v>
      </c>
      <c r="J19" s="709">
        <v>38</v>
      </c>
      <c r="K19" s="709">
        <v>100</v>
      </c>
      <c r="L19" s="709">
        <v>40</v>
      </c>
      <c r="M19" s="709">
        <v>59</v>
      </c>
      <c r="N19" s="708">
        <v>10</v>
      </c>
    </row>
    <row r="20" spans="1:14" ht="15" customHeight="1" x14ac:dyDescent="0.2">
      <c r="A20" s="729" t="s">
        <v>155</v>
      </c>
      <c r="B20" s="764" t="s">
        <v>51</v>
      </c>
      <c r="C20" s="711">
        <v>1755</v>
      </c>
      <c r="D20" s="710">
        <v>1611</v>
      </c>
      <c r="E20" s="707">
        <v>907</v>
      </c>
      <c r="F20" s="707">
        <v>704</v>
      </c>
      <c r="G20" s="707">
        <v>549</v>
      </c>
      <c r="H20" s="707">
        <v>266</v>
      </c>
      <c r="I20" s="707">
        <v>283</v>
      </c>
      <c r="J20" s="707">
        <v>226</v>
      </c>
      <c r="K20" s="707">
        <v>145</v>
      </c>
      <c r="L20" s="707">
        <v>87</v>
      </c>
      <c r="M20" s="707">
        <v>58</v>
      </c>
      <c r="N20" s="708">
        <v>10</v>
      </c>
    </row>
    <row r="21" spans="1:14" ht="15" customHeight="1" x14ac:dyDescent="0.2">
      <c r="A21" s="729" t="s">
        <v>156</v>
      </c>
      <c r="B21" s="764" t="s">
        <v>151</v>
      </c>
      <c r="C21" s="711">
        <v>2213</v>
      </c>
      <c r="D21" s="710">
        <v>1606</v>
      </c>
      <c r="E21" s="709">
        <v>1160</v>
      </c>
      <c r="F21" s="709">
        <v>446</v>
      </c>
      <c r="G21" s="709">
        <v>351</v>
      </c>
      <c r="H21" s="709">
        <v>244</v>
      </c>
      <c r="I21" s="709">
        <v>107</v>
      </c>
      <c r="J21" s="709">
        <v>41</v>
      </c>
      <c r="K21" s="709">
        <v>89</v>
      </c>
      <c r="L21" s="709">
        <v>36</v>
      </c>
      <c r="M21" s="709">
        <v>53</v>
      </c>
      <c r="N21" s="708">
        <v>6</v>
      </c>
    </row>
    <row r="22" spans="1:14" ht="15" customHeight="1" x14ac:dyDescent="0.2">
      <c r="A22" s="729" t="s">
        <v>157</v>
      </c>
      <c r="B22" s="764" t="s">
        <v>151</v>
      </c>
      <c r="C22" s="711">
        <v>971</v>
      </c>
      <c r="D22" s="710">
        <v>731</v>
      </c>
      <c r="E22" s="709">
        <v>365</v>
      </c>
      <c r="F22" s="709">
        <v>366</v>
      </c>
      <c r="G22" s="709">
        <v>248</v>
      </c>
      <c r="H22" s="709">
        <v>147</v>
      </c>
      <c r="I22" s="709">
        <v>101</v>
      </c>
      <c r="J22" s="709">
        <v>49</v>
      </c>
      <c r="K22" s="709">
        <v>102</v>
      </c>
      <c r="L22" s="709">
        <v>36</v>
      </c>
      <c r="M22" s="709">
        <v>66</v>
      </c>
      <c r="N22" s="708">
        <v>16</v>
      </c>
    </row>
    <row r="23" spans="1:14" ht="15" customHeight="1" x14ac:dyDescent="0.2">
      <c r="A23" s="729" t="s">
        <v>158</v>
      </c>
      <c r="B23" s="764" t="s">
        <v>51</v>
      </c>
      <c r="C23" s="711">
        <v>2020</v>
      </c>
      <c r="D23" s="710">
        <v>1675</v>
      </c>
      <c r="E23" s="707">
        <v>1116</v>
      </c>
      <c r="F23" s="707">
        <v>559</v>
      </c>
      <c r="G23" s="707">
        <v>438</v>
      </c>
      <c r="H23" s="707">
        <v>295</v>
      </c>
      <c r="I23" s="707">
        <v>143</v>
      </c>
      <c r="J23" s="707">
        <v>71</v>
      </c>
      <c r="K23" s="707">
        <v>89</v>
      </c>
      <c r="L23" s="707">
        <v>38</v>
      </c>
      <c r="M23" s="707">
        <v>51</v>
      </c>
      <c r="N23" s="706">
        <v>32</v>
      </c>
    </row>
    <row r="24" spans="1:14" ht="15" customHeight="1" x14ac:dyDescent="0.2">
      <c r="A24" s="729" t="s">
        <v>159</v>
      </c>
      <c r="B24" s="764" t="s">
        <v>51</v>
      </c>
      <c r="C24" s="711">
        <v>703</v>
      </c>
      <c r="D24" s="710">
        <v>544</v>
      </c>
      <c r="E24" s="707">
        <v>387</v>
      </c>
      <c r="F24" s="707">
        <v>157</v>
      </c>
      <c r="G24" s="707">
        <v>110</v>
      </c>
      <c r="H24" s="707">
        <v>74</v>
      </c>
      <c r="I24" s="707">
        <v>36</v>
      </c>
      <c r="J24" s="709">
        <v>18</v>
      </c>
      <c r="K24" s="707">
        <v>43</v>
      </c>
      <c r="L24" s="707">
        <v>26</v>
      </c>
      <c r="M24" s="709">
        <v>17</v>
      </c>
      <c r="N24" s="708">
        <v>4</v>
      </c>
    </row>
    <row r="25" spans="1:14" ht="15" customHeight="1" x14ac:dyDescent="0.2">
      <c r="A25" s="729" t="s">
        <v>160</v>
      </c>
      <c r="B25" s="764" t="s">
        <v>51</v>
      </c>
      <c r="C25" s="711">
        <v>2554</v>
      </c>
      <c r="D25" s="710">
        <v>2215</v>
      </c>
      <c r="E25" s="707">
        <v>1446</v>
      </c>
      <c r="F25" s="707">
        <v>769</v>
      </c>
      <c r="G25" s="707">
        <v>624</v>
      </c>
      <c r="H25" s="707">
        <v>358</v>
      </c>
      <c r="I25" s="707">
        <v>266</v>
      </c>
      <c r="J25" s="707">
        <v>198</v>
      </c>
      <c r="K25" s="707">
        <v>101</v>
      </c>
      <c r="L25" s="707">
        <v>54</v>
      </c>
      <c r="M25" s="707">
        <v>47</v>
      </c>
      <c r="N25" s="706">
        <v>44</v>
      </c>
    </row>
    <row r="26" spans="1:14" ht="15" customHeight="1" x14ac:dyDescent="0.2">
      <c r="A26" s="729" t="s">
        <v>161</v>
      </c>
      <c r="B26" s="764" t="s">
        <v>162</v>
      </c>
      <c r="C26" s="711">
        <v>1067</v>
      </c>
      <c r="D26" s="710" t="s">
        <v>163</v>
      </c>
      <c r="E26" s="707" t="s">
        <v>163</v>
      </c>
      <c r="F26" s="707" t="s">
        <v>163</v>
      </c>
      <c r="G26" s="707" t="s">
        <v>163</v>
      </c>
      <c r="H26" s="707" t="s">
        <v>163</v>
      </c>
      <c r="I26" s="707" t="s">
        <v>163</v>
      </c>
      <c r="J26" s="707" t="s">
        <v>163</v>
      </c>
      <c r="K26" s="707" t="s">
        <v>163</v>
      </c>
      <c r="L26" s="707" t="s">
        <v>163</v>
      </c>
      <c r="M26" s="707" t="s">
        <v>163</v>
      </c>
      <c r="N26" s="706" t="s">
        <v>163</v>
      </c>
    </row>
    <row r="27" spans="1:14" ht="15" customHeight="1" x14ac:dyDescent="0.2">
      <c r="A27" s="729" t="s">
        <v>164</v>
      </c>
      <c r="B27" s="764" t="s">
        <v>51</v>
      </c>
      <c r="C27" s="711">
        <v>1403</v>
      </c>
      <c r="D27" s="710">
        <v>1056</v>
      </c>
      <c r="E27" s="707">
        <v>694</v>
      </c>
      <c r="F27" s="707">
        <v>362</v>
      </c>
      <c r="G27" s="707">
        <v>289</v>
      </c>
      <c r="H27" s="707">
        <v>117</v>
      </c>
      <c r="I27" s="707">
        <v>172</v>
      </c>
      <c r="J27" s="707">
        <v>115</v>
      </c>
      <c r="K27" s="707" t="s">
        <v>184</v>
      </c>
      <c r="L27" s="707" t="s">
        <v>184</v>
      </c>
      <c r="M27" s="707">
        <v>55</v>
      </c>
      <c r="N27" s="706" t="s">
        <v>184</v>
      </c>
    </row>
    <row r="28" spans="1:14" ht="15" customHeight="1" x14ac:dyDescent="0.2">
      <c r="A28" s="729" t="s">
        <v>165</v>
      </c>
      <c r="B28" s="764" t="s">
        <v>51</v>
      </c>
      <c r="C28" s="711">
        <v>1294</v>
      </c>
      <c r="D28" s="710">
        <v>1021</v>
      </c>
      <c r="E28" s="707">
        <v>775</v>
      </c>
      <c r="F28" s="707">
        <v>246</v>
      </c>
      <c r="G28" s="707">
        <v>196</v>
      </c>
      <c r="H28" s="707">
        <v>116</v>
      </c>
      <c r="I28" s="707">
        <v>80</v>
      </c>
      <c r="J28" s="707">
        <v>35</v>
      </c>
      <c r="K28" s="707">
        <v>41</v>
      </c>
      <c r="L28" s="709">
        <v>12</v>
      </c>
      <c r="M28" s="707">
        <v>29</v>
      </c>
      <c r="N28" s="708">
        <v>9</v>
      </c>
    </row>
    <row r="29" spans="1:14" ht="15" customHeight="1" x14ac:dyDescent="0.2">
      <c r="A29" s="729" t="s">
        <v>166</v>
      </c>
      <c r="B29" s="764" t="s">
        <v>51</v>
      </c>
      <c r="C29" s="711">
        <v>2848</v>
      </c>
      <c r="D29" s="710">
        <v>2257</v>
      </c>
      <c r="E29" s="707">
        <v>1575</v>
      </c>
      <c r="F29" s="707">
        <v>682</v>
      </c>
      <c r="G29" s="707">
        <v>531</v>
      </c>
      <c r="H29" s="707">
        <v>321</v>
      </c>
      <c r="I29" s="707">
        <v>210</v>
      </c>
      <c r="J29" s="707">
        <v>73</v>
      </c>
      <c r="K29" s="707">
        <v>148</v>
      </c>
      <c r="L29" s="707">
        <v>62</v>
      </c>
      <c r="M29" s="707">
        <v>86</v>
      </c>
      <c r="N29" s="708">
        <v>3</v>
      </c>
    </row>
    <row r="30" spans="1:14" ht="15" customHeight="1" x14ac:dyDescent="0.2">
      <c r="A30" s="729" t="s">
        <v>167</v>
      </c>
      <c r="B30" s="764" t="s">
        <v>51</v>
      </c>
      <c r="C30" s="711">
        <v>811</v>
      </c>
      <c r="D30" s="710">
        <v>622</v>
      </c>
      <c r="E30" s="707">
        <v>413</v>
      </c>
      <c r="F30" s="707">
        <v>209</v>
      </c>
      <c r="G30" s="707">
        <v>178</v>
      </c>
      <c r="H30" s="707">
        <v>114</v>
      </c>
      <c r="I30" s="707">
        <v>64</v>
      </c>
      <c r="J30" s="707">
        <v>39</v>
      </c>
      <c r="K30" s="707" t="s">
        <v>184</v>
      </c>
      <c r="L30" s="707" t="s">
        <v>184</v>
      </c>
      <c r="M30" s="709">
        <v>17</v>
      </c>
      <c r="N30" s="706" t="s">
        <v>184</v>
      </c>
    </row>
    <row r="31" spans="1:14" ht="15" customHeight="1" x14ac:dyDescent="0.2">
      <c r="A31" s="729" t="s">
        <v>168</v>
      </c>
      <c r="B31" s="764" t="s">
        <v>51</v>
      </c>
      <c r="C31" s="711">
        <v>1584</v>
      </c>
      <c r="D31" s="710">
        <v>1278</v>
      </c>
      <c r="E31" s="707">
        <v>848</v>
      </c>
      <c r="F31" s="707">
        <v>430</v>
      </c>
      <c r="G31" s="707">
        <v>327</v>
      </c>
      <c r="H31" s="707">
        <v>178</v>
      </c>
      <c r="I31" s="707">
        <v>148</v>
      </c>
      <c r="J31" s="707">
        <v>80</v>
      </c>
      <c r="K31" s="707">
        <v>84</v>
      </c>
      <c r="L31" s="707">
        <v>48</v>
      </c>
      <c r="M31" s="707">
        <v>36</v>
      </c>
      <c r="N31" s="708">
        <v>19</v>
      </c>
    </row>
    <row r="32" spans="1:14" ht="15" customHeight="1" x14ac:dyDescent="0.2">
      <c r="A32" s="729" t="s">
        <v>169</v>
      </c>
      <c r="B32" s="764" t="s">
        <v>51</v>
      </c>
      <c r="C32" s="711">
        <v>2570</v>
      </c>
      <c r="D32" s="710">
        <v>2147</v>
      </c>
      <c r="E32" s="707">
        <v>1540</v>
      </c>
      <c r="F32" s="707">
        <v>607</v>
      </c>
      <c r="G32" s="707">
        <v>475</v>
      </c>
      <c r="H32" s="707">
        <v>310</v>
      </c>
      <c r="I32" s="707">
        <v>163</v>
      </c>
      <c r="J32" s="707">
        <v>64</v>
      </c>
      <c r="K32" s="707">
        <v>116</v>
      </c>
      <c r="L32" s="707">
        <v>64</v>
      </c>
      <c r="M32" s="707">
        <v>52</v>
      </c>
      <c r="N32" s="708">
        <v>16</v>
      </c>
    </row>
    <row r="33" spans="1:14" ht="15" customHeight="1" x14ac:dyDescent="0.2">
      <c r="A33" s="729" t="s">
        <v>170</v>
      </c>
      <c r="B33" s="764" t="s">
        <v>51</v>
      </c>
      <c r="C33" s="711">
        <v>1622</v>
      </c>
      <c r="D33" s="710">
        <v>1386</v>
      </c>
      <c r="E33" s="707">
        <v>977</v>
      </c>
      <c r="F33" s="707">
        <v>409</v>
      </c>
      <c r="G33" s="707">
        <v>338</v>
      </c>
      <c r="H33" s="707">
        <v>213</v>
      </c>
      <c r="I33" s="707">
        <v>125</v>
      </c>
      <c r="J33" s="707">
        <v>57</v>
      </c>
      <c r="K33" s="707">
        <v>68</v>
      </c>
      <c r="L33" s="707">
        <v>25</v>
      </c>
      <c r="M33" s="707">
        <v>43</v>
      </c>
      <c r="N33" s="708">
        <v>3</v>
      </c>
    </row>
    <row r="34" spans="1:14" ht="15" customHeight="1" x14ac:dyDescent="0.2">
      <c r="A34" s="729" t="s">
        <v>171</v>
      </c>
      <c r="B34" s="764" t="s">
        <v>162</v>
      </c>
      <c r="C34" s="711">
        <v>766</v>
      </c>
      <c r="D34" s="710" t="s">
        <v>163</v>
      </c>
      <c r="E34" s="707" t="s">
        <v>163</v>
      </c>
      <c r="F34" s="707" t="s">
        <v>163</v>
      </c>
      <c r="G34" s="707" t="s">
        <v>163</v>
      </c>
      <c r="H34" s="707" t="s">
        <v>163</v>
      </c>
      <c r="I34" s="707" t="s">
        <v>163</v>
      </c>
      <c r="J34" s="707" t="s">
        <v>163</v>
      </c>
      <c r="K34" s="707" t="s">
        <v>163</v>
      </c>
      <c r="L34" s="707" t="s">
        <v>163</v>
      </c>
      <c r="M34" s="707" t="s">
        <v>163</v>
      </c>
      <c r="N34" s="706" t="s">
        <v>163</v>
      </c>
    </row>
    <row r="35" spans="1:14" ht="15" customHeight="1" x14ac:dyDescent="0.2">
      <c r="A35" s="729" t="s">
        <v>172</v>
      </c>
      <c r="B35" s="764" t="s">
        <v>51</v>
      </c>
      <c r="C35" s="711">
        <v>2594</v>
      </c>
      <c r="D35" s="710">
        <v>2152</v>
      </c>
      <c r="E35" s="707">
        <v>1500</v>
      </c>
      <c r="F35" s="707">
        <v>652</v>
      </c>
      <c r="G35" s="707">
        <v>515</v>
      </c>
      <c r="H35" s="707">
        <v>284</v>
      </c>
      <c r="I35" s="707">
        <v>229</v>
      </c>
      <c r="J35" s="707">
        <v>82</v>
      </c>
      <c r="K35" s="707">
        <v>124</v>
      </c>
      <c r="L35" s="707">
        <v>59</v>
      </c>
      <c r="M35" s="707">
        <v>65</v>
      </c>
      <c r="N35" s="708">
        <v>13</v>
      </c>
    </row>
    <row r="36" spans="1:14" ht="15" customHeight="1" x14ac:dyDescent="0.2">
      <c r="A36" s="729" t="s">
        <v>173</v>
      </c>
      <c r="B36" s="764" t="s">
        <v>51</v>
      </c>
      <c r="C36" s="711">
        <v>761</v>
      </c>
      <c r="D36" s="710">
        <v>686</v>
      </c>
      <c r="E36" s="707">
        <v>462</v>
      </c>
      <c r="F36" s="707">
        <v>224</v>
      </c>
      <c r="G36" s="707">
        <v>177</v>
      </c>
      <c r="H36" s="707">
        <v>97</v>
      </c>
      <c r="I36" s="707">
        <v>78</v>
      </c>
      <c r="J36" s="707">
        <v>44</v>
      </c>
      <c r="K36" s="707" t="s">
        <v>184</v>
      </c>
      <c r="L36" s="707" t="s">
        <v>184</v>
      </c>
      <c r="M36" s="707">
        <v>29</v>
      </c>
      <c r="N36" s="706" t="s">
        <v>184</v>
      </c>
    </row>
    <row r="37" spans="1:14" ht="15" customHeight="1" x14ac:dyDescent="0.2">
      <c r="A37" s="729" t="s">
        <v>174</v>
      </c>
      <c r="B37" s="764" t="s">
        <v>51</v>
      </c>
      <c r="C37" s="711">
        <v>2333</v>
      </c>
      <c r="D37" s="710">
        <v>2008</v>
      </c>
      <c r="E37" s="707">
        <v>1476</v>
      </c>
      <c r="F37" s="707">
        <v>532</v>
      </c>
      <c r="G37" s="707">
        <v>475</v>
      </c>
      <c r="H37" s="707">
        <v>369</v>
      </c>
      <c r="I37" s="707">
        <v>105</v>
      </c>
      <c r="J37" s="707">
        <v>48</v>
      </c>
      <c r="K37" s="707">
        <v>52</v>
      </c>
      <c r="L37" s="707">
        <v>28</v>
      </c>
      <c r="M37" s="709">
        <v>24</v>
      </c>
      <c r="N37" s="708">
        <v>5</v>
      </c>
    </row>
    <row r="38" spans="1:14" ht="15" customHeight="1" x14ac:dyDescent="0.2">
      <c r="A38" s="729" t="s">
        <v>175</v>
      </c>
      <c r="B38" s="764" t="s">
        <v>51</v>
      </c>
      <c r="C38" s="711">
        <v>552</v>
      </c>
      <c r="D38" s="710">
        <v>492</v>
      </c>
      <c r="E38" s="707">
        <v>408</v>
      </c>
      <c r="F38" s="707">
        <v>84</v>
      </c>
      <c r="G38" s="707">
        <v>68</v>
      </c>
      <c r="H38" s="707">
        <v>48</v>
      </c>
      <c r="I38" s="709">
        <v>19</v>
      </c>
      <c r="J38" s="709">
        <v>10</v>
      </c>
      <c r="K38" s="709">
        <v>16</v>
      </c>
      <c r="L38" s="709">
        <v>7</v>
      </c>
      <c r="M38" s="709">
        <v>9</v>
      </c>
      <c r="N38" s="706" t="s">
        <v>206</v>
      </c>
    </row>
    <row r="39" spans="1:14" ht="15" customHeight="1" x14ac:dyDescent="0.2">
      <c r="A39" s="729" t="s">
        <v>176</v>
      </c>
      <c r="B39" s="764" t="s">
        <v>151</v>
      </c>
      <c r="C39" s="711">
        <v>1824</v>
      </c>
      <c r="D39" s="710">
        <v>1364</v>
      </c>
      <c r="E39" s="709">
        <v>1046</v>
      </c>
      <c r="F39" s="709">
        <v>318</v>
      </c>
      <c r="G39" s="709">
        <v>254</v>
      </c>
      <c r="H39" s="709">
        <v>151</v>
      </c>
      <c r="I39" s="709">
        <v>103</v>
      </c>
      <c r="J39" s="709">
        <v>46</v>
      </c>
      <c r="K39" s="709">
        <v>57</v>
      </c>
      <c r="L39" s="709">
        <v>23</v>
      </c>
      <c r="M39" s="709">
        <v>32</v>
      </c>
      <c r="N39" s="708">
        <v>7</v>
      </c>
    </row>
    <row r="40" spans="1:14" ht="15" customHeight="1" x14ac:dyDescent="0.2">
      <c r="A40" s="729" t="s">
        <v>177</v>
      </c>
      <c r="B40" s="764" t="s">
        <v>51</v>
      </c>
      <c r="C40" s="711">
        <v>1247</v>
      </c>
      <c r="D40" s="710">
        <v>1053</v>
      </c>
      <c r="E40" s="707">
        <v>694</v>
      </c>
      <c r="F40" s="707">
        <v>359</v>
      </c>
      <c r="G40" s="707">
        <v>274</v>
      </c>
      <c r="H40" s="707">
        <v>160</v>
      </c>
      <c r="I40" s="707">
        <v>114</v>
      </c>
      <c r="J40" s="707">
        <v>53</v>
      </c>
      <c r="K40" s="707">
        <v>70</v>
      </c>
      <c r="L40" s="707">
        <v>30</v>
      </c>
      <c r="M40" s="707">
        <v>40</v>
      </c>
      <c r="N40" s="708">
        <v>15</v>
      </c>
    </row>
    <row r="41" spans="1:14" ht="15" customHeight="1" x14ac:dyDescent="0.2">
      <c r="A41" s="729" t="s">
        <v>178</v>
      </c>
      <c r="B41" s="764" t="s">
        <v>151</v>
      </c>
      <c r="C41" s="711">
        <v>1371</v>
      </c>
      <c r="D41" s="710">
        <v>1098</v>
      </c>
      <c r="E41" s="709">
        <v>803</v>
      </c>
      <c r="F41" s="709">
        <v>295</v>
      </c>
      <c r="G41" s="709">
        <v>218</v>
      </c>
      <c r="H41" s="709">
        <v>117</v>
      </c>
      <c r="I41" s="709">
        <v>101</v>
      </c>
      <c r="J41" s="709">
        <v>49</v>
      </c>
      <c r="K41" s="709">
        <v>68</v>
      </c>
      <c r="L41" s="709">
        <v>25</v>
      </c>
      <c r="M41" s="709">
        <v>43</v>
      </c>
      <c r="N41" s="708">
        <v>9</v>
      </c>
    </row>
    <row r="42" spans="1:14" ht="15" customHeight="1" x14ac:dyDescent="0.2">
      <c r="A42" s="729" t="s">
        <v>179</v>
      </c>
      <c r="B42" s="764" t="s">
        <v>151</v>
      </c>
      <c r="C42" s="711">
        <v>1076</v>
      </c>
      <c r="D42" s="710">
        <v>759</v>
      </c>
      <c r="E42" s="709">
        <v>531</v>
      </c>
      <c r="F42" s="709">
        <v>228</v>
      </c>
      <c r="G42" s="709">
        <v>189</v>
      </c>
      <c r="H42" s="709">
        <v>119</v>
      </c>
      <c r="I42" s="709">
        <v>69</v>
      </c>
      <c r="J42" s="709">
        <v>24</v>
      </c>
      <c r="K42" s="709">
        <v>33</v>
      </c>
      <c r="L42" s="709">
        <v>12</v>
      </c>
      <c r="M42" s="709">
        <v>21</v>
      </c>
      <c r="N42" s="708">
        <v>6</v>
      </c>
    </row>
    <row r="43" spans="1:14" ht="15" customHeight="1" x14ac:dyDescent="0.2">
      <c r="A43" s="729" t="s">
        <v>180</v>
      </c>
      <c r="B43" s="764" t="s">
        <v>151</v>
      </c>
      <c r="C43" s="711">
        <v>1673</v>
      </c>
      <c r="D43" s="710">
        <v>1204</v>
      </c>
      <c r="E43" s="709">
        <v>765</v>
      </c>
      <c r="F43" s="709">
        <v>439</v>
      </c>
      <c r="G43" s="709">
        <v>345</v>
      </c>
      <c r="H43" s="709">
        <v>210</v>
      </c>
      <c r="I43" s="709">
        <v>135</v>
      </c>
      <c r="J43" s="709">
        <v>54</v>
      </c>
      <c r="K43" s="709">
        <v>87</v>
      </c>
      <c r="L43" s="709">
        <v>28</v>
      </c>
      <c r="M43" s="709">
        <v>58</v>
      </c>
      <c r="N43" s="708">
        <v>7</v>
      </c>
    </row>
    <row r="44" spans="1:14" ht="15" customHeight="1" x14ac:dyDescent="0.2">
      <c r="A44" s="729" t="s">
        <v>181</v>
      </c>
      <c r="B44" s="764" t="s">
        <v>51</v>
      </c>
      <c r="C44" s="711">
        <v>3326</v>
      </c>
      <c r="D44" s="710">
        <v>2783</v>
      </c>
      <c r="E44" s="707">
        <v>1668</v>
      </c>
      <c r="F44" s="707">
        <v>1115</v>
      </c>
      <c r="G44" s="707">
        <v>910</v>
      </c>
      <c r="H44" s="707">
        <v>500</v>
      </c>
      <c r="I44" s="707">
        <v>408</v>
      </c>
      <c r="J44" s="707">
        <v>278</v>
      </c>
      <c r="K44" s="707">
        <v>192</v>
      </c>
      <c r="L44" s="707">
        <v>78</v>
      </c>
      <c r="M44" s="707">
        <v>113</v>
      </c>
      <c r="N44" s="708">
        <v>13</v>
      </c>
    </row>
    <row r="45" spans="1:14" ht="15" customHeight="1" x14ac:dyDescent="0.2">
      <c r="A45" s="729" t="s">
        <v>182</v>
      </c>
      <c r="B45" s="764" t="s">
        <v>51</v>
      </c>
      <c r="C45" s="711">
        <v>1893</v>
      </c>
      <c r="D45" s="710">
        <v>1465</v>
      </c>
      <c r="E45" s="707">
        <v>769</v>
      </c>
      <c r="F45" s="707">
        <v>696</v>
      </c>
      <c r="G45" s="707">
        <v>558</v>
      </c>
      <c r="H45" s="707">
        <v>361</v>
      </c>
      <c r="I45" s="707">
        <v>196</v>
      </c>
      <c r="J45" s="707">
        <v>83</v>
      </c>
      <c r="K45" s="707">
        <v>130</v>
      </c>
      <c r="L45" s="707">
        <v>53</v>
      </c>
      <c r="M45" s="707">
        <v>77</v>
      </c>
      <c r="N45" s="708">
        <v>8</v>
      </c>
    </row>
    <row r="46" spans="1:14" ht="15" customHeight="1" x14ac:dyDescent="0.2">
      <c r="A46" s="729" t="s">
        <v>183</v>
      </c>
      <c r="B46" s="764" t="s">
        <v>51</v>
      </c>
      <c r="C46" s="711">
        <v>1003</v>
      </c>
      <c r="D46" s="710">
        <v>896</v>
      </c>
      <c r="E46" s="707">
        <v>705</v>
      </c>
      <c r="F46" s="707">
        <v>191</v>
      </c>
      <c r="G46" s="707">
        <v>152</v>
      </c>
      <c r="H46" s="707">
        <v>86</v>
      </c>
      <c r="I46" s="707">
        <v>66</v>
      </c>
      <c r="J46" s="707">
        <v>31</v>
      </c>
      <c r="K46" s="707" t="s">
        <v>184</v>
      </c>
      <c r="L46" s="709">
        <v>22</v>
      </c>
      <c r="M46" s="707" t="s">
        <v>184</v>
      </c>
      <c r="N46" s="706" t="s">
        <v>184</v>
      </c>
    </row>
    <row r="47" spans="1:14" ht="15" customHeight="1" x14ac:dyDescent="0.2">
      <c r="A47" s="729" t="s">
        <v>185</v>
      </c>
      <c r="B47" s="764" t="s">
        <v>51</v>
      </c>
      <c r="C47" s="711">
        <v>1103</v>
      </c>
      <c r="D47" s="710">
        <v>944</v>
      </c>
      <c r="E47" s="707">
        <v>675</v>
      </c>
      <c r="F47" s="707">
        <v>269</v>
      </c>
      <c r="G47" s="707">
        <v>193</v>
      </c>
      <c r="H47" s="707">
        <v>105</v>
      </c>
      <c r="I47" s="707">
        <v>88</v>
      </c>
      <c r="J47" s="707">
        <v>30</v>
      </c>
      <c r="K47" s="707">
        <v>73</v>
      </c>
      <c r="L47" s="707">
        <v>39</v>
      </c>
      <c r="M47" s="707">
        <v>34</v>
      </c>
      <c r="N47" s="708">
        <v>3</v>
      </c>
    </row>
    <row r="48" spans="1:14" ht="15" customHeight="1" x14ac:dyDescent="0.2">
      <c r="A48" s="729" t="s">
        <v>186</v>
      </c>
      <c r="B48" s="764" t="s">
        <v>51</v>
      </c>
      <c r="C48" s="711">
        <v>10568</v>
      </c>
      <c r="D48" s="710">
        <v>8496</v>
      </c>
      <c r="E48" s="707">
        <v>4614</v>
      </c>
      <c r="F48" s="707">
        <v>3882</v>
      </c>
      <c r="G48" s="707">
        <v>2800</v>
      </c>
      <c r="H48" s="707">
        <v>1749</v>
      </c>
      <c r="I48" s="707">
        <v>1048</v>
      </c>
      <c r="J48" s="707">
        <v>396</v>
      </c>
      <c r="K48" s="707">
        <v>960</v>
      </c>
      <c r="L48" s="707">
        <v>416</v>
      </c>
      <c r="M48" s="707">
        <v>541</v>
      </c>
      <c r="N48" s="706">
        <v>122</v>
      </c>
    </row>
    <row r="49" spans="1:14" ht="15" customHeight="1" x14ac:dyDescent="0.2">
      <c r="A49" s="729" t="s">
        <v>187</v>
      </c>
      <c r="B49" s="764" t="s">
        <v>151</v>
      </c>
      <c r="C49" s="711">
        <v>1292</v>
      </c>
      <c r="D49" s="710">
        <v>871</v>
      </c>
      <c r="E49" s="709">
        <v>633</v>
      </c>
      <c r="F49" s="709">
        <v>238</v>
      </c>
      <c r="G49" s="709">
        <v>196</v>
      </c>
      <c r="H49" s="709">
        <v>110</v>
      </c>
      <c r="I49" s="709">
        <v>86</v>
      </c>
      <c r="J49" s="709">
        <v>41</v>
      </c>
      <c r="K49" s="709">
        <v>37</v>
      </c>
      <c r="L49" s="709">
        <v>9</v>
      </c>
      <c r="M49" s="709">
        <v>28</v>
      </c>
      <c r="N49" s="708">
        <v>5</v>
      </c>
    </row>
    <row r="50" spans="1:14" ht="15" customHeight="1" x14ac:dyDescent="0.2">
      <c r="A50" s="729" t="s">
        <v>188</v>
      </c>
      <c r="B50" s="764" t="s">
        <v>51</v>
      </c>
      <c r="C50" s="711">
        <v>1044</v>
      </c>
      <c r="D50" s="710">
        <v>889</v>
      </c>
      <c r="E50" s="707">
        <v>452</v>
      </c>
      <c r="F50" s="707">
        <v>437</v>
      </c>
      <c r="G50" s="707">
        <v>318</v>
      </c>
      <c r="H50" s="707">
        <v>193</v>
      </c>
      <c r="I50" s="707">
        <v>125</v>
      </c>
      <c r="J50" s="707">
        <v>58</v>
      </c>
      <c r="K50" s="707">
        <v>113</v>
      </c>
      <c r="L50" s="707">
        <v>50</v>
      </c>
      <c r="M50" s="707">
        <v>63</v>
      </c>
      <c r="N50" s="708">
        <v>6</v>
      </c>
    </row>
    <row r="51" spans="1:14" ht="15" customHeight="1" x14ac:dyDescent="0.2">
      <c r="A51" s="729" t="s">
        <v>189</v>
      </c>
      <c r="B51" s="764" t="s">
        <v>51</v>
      </c>
      <c r="C51" s="711">
        <v>1440</v>
      </c>
      <c r="D51" s="710">
        <v>1348</v>
      </c>
      <c r="E51" s="707">
        <v>950</v>
      </c>
      <c r="F51" s="707">
        <v>398</v>
      </c>
      <c r="G51" s="707">
        <v>330</v>
      </c>
      <c r="H51" s="707">
        <v>201</v>
      </c>
      <c r="I51" s="707">
        <v>129</v>
      </c>
      <c r="J51" s="707">
        <v>66</v>
      </c>
      <c r="K51" s="707" t="s">
        <v>184</v>
      </c>
      <c r="L51" s="707" t="s">
        <v>184</v>
      </c>
      <c r="M51" s="707">
        <v>42</v>
      </c>
      <c r="N51" s="706" t="s">
        <v>184</v>
      </c>
    </row>
    <row r="52" spans="1:14" ht="15" customHeight="1" x14ac:dyDescent="0.2">
      <c r="A52" s="729" t="s">
        <v>190</v>
      </c>
      <c r="B52" s="764" t="s">
        <v>51</v>
      </c>
      <c r="C52" s="711">
        <v>2119</v>
      </c>
      <c r="D52" s="710">
        <v>1487</v>
      </c>
      <c r="E52" s="707">
        <v>1012</v>
      </c>
      <c r="F52" s="707">
        <v>475</v>
      </c>
      <c r="G52" s="707">
        <v>356</v>
      </c>
      <c r="H52" s="707">
        <v>229</v>
      </c>
      <c r="I52" s="707">
        <v>127</v>
      </c>
      <c r="J52" s="707">
        <v>56</v>
      </c>
      <c r="K52" s="707">
        <v>101</v>
      </c>
      <c r="L52" s="707">
        <v>47</v>
      </c>
      <c r="M52" s="707">
        <v>54</v>
      </c>
      <c r="N52" s="708">
        <v>18</v>
      </c>
    </row>
    <row r="53" spans="1:14" ht="15" customHeight="1" x14ac:dyDescent="0.2">
      <c r="A53" s="729" t="s">
        <v>191</v>
      </c>
      <c r="B53" s="764" t="s">
        <v>51</v>
      </c>
      <c r="C53" s="711">
        <v>946</v>
      </c>
      <c r="D53" s="710">
        <v>807</v>
      </c>
      <c r="E53" s="707">
        <v>593</v>
      </c>
      <c r="F53" s="707">
        <v>214</v>
      </c>
      <c r="G53" s="707">
        <v>180</v>
      </c>
      <c r="H53" s="707">
        <v>89</v>
      </c>
      <c r="I53" s="707">
        <v>91</v>
      </c>
      <c r="J53" s="707">
        <v>59</v>
      </c>
      <c r="K53" s="707">
        <v>34</v>
      </c>
      <c r="L53" s="709">
        <v>18</v>
      </c>
      <c r="M53" s="709">
        <v>16</v>
      </c>
      <c r="N53" s="706" t="s">
        <v>206</v>
      </c>
    </row>
    <row r="54" spans="1:14" ht="15" customHeight="1" x14ac:dyDescent="0.2">
      <c r="A54" s="729" t="s">
        <v>193</v>
      </c>
      <c r="B54" s="764" t="s">
        <v>51</v>
      </c>
      <c r="C54" s="711">
        <v>1492</v>
      </c>
      <c r="D54" s="710">
        <v>1298</v>
      </c>
      <c r="E54" s="707">
        <v>574</v>
      </c>
      <c r="F54" s="707">
        <v>724</v>
      </c>
      <c r="G54" s="707">
        <v>561</v>
      </c>
      <c r="H54" s="707">
        <v>383</v>
      </c>
      <c r="I54" s="707">
        <v>177</v>
      </c>
      <c r="J54" s="707">
        <v>115</v>
      </c>
      <c r="K54" s="707">
        <v>137</v>
      </c>
      <c r="L54" s="707">
        <v>79</v>
      </c>
      <c r="M54" s="707">
        <v>57</v>
      </c>
      <c r="N54" s="706">
        <v>26</v>
      </c>
    </row>
    <row r="55" spans="1:14" ht="15" customHeight="1" x14ac:dyDescent="0.2">
      <c r="A55" s="729" t="s">
        <v>194</v>
      </c>
      <c r="B55" s="764" t="s">
        <v>51</v>
      </c>
      <c r="C55" s="711">
        <v>1344</v>
      </c>
      <c r="D55" s="710">
        <v>1166</v>
      </c>
      <c r="E55" s="707">
        <v>794</v>
      </c>
      <c r="F55" s="707">
        <v>372</v>
      </c>
      <c r="G55" s="707">
        <v>292</v>
      </c>
      <c r="H55" s="707">
        <v>158</v>
      </c>
      <c r="I55" s="707">
        <v>134</v>
      </c>
      <c r="J55" s="707">
        <v>65</v>
      </c>
      <c r="K55" s="707" t="s">
        <v>184</v>
      </c>
      <c r="L55" s="707" t="s">
        <v>184</v>
      </c>
      <c r="M55" s="707">
        <v>55</v>
      </c>
      <c r="N55" s="706" t="s">
        <v>184</v>
      </c>
    </row>
    <row r="56" spans="1:14" ht="15" customHeight="1" x14ac:dyDescent="0.2">
      <c r="A56" s="729" t="s">
        <v>195</v>
      </c>
      <c r="B56" s="764" t="s">
        <v>162</v>
      </c>
      <c r="C56" s="711">
        <v>934</v>
      </c>
      <c r="D56" s="710" t="s">
        <v>163</v>
      </c>
      <c r="E56" s="707" t="s">
        <v>163</v>
      </c>
      <c r="F56" s="707" t="s">
        <v>163</v>
      </c>
      <c r="G56" s="707" t="s">
        <v>163</v>
      </c>
      <c r="H56" s="707" t="s">
        <v>163</v>
      </c>
      <c r="I56" s="707" t="s">
        <v>163</v>
      </c>
      <c r="J56" s="707" t="s">
        <v>163</v>
      </c>
      <c r="K56" s="707" t="s">
        <v>163</v>
      </c>
      <c r="L56" s="707" t="s">
        <v>163</v>
      </c>
      <c r="M56" s="707" t="s">
        <v>163</v>
      </c>
      <c r="N56" s="706" t="s">
        <v>163</v>
      </c>
    </row>
    <row r="57" spans="1:14" ht="15" customHeight="1" x14ac:dyDescent="0.2">
      <c r="A57" s="729" t="s">
        <v>196</v>
      </c>
      <c r="B57" s="764" t="s">
        <v>51</v>
      </c>
      <c r="C57" s="711">
        <v>950</v>
      </c>
      <c r="D57" s="710">
        <v>659</v>
      </c>
      <c r="E57" s="707">
        <v>473</v>
      </c>
      <c r="F57" s="707">
        <v>186</v>
      </c>
      <c r="G57" s="707">
        <v>128</v>
      </c>
      <c r="H57" s="707">
        <v>73</v>
      </c>
      <c r="I57" s="707">
        <v>55</v>
      </c>
      <c r="J57" s="707">
        <v>26</v>
      </c>
      <c r="K57" s="707">
        <v>51</v>
      </c>
      <c r="L57" s="709">
        <v>17</v>
      </c>
      <c r="M57" s="707">
        <v>33</v>
      </c>
      <c r="N57" s="708">
        <v>7</v>
      </c>
    </row>
    <row r="58" spans="1:14" ht="15" customHeight="1" x14ac:dyDescent="0.2">
      <c r="A58" s="729" t="s">
        <v>197</v>
      </c>
      <c r="B58" s="764" t="s">
        <v>162</v>
      </c>
      <c r="C58" s="711">
        <v>1093</v>
      </c>
      <c r="D58" s="710" t="s">
        <v>163</v>
      </c>
      <c r="E58" s="707" t="s">
        <v>163</v>
      </c>
      <c r="F58" s="707" t="s">
        <v>163</v>
      </c>
      <c r="G58" s="707" t="s">
        <v>163</v>
      </c>
      <c r="H58" s="707" t="s">
        <v>163</v>
      </c>
      <c r="I58" s="707" t="s">
        <v>163</v>
      </c>
      <c r="J58" s="707" t="s">
        <v>163</v>
      </c>
      <c r="K58" s="707" t="s">
        <v>163</v>
      </c>
      <c r="L58" s="707" t="s">
        <v>163</v>
      </c>
      <c r="M58" s="707" t="s">
        <v>163</v>
      </c>
      <c r="N58" s="706" t="s">
        <v>163</v>
      </c>
    </row>
    <row r="59" spans="1:14" ht="15" customHeight="1" x14ac:dyDescent="0.2">
      <c r="A59" s="729" t="s">
        <v>198</v>
      </c>
      <c r="B59" s="764" t="s">
        <v>162</v>
      </c>
      <c r="C59" s="711">
        <v>983</v>
      </c>
      <c r="D59" s="710" t="s">
        <v>163</v>
      </c>
      <c r="E59" s="707" t="s">
        <v>163</v>
      </c>
      <c r="F59" s="707" t="s">
        <v>163</v>
      </c>
      <c r="G59" s="707" t="s">
        <v>163</v>
      </c>
      <c r="H59" s="707" t="s">
        <v>163</v>
      </c>
      <c r="I59" s="707" t="s">
        <v>163</v>
      </c>
      <c r="J59" s="707" t="s">
        <v>163</v>
      </c>
      <c r="K59" s="707" t="s">
        <v>163</v>
      </c>
      <c r="L59" s="707" t="s">
        <v>163</v>
      </c>
      <c r="M59" s="707" t="s">
        <v>163</v>
      </c>
      <c r="N59" s="706" t="s">
        <v>163</v>
      </c>
    </row>
    <row r="60" spans="1:14" ht="15" customHeight="1" x14ac:dyDescent="0.2">
      <c r="A60" s="729" t="s">
        <v>199</v>
      </c>
      <c r="B60" s="764" t="s">
        <v>51</v>
      </c>
      <c r="C60" s="711">
        <v>767</v>
      </c>
      <c r="D60" s="710">
        <v>613</v>
      </c>
      <c r="E60" s="707">
        <v>303</v>
      </c>
      <c r="F60" s="707">
        <v>310</v>
      </c>
      <c r="G60" s="707">
        <v>249</v>
      </c>
      <c r="H60" s="707">
        <v>148</v>
      </c>
      <c r="I60" s="707">
        <v>99</v>
      </c>
      <c r="J60" s="707">
        <v>56</v>
      </c>
      <c r="K60" s="707">
        <v>48</v>
      </c>
      <c r="L60" s="709">
        <v>22</v>
      </c>
      <c r="M60" s="707">
        <v>26</v>
      </c>
      <c r="N60" s="708">
        <v>13</v>
      </c>
    </row>
    <row r="61" spans="1:14" ht="11.25" customHeight="1" x14ac:dyDescent="0.2">
      <c r="A61" s="754" t="s">
        <v>200</v>
      </c>
      <c r="B61" s="755"/>
      <c r="C61" s="752"/>
      <c r="D61" s="752"/>
      <c r="E61" s="752"/>
      <c r="F61" s="752"/>
      <c r="G61" s="752"/>
      <c r="H61" s="752"/>
      <c r="I61" s="752"/>
      <c r="J61" s="752"/>
      <c r="K61" s="752"/>
      <c r="L61" s="752"/>
      <c r="M61" s="752"/>
      <c r="N61" s="753" t="s">
        <v>47</v>
      </c>
    </row>
    <row r="62" spans="1:14" ht="11.25" customHeight="1" x14ac:dyDescent="0.2">
      <c r="A62" s="756">
        <v>0</v>
      </c>
    </row>
    <row r="63" spans="1:14" ht="11.25" customHeight="1" x14ac:dyDescent="0.2">
      <c r="A63" s="717" t="s">
        <v>48</v>
      </c>
      <c r="B63" s="717"/>
    </row>
    <row r="64" spans="1:14" ht="11.25" customHeight="1" x14ac:dyDescent="0.2">
      <c r="A64" s="784" t="s">
        <v>201</v>
      </c>
      <c r="B64" s="784"/>
      <c r="C64" s="784"/>
      <c r="D64" s="784"/>
      <c r="E64" s="784"/>
      <c r="F64" s="784"/>
      <c r="G64" s="784"/>
      <c r="H64" s="784"/>
      <c r="I64" s="784"/>
      <c r="J64" s="784"/>
      <c r="K64" s="784"/>
      <c r="L64" s="784"/>
      <c r="M64" s="784"/>
      <c r="N64" s="784"/>
    </row>
    <row r="65" spans="1:14" ht="26.25" customHeight="1" x14ac:dyDescent="0.2">
      <c r="A65" s="784" t="s">
        <v>202</v>
      </c>
      <c r="B65" s="784"/>
      <c r="C65" s="784"/>
      <c r="D65" s="784"/>
      <c r="E65" s="784"/>
      <c r="F65" s="784"/>
      <c r="G65" s="784"/>
      <c r="H65" s="784"/>
      <c r="I65" s="784"/>
      <c r="J65" s="784"/>
      <c r="K65" s="784"/>
      <c r="L65" s="784"/>
      <c r="M65" s="784"/>
      <c r="N65" s="784"/>
    </row>
    <row r="66" spans="1:14" ht="11.25" customHeight="1" x14ac:dyDescent="0.2">
      <c r="A66" s="717" t="s">
        <v>203</v>
      </c>
    </row>
  </sheetData>
  <mergeCells count="17">
    <mergeCell ref="A65:N65"/>
    <mergeCell ref="N11:N13"/>
    <mergeCell ref="G12:G13"/>
    <mergeCell ref="H12:J12"/>
    <mergeCell ref="K12:K13"/>
    <mergeCell ref="L12:M12"/>
    <mergeCell ref="A64:N64"/>
    <mergeCell ref="A7:N7"/>
    <mergeCell ref="A9:B14"/>
    <mergeCell ref="C9:C13"/>
    <mergeCell ref="D9:D13"/>
    <mergeCell ref="E9:N9"/>
    <mergeCell ref="E10:E13"/>
    <mergeCell ref="F10:N10"/>
    <mergeCell ref="F11:F13"/>
    <mergeCell ref="G11:J11"/>
    <mergeCell ref="K11:M11"/>
  </mergeCells>
  <hyperlinks>
    <hyperlink ref="A7:N7" r:id="rId1" display="http://statistik.arbeitsagentur.de/Statischer-Content/Grundlagen/Methodik-Qualitaet/Methodische-Hinweise/AST-MethHinweise/Generische-Publikationen/Migrationshintergrund-Kriterien.zip" xr:uid="{78DB6FE8-C6D6-49E7-A54F-AF51E9E16DA0}"/>
  </hyperlinks>
  <pageMargins left="0.7" right="0.7" top="0.78740157499999996" bottom="0.78740157499999996" header="0.3" footer="0.3"/>
  <drawing r:id="rId2"/>
  <legacyDrawing r:id="rId3"/>
  <mc:AlternateContent xmlns:mc="http://schemas.openxmlformats.org/markup-compatibility/2006">
    <mc:Choice Requires="x14">
      <controls>
        <mc:AlternateContent xmlns:mc="http://schemas.openxmlformats.org/markup-compatibility/2006">
          <mc:Choice Requires="x14">
            <control shapeId="17409" r:id="rId4" name="Einzelseite">
              <controlPr defaultSize="0" print="0" autoFill="0" autoPict="0" macro="[1]!Einzelseite_Export_Ansicht">
                <anchor moveWithCells="1" sizeWithCells="1">
                  <from>
                    <xdr:col>11</xdr:col>
                    <xdr:colOff>438150</xdr:colOff>
                    <xdr:row>2</xdr:row>
                    <xdr:rowOff>161925</xdr:rowOff>
                  </from>
                  <to>
                    <xdr:col>13</xdr:col>
                    <xdr:colOff>638175</xdr:colOff>
                    <xdr:row>4</xdr:row>
                    <xdr:rowOff>104775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E2F48-E378-423D-8776-715D7C98AF29}">
  <sheetPr codeName="Tabelle5"/>
  <dimension ref="A1:Y63"/>
  <sheetViews>
    <sheetView workbookViewId="0">
      <selection sqref="A1:XFD1048576"/>
    </sheetView>
  </sheetViews>
  <sheetFormatPr baseColWidth="10" defaultRowHeight="11.25" x14ac:dyDescent="0.2"/>
  <cols>
    <col min="1" max="1" width="25.85546875" style="716" customWidth="1"/>
    <col min="2" max="2" width="2.7109375" style="716" customWidth="1"/>
    <col min="3" max="13" width="10" style="716" customWidth="1"/>
    <col min="14" max="14" width="10.140625" style="716" customWidth="1"/>
    <col min="15" max="256" width="11.42578125" style="716"/>
    <col min="257" max="257" width="25.85546875" style="716" customWidth="1"/>
    <col min="258" max="258" width="2.7109375" style="716" customWidth="1"/>
    <col min="259" max="269" width="10" style="716" customWidth="1"/>
    <col min="270" max="270" width="10.140625" style="716" customWidth="1"/>
    <col min="271" max="512" width="11.42578125" style="716"/>
    <col min="513" max="513" width="25.85546875" style="716" customWidth="1"/>
    <col min="514" max="514" width="2.7109375" style="716" customWidth="1"/>
    <col min="515" max="525" width="10" style="716" customWidth="1"/>
    <col min="526" max="526" width="10.140625" style="716" customWidth="1"/>
    <col min="527" max="768" width="11.42578125" style="716"/>
    <col min="769" max="769" width="25.85546875" style="716" customWidth="1"/>
    <col min="770" max="770" width="2.7109375" style="716" customWidth="1"/>
    <col min="771" max="781" width="10" style="716" customWidth="1"/>
    <col min="782" max="782" width="10.140625" style="716" customWidth="1"/>
    <col min="783" max="1024" width="11.42578125" style="716"/>
    <col min="1025" max="1025" width="25.85546875" style="716" customWidth="1"/>
    <col min="1026" max="1026" width="2.7109375" style="716" customWidth="1"/>
    <col min="1027" max="1037" width="10" style="716" customWidth="1"/>
    <col min="1038" max="1038" width="10.140625" style="716" customWidth="1"/>
    <col min="1039" max="1280" width="11.42578125" style="716"/>
    <col min="1281" max="1281" width="25.85546875" style="716" customWidth="1"/>
    <col min="1282" max="1282" width="2.7109375" style="716" customWidth="1"/>
    <col min="1283" max="1293" width="10" style="716" customWidth="1"/>
    <col min="1294" max="1294" width="10.140625" style="716" customWidth="1"/>
    <col min="1295" max="1536" width="11.42578125" style="716"/>
    <col min="1537" max="1537" width="25.85546875" style="716" customWidth="1"/>
    <col min="1538" max="1538" width="2.7109375" style="716" customWidth="1"/>
    <col min="1539" max="1549" width="10" style="716" customWidth="1"/>
    <col min="1550" max="1550" width="10.140625" style="716" customWidth="1"/>
    <col min="1551" max="1792" width="11.42578125" style="716"/>
    <col min="1793" max="1793" width="25.85546875" style="716" customWidth="1"/>
    <col min="1794" max="1794" width="2.7109375" style="716" customWidth="1"/>
    <col min="1795" max="1805" width="10" style="716" customWidth="1"/>
    <col min="1806" max="1806" width="10.140625" style="716" customWidth="1"/>
    <col min="1807" max="2048" width="11.42578125" style="716"/>
    <col min="2049" max="2049" width="25.85546875" style="716" customWidth="1"/>
    <col min="2050" max="2050" width="2.7109375" style="716" customWidth="1"/>
    <col min="2051" max="2061" width="10" style="716" customWidth="1"/>
    <col min="2062" max="2062" width="10.140625" style="716" customWidth="1"/>
    <col min="2063" max="2304" width="11.42578125" style="716"/>
    <col min="2305" max="2305" width="25.85546875" style="716" customWidth="1"/>
    <col min="2306" max="2306" width="2.7109375" style="716" customWidth="1"/>
    <col min="2307" max="2317" width="10" style="716" customWidth="1"/>
    <col min="2318" max="2318" width="10.140625" style="716" customWidth="1"/>
    <col min="2319" max="2560" width="11.42578125" style="716"/>
    <col min="2561" max="2561" width="25.85546875" style="716" customWidth="1"/>
    <col min="2562" max="2562" width="2.7109375" style="716" customWidth="1"/>
    <col min="2563" max="2573" width="10" style="716" customWidth="1"/>
    <col min="2574" max="2574" width="10.140625" style="716" customWidth="1"/>
    <col min="2575" max="2816" width="11.42578125" style="716"/>
    <col min="2817" max="2817" width="25.85546875" style="716" customWidth="1"/>
    <col min="2818" max="2818" width="2.7109375" style="716" customWidth="1"/>
    <col min="2819" max="2829" width="10" style="716" customWidth="1"/>
    <col min="2830" max="2830" width="10.140625" style="716" customWidth="1"/>
    <col min="2831" max="3072" width="11.42578125" style="716"/>
    <col min="3073" max="3073" width="25.85546875" style="716" customWidth="1"/>
    <col min="3074" max="3074" width="2.7109375" style="716" customWidth="1"/>
    <col min="3075" max="3085" width="10" style="716" customWidth="1"/>
    <col min="3086" max="3086" width="10.140625" style="716" customWidth="1"/>
    <col min="3087" max="3328" width="11.42578125" style="716"/>
    <col min="3329" max="3329" width="25.85546875" style="716" customWidth="1"/>
    <col min="3330" max="3330" width="2.7109375" style="716" customWidth="1"/>
    <col min="3331" max="3341" width="10" style="716" customWidth="1"/>
    <col min="3342" max="3342" width="10.140625" style="716" customWidth="1"/>
    <col min="3343" max="3584" width="11.42578125" style="716"/>
    <col min="3585" max="3585" width="25.85546875" style="716" customWidth="1"/>
    <col min="3586" max="3586" width="2.7109375" style="716" customWidth="1"/>
    <col min="3587" max="3597" width="10" style="716" customWidth="1"/>
    <col min="3598" max="3598" width="10.140625" style="716" customWidth="1"/>
    <col min="3599" max="3840" width="11.42578125" style="716"/>
    <col min="3841" max="3841" width="25.85546875" style="716" customWidth="1"/>
    <col min="3842" max="3842" width="2.7109375" style="716" customWidth="1"/>
    <col min="3843" max="3853" width="10" style="716" customWidth="1"/>
    <col min="3854" max="3854" width="10.140625" style="716" customWidth="1"/>
    <col min="3855" max="4096" width="11.42578125" style="716"/>
    <col min="4097" max="4097" width="25.85546875" style="716" customWidth="1"/>
    <col min="4098" max="4098" width="2.7109375" style="716" customWidth="1"/>
    <col min="4099" max="4109" width="10" style="716" customWidth="1"/>
    <col min="4110" max="4110" width="10.140625" style="716" customWidth="1"/>
    <col min="4111" max="4352" width="11.42578125" style="716"/>
    <col min="4353" max="4353" width="25.85546875" style="716" customWidth="1"/>
    <col min="4354" max="4354" width="2.7109375" style="716" customWidth="1"/>
    <col min="4355" max="4365" width="10" style="716" customWidth="1"/>
    <col min="4366" max="4366" width="10.140625" style="716" customWidth="1"/>
    <col min="4367" max="4608" width="11.42578125" style="716"/>
    <col min="4609" max="4609" width="25.85546875" style="716" customWidth="1"/>
    <col min="4610" max="4610" width="2.7109375" style="716" customWidth="1"/>
    <col min="4611" max="4621" width="10" style="716" customWidth="1"/>
    <col min="4622" max="4622" width="10.140625" style="716" customWidth="1"/>
    <col min="4623" max="4864" width="11.42578125" style="716"/>
    <col min="4865" max="4865" width="25.85546875" style="716" customWidth="1"/>
    <col min="4866" max="4866" width="2.7109375" style="716" customWidth="1"/>
    <col min="4867" max="4877" width="10" style="716" customWidth="1"/>
    <col min="4878" max="4878" width="10.140625" style="716" customWidth="1"/>
    <col min="4879" max="5120" width="11.42578125" style="716"/>
    <col min="5121" max="5121" width="25.85546875" style="716" customWidth="1"/>
    <col min="5122" max="5122" width="2.7109375" style="716" customWidth="1"/>
    <col min="5123" max="5133" width="10" style="716" customWidth="1"/>
    <col min="5134" max="5134" width="10.140625" style="716" customWidth="1"/>
    <col min="5135" max="5376" width="11.42578125" style="716"/>
    <col min="5377" max="5377" width="25.85546875" style="716" customWidth="1"/>
    <col min="5378" max="5378" width="2.7109375" style="716" customWidth="1"/>
    <col min="5379" max="5389" width="10" style="716" customWidth="1"/>
    <col min="5390" max="5390" width="10.140625" style="716" customWidth="1"/>
    <col min="5391" max="5632" width="11.42578125" style="716"/>
    <col min="5633" max="5633" width="25.85546875" style="716" customWidth="1"/>
    <col min="5634" max="5634" width="2.7109375" style="716" customWidth="1"/>
    <col min="5635" max="5645" width="10" style="716" customWidth="1"/>
    <col min="5646" max="5646" width="10.140625" style="716" customWidth="1"/>
    <col min="5647" max="5888" width="11.42578125" style="716"/>
    <col min="5889" max="5889" width="25.85546875" style="716" customWidth="1"/>
    <col min="5890" max="5890" width="2.7109375" style="716" customWidth="1"/>
    <col min="5891" max="5901" width="10" style="716" customWidth="1"/>
    <col min="5902" max="5902" width="10.140625" style="716" customWidth="1"/>
    <col min="5903" max="6144" width="11.42578125" style="716"/>
    <col min="6145" max="6145" width="25.85546875" style="716" customWidth="1"/>
    <col min="6146" max="6146" width="2.7109375" style="716" customWidth="1"/>
    <col min="6147" max="6157" width="10" style="716" customWidth="1"/>
    <col min="6158" max="6158" width="10.140625" style="716" customWidth="1"/>
    <col min="6159" max="6400" width="11.42578125" style="716"/>
    <col min="6401" max="6401" width="25.85546875" style="716" customWidth="1"/>
    <col min="6402" max="6402" width="2.7109375" style="716" customWidth="1"/>
    <col min="6403" max="6413" width="10" style="716" customWidth="1"/>
    <col min="6414" max="6414" width="10.140625" style="716" customWidth="1"/>
    <col min="6415" max="6656" width="11.42578125" style="716"/>
    <col min="6657" max="6657" width="25.85546875" style="716" customWidth="1"/>
    <col min="6658" max="6658" width="2.7109375" style="716" customWidth="1"/>
    <col min="6659" max="6669" width="10" style="716" customWidth="1"/>
    <col min="6670" max="6670" width="10.140625" style="716" customWidth="1"/>
    <col min="6671" max="6912" width="11.42578125" style="716"/>
    <col min="6913" max="6913" width="25.85546875" style="716" customWidth="1"/>
    <col min="6914" max="6914" width="2.7109375" style="716" customWidth="1"/>
    <col min="6915" max="6925" width="10" style="716" customWidth="1"/>
    <col min="6926" max="6926" width="10.140625" style="716" customWidth="1"/>
    <col min="6927" max="7168" width="11.42578125" style="716"/>
    <col min="7169" max="7169" width="25.85546875" style="716" customWidth="1"/>
    <col min="7170" max="7170" width="2.7109375" style="716" customWidth="1"/>
    <col min="7171" max="7181" width="10" style="716" customWidth="1"/>
    <col min="7182" max="7182" width="10.140625" style="716" customWidth="1"/>
    <col min="7183" max="7424" width="11.42578125" style="716"/>
    <col min="7425" max="7425" width="25.85546875" style="716" customWidth="1"/>
    <col min="7426" max="7426" width="2.7109375" style="716" customWidth="1"/>
    <col min="7427" max="7437" width="10" style="716" customWidth="1"/>
    <col min="7438" max="7438" width="10.140625" style="716" customWidth="1"/>
    <col min="7439" max="7680" width="11.42578125" style="716"/>
    <col min="7681" max="7681" width="25.85546875" style="716" customWidth="1"/>
    <col min="7682" max="7682" width="2.7109375" style="716" customWidth="1"/>
    <col min="7683" max="7693" width="10" style="716" customWidth="1"/>
    <col min="7694" max="7694" width="10.140625" style="716" customWidth="1"/>
    <col min="7695" max="7936" width="11.42578125" style="716"/>
    <col min="7937" max="7937" width="25.85546875" style="716" customWidth="1"/>
    <col min="7938" max="7938" width="2.7109375" style="716" customWidth="1"/>
    <col min="7939" max="7949" width="10" style="716" customWidth="1"/>
    <col min="7950" max="7950" width="10.140625" style="716" customWidth="1"/>
    <col min="7951" max="8192" width="11.42578125" style="716"/>
    <col min="8193" max="8193" width="25.85546875" style="716" customWidth="1"/>
    <col min="8194" max="8194" width="2.7109375" style="716" customWidth="1"/>
    <col min="8195" max="8205" width="10" style="716" customWidth="1"/>
    <col min="8206" max="8206" width="10.140625" style="716" customWidth="1"/>
    <col min="8207" max="8448" width="11.42578125" style="716"/>
    <col min="8449" max="8449" width="25.85546875" style="716" customWidth="1"/>
    <col min="8450" max="8450" width="2.7109375" style="716" customWidth="1"/>
    <col min="8451" max="8461" width="10" style="716" customWidth="1"/>
    <col min="8462" max="8462" width="10.140625" style="716" customWidth="1"/>
    <col min="8463" max="8704" width="11.42578125" style="716"/>
    <col min="8705" max="8705" width="25.85546875" style="716" customWidth="1"/>
    <col min="8706" max="8706" width="2.7109375" style="716" customWidth="1"/>
    <col min="8707" max="8717" width="10" style="716" customWidth="1"/>
    <col min="8718" max="8718" width="10.140625" style="716" customWidth="1"/>
    <col min="8719" max="8960" width="11.42578125" style="716"/>
    <col min="8961" max="8961" width="25.85546875" style="716" customWidth="1"/>
    <col min="8962" max="8962" width="2.7109375" style="716" customWidth="1"/>
    <col min="8963" max="8973" width="10" style="716" customWidth="1"/>
    <col min="8974" max="8974" width="10.140625" style="716" customWidth="1"/>
    <col min="8975" max="9216" width="11.42578125" style="716"/>
    <col min="9217" max="9217" width="25.85546875" style="716" customWidth="1"/>
    <col min="9218" max="9218" width="2.7109375" style="716" customWidth="1"/>
    <col min="9219" max="9229" width="10" style="716" customWidth="1"/>
    <col min="9230" max="9230" width="10.140625" style="716" customWidth="1"/>
    <col min="9231" max="9472" width="11.42578125" style="716"/>
    <col min="9473" max="9473" width="25.85546875" style="716" customWidth="1"/>
    <col min="9474" max="9474" width="2.7109375" style="716" customWidth="1"/>
    <col min="9475" max="9485" width="10" style="716" customWidth="1"/>
    <col min="9486" max="9486" width="10.140625" style="716" customWidth="1"/>
    <col min="9487" max="9728" width="11.42578125" style="716"/>
    <col min="9729" max="9729" width="25.85546875" style="716" customWidth="1"/>
    <col min="9730" max="9730" width="2.7109375" style="716" customWidth="1"/>
    <col min="9731" max="9741" width="10" style="716" customWidth="1"/>
    <col min="9742" max="9742" width="10.140625" style="716" customWidth="1"/>
    <col min="9743" max="9984" width="11.42578125" style="716"/>
    <col min="9985" max="9985" width="25.85546875" style="716" customWidth="1"/>
    <col min="9986" max="9986" width="2.7109375" style="716" customWidth="1"/>
    <col min="9987" max="9997" width="10" style="716" customWidth="1"/>
    <col min="9998" max="9998" width="10.140625" style="716" customWidth="1"/>
    <col min="9999" max="10240" width="11.42578125" style="716"/>
    <col min="10241" max="10241" width="25.85546875" style="716" customWidth="1"/>
    <col min="10242" max="10242" width="2.7109375" style="716" customWidth="1"/>
    <col min="10243" max="10253" width="10" style="716" customWidth="1"/>
    <col min="10254" max="10254" width="10.140625" style="716" customWidth="1"/>
    <col min="10255" max="10496" width="11.42578125" style="716"/>
    <col min="10497" max="10497" width="25.85546875" style="716" customWidth="1"/>
    <col min="10498" max="10498" width="2.7109375" style="716" customWidth="1"/>
    <col min="10499" max="10509" width="10" style="716" customWidth="1"/>
    <col min="10510" max="10510" width="10.140625" style="716" customWidth="1"/>
    <col min="10511" max="10752" width="11.42578125" style="716"/>
    <col min="10753" max="10753" width="25.85546875" style="716" customWidth="1"/>
    <col min="10754" max="10754" width="2.7109375" style="716" customWidth="1"/>
    <col min="10755" max="10765" width="10" style="716" customWidth="1"/>
    <col min="10766" max="10766" width="10.140625" style="716" customWidth="1"/>
    <col min="10767" max="11008" width="11.42578125" style="716"/>
    <col min="11009" max="11009" width="25.85546875" style="716" customWidth="1"/>
    <col min="11010" max="11010" width="2.7109375" style="716" customWidth="1"/>
    <col min="11011" max="11021" width="10" style="716" customWidth="1"/>
    <col min="11022" max="11022" width="10.140625" style="716" customWidth="1"/>
    <col min="11023" max="11264" width="11.42578125" style="716"/>
    <col min="11265" max="11265" width="25.85546875" style="716" customWidth="1"/>
    <col min="11266" max="11266" width="2.7109375" style="716" customWidth="1"/>
    <col min="11267" max="11277" width="10" style="716" customWidth="1"/>
    <col min="11278" max="11278" width="10.140625" style="716" customWidth="1"/>
    <col min="11279" max="11520" width="11.42578125" style="716"/>
    <col min="11521" max="11521" width="25.85546875" style="716" customWidth="1"/>
    <col min="11522" max="11522" width="2.7109375" style="716" customWidth="1"/>
    <col min="11523" max="11533" width="10" style="716" customWidth="1"/>
    <col min="11534" max="11534" width="10.140625" style="716" customWidth="1"/>
    <col min="11535" max="11776" width="11.42578125" style="716"/>
    <col min="11777" max="11777" width="25.85546875" style="716" customWidth="1"/>
    <col min="11778" max="11778" width="2.7109375" style="716" customWidth="1"/>
    <col min="11779" max="11789" width="10" style="716" customWidth="1"/>
    <col min="11790" max="11790" width="10.140625" style="716" customWidth="1"/>
    <col min="11791" max="12032" width="11.42578125" style="716"/>
    <col min="12033" max="12033" width="25.85546875" style="716" customWidth="1"/>
    <col min="12034" max="12034" width="2.7109375" style="716" customWidth="1"/>
    <col min="12035" max="12045" width="10" style="716" customWidth="1"/>
    <col min="12046" max="12046" width="10.140625" style="716" customWidth="1"/>
    <col min="12047" max="12288" width="11.42578125" style="716"/>
    <col min="12289" max="12289" width="25.85546875" style="716" customWidth="1"/>
    <col min="12290" max="12290" width="2.7109375" style="716" customWidth="1"/>
    <col min="12291" max="12301" width="10" style="716" customWidth="1"/>
    <col min="12302" max="12302" width="10.140625" style="716" customWidth="1"/>
    <col min="12303" max="12544" width="11.42578125" style="716"/>
    <col min="12545" max="12545" width="25.85546875" style="716" customWidth="1"/>
    <col min="12546" max="12546" width="2.7109375" style="716" customWidth="1"/>
    <col min="12547" max="12557" width="10" style="716" customWidth="1"/>
    <col min="12558" max="12558" width="10.140625" style="716" customWidth="1"/>
    <col min="12559" max="12800" width="11.42578125" style="716"/>
    <col min="12801" max="12801" width="25.85546875" style="716" customWidth="1"/>
    <col min="12802" max="12802" width="2.7109375" style="716" customWidth="1"/>
    <col min="12803" max="12813" width="10" style="716" customWidth="1"/>
    <col min="12814" max="12814" width="10.140625" style="716" customWidth="1"/>
    <col min="12815" max="13056" width="11.42578125" style="716"/>
    <col min="13057" max="13057" width="25.85546875" style="716" customWidth="1"/>
    <col min="13058" max="13058" width="2.7109375" style="716" customWidth="1"/>
    <col min="13059" max="13069" width="10" style="716" customWidth="1"/>
    <col min="13070" max="13070" width="10.140625" style="716" customWidth="1"/>
    <col min="13071" max="13312" width="11.42578125" style="716"/>
    <col min="13313" max="13313" width="25.85546875" style="716" customWidth="1"/>
    <col min="13314" max="13314" width="2.7109375" style="716" customWidth="1"/>
    <col min="13315" max="13325" width="10" style="716" customWidth="1"/>
    <col min="13326" max="13326" width="10.140625" style="716" customWidth="1"/>
    <col min="13327" max="13568" width="11.42578125" style="716"/>
    <col min="13569" max="13569" width="25.85546875" style="716" customWidth="1"/>
    <col min="13570" max="13570" width="2.7109375" style="716" customWidth="1"/>
    <col min="13571" max="13581" width="10" style="716" customWidth="1"/>
    <col min="13582" max="13582" width="10.140625" style="716" customWidth="1"/>
    <col min="13583" max="13824" width="11.42578125" style="716"/>
    <col min="13825" max="13825" width="25.85546875" style="716" customWidth="1"/>
    <col min="13826" max="13826" width="2.7109375" style="716" customWidth="1"/>
    <col min="13827" max="13837" width="10" style="716" customWidth="1"/>
    <col min="13838" max="13838" width="10.140625" style="716" customWidth="1"/>
    <col min="13839" max="14080" width="11.42578125" style="716"/>
    <col min="14081" max="14081" width="25.85546875" style="716" customWidth="1"/>
    <col min="14082" max="14082" width="2.7109375" style="716" customWidth="1"/>
    <col min="14083" max="14093" width="10" style="716" customWidth="1"/>
    <col min="14094" max="14094" width="10.140625" style="716" customWidth="1"/>
    <col min="14095" max="14336" width="11.42578125" style="716"/>
    <col min="14337" max="14337" width="25.85546875" style="716" customWidth="1"/>
    <col min="14338" max="14338" width="2.7109375" style="716" customWidth="1"/>
    <col min="14339" max="14349" width="10" style="716" customWidth="1"/>
    <col min="14350" max="14350" width="10.140625" style="716" customWidth="1"/>
    <col min="14351" max="14592" width="11.42578125" style="716"/>
    <col min="14593" max="14593" width="25.85546875" style="716" customWidth="1"/>
    <col min="14594" max="14594" width="2.7109375" style="716" customWidth="1"/>
    <col min="14595" max="14605" width="10" style="716" customWidth="1"/>
    <col min="14606" max="14606" width="10.140625" style="716" customWidth="1"/>
    <col min="14607" max="14848" width="11.42578125" style="716"/>
    <col min="14849" max="14849" width="25.85546875" style="716" customWidth="1"/>
    <col min="14850" max="14850" width="2.7109375" style="716" customWidth="1"/>
    <col min="14851" max="14861" width="10" style="716" customWidth="1"/>
    <col min="14862" max="14862" width="10.140625" style="716" customWidth="1"/>
    <col min="14863" max="15104" width="11.42578125" style="716"/>
    <col min="15105" max="15105" width="25.85546875" style="716" customWidth="1"/>
    <col min="15106" max="15106" width="2.7109375" style="716" customWidth="1"/>
    <col min="15107" max="15117" width="10" style="716" customWidth="1"/>
    <col min="15118" max="15118" width="10.140625" style="716" customWidth="1"/>
    <col min="15119" max="15360" width="11.42578125" style="716"/>
    <col min="15361" max="15361" width="25.85546875" style="716" customWidth="1"/>
    <col min="15362" max="15362" width="2.7109375" style="716" customWidth="1"/>
    <col min="15363" max="15373" width="10" style="716" customWidth="1"/>
    <col min="15374" max="15374" width="10.140625" style="716" customWidth="1"/>
    <col min="15375" max="15616" width="11.42578125" style="716"/>
    <col min="15617" max="15617" width="25.85546875" style="716" customWidth="1"/>
    <col min="15618" max="15618" width="2.7109375" style="716" customWidth="1"/>
    <col min="15619" max="15629" width="10" style="716" customWidth="1"/>
    <col min="15630" max="15630" width="10.140625" style="716" customWidth="1"/>
    <col min="15631" max="15872" width="11.42578125" style="716"/>
    <col min="15873" max="15873" width="25.85546875" style="716" customWidth="1"/>
    <col min="15874" max="15874" width="2.7109375" style="716" customWidth="1"/>
    <col min="15875" max="15885" width="10" style="716" customWidth="1"/>
    <col min="15886" max="15886" width="10.140625" style="716" customWidth="1"/>
    <col min="15887" max="16128" width="11.42578125" style="716"/>
    <col min="16129" max="16129" width="25.85546875" style="716" customWidth="1"/>
    <col min="16130" max="16130" width="2.7109375" style="716" customWidth="1"/>
    <col min="16131" max="16141" width="10" style="716" customWidth="1"/>
    <col min="16142" max="16142" width="10.140625" style="716" customWidth="1"/>
    <col min="16143" max="16384" width="11.42578125" style="716"/>
  </cols>
  <sheetData>
    <row r="1" spans="1:25" ht="33.75" customHeight="1" x14ac:dyDescent="0.2">
      <c r="A1" s="765"/>
      <c r="B1" s="765"/>
      <c r="C1" s="765"/>
      <c r="D1" s="765"/>
      <c r="E1" s="765"/>
      <c r="F1" s="765"/>
      <c r="G1" s="765"/>
      <c r="H1" s="765"/>
      <c r="I1" s="765"/>
      <c r="J1" s="765"/>
      <c r="K1" s="765"/>
      <c r="L1" s="765"/>
      <c r="M1" s="765"/>
      <c r="N1" s="766" t="s">
        <v>0</v>
      </c>
    </row>
    <row r="2" spans="1:25" ht="11.25" customHeight="1" x14ac:dyDescent="0.2"/>
    <row r="3" spans="1:25" ht="15" customHeight="1" x14ac:dyDescent="0.2">
      <c r="A3" s="727" t="s">
        <v>208</v>
      </c>
      <c r="B3" s="727"/>
      <c r="C3" s="727"/>
      <c r="D3" s="727"/>
      <c r="E3" s="727"/>
      <c r="F3" s="727"/>
      <c r="G3" s="727"/>
      <c r="H3" s="727"/>
      <c r="I3" s="727"/>
      <c r="J3" s="727"/>
      <c r="K3" s="727"/>
      <c r="L3" s="727"/>
      <c r="M3" s="727"/>
      <c r="N3" s="727"/>
    </row>
    <row r="4" spans="1:25" ht="11.25" customHeight="1" x14ac:dyDescent="0.2">
      <c r="A4" s="726" t="s">
        <v>146</v>
      </c>
      <c r="B4" s="726"/>
    </row>
    <row r="5" spans="1:25" ht="11.25" customHeight="1" x14ac:dyDescent="0.2">
      <c r="A5" s="725" t="s">
        <v>147</v>
      </c>
      <c r="B5" s="725"/>
    </row>
    <row r="6" spans="1:25" ht="11.25" customHeight="1" x14ac:dyDescent="0.2">
      <c r="A6" s="725"/>
      <c r="B6" s="725"/>
    </row>
    <row r="7" spans="1:25" ht="15" customHeight="1" x14ac:dyDescent="0.2">
      <c r="A7" s="782" t="s">
        <v>103</v>
      </c>
      <c r="B7" s="782"/>
      <c r="C7" s="780" t="s">
        <v>6</v>
      </c>
      <c r="D7" s="780" t="s">
        <v>209</v>
      </c>
      <c r="E7" s="782" t="s">
        <v>210</v>
      </c>
      <c r="F7" s="782"/>
      <c r="G7" s="782"/>
      <c r="H7" s="782"/>
      <c r="I7" s="782"/>
      <c r="J7" s="782"/>
      <c r="K7" s="782"/>
      <c r="L7" s="782"/>
      <c r="M7" s="782"/>
      <c r="N7" s="782"/>
    </row>
    <row r="8" spans="1:25" ht="15" customHeight="1" x14ac:dyDescent="0.2">
      <c r="A8" s="782"/>
      <c r="B8" s="782"/>
      <c r="C8" s="780"/>
      <c r="D8" s="780"/>
      <c r="E8" s="789" t="s">
        <v>9</v>
      </c>
      <c r="F8" s="787" t="s">
        <v>211</v>
      </c>
      <c r="G8" s="787"/>
      <c r="H8" s="787"/>
      <c r="I8" s="787"/>
      <c r="J8" s="787"/>
      <c r="K8" s="787"/>
      <c r="L8" s="787"/>
      <c r="M8" s="787"/>
      <c r="N8" s="787"/>
    </row>
    <row r="9" spans="1:25" ht="15" customHeight="1" x14ac:dyDescent="0.2">
      <c r="A9" s="782"/>
      <c r="B9" s="782"/>
      <c r="C9" s="780"/>
      <c r="D9" s="780"/>
      <c r="E9" s="789"/>
      <c r="F9" s="789" t="s">
        <v>11</v>
      </c>
      <c r="G9" s="788" t="s">
        <v>12</v>
      </c>
      <c r="H9" s="788"/>
      <c r="I9" s="788"/>
      <c r="J9" s="788"/>
      <c r="K9" s="788" t="s">
        <v>13</v>
      </c>
      <c r="L9" s="788"/>
      <c r="M9" s="788"/>
      <c r="N9" s="781" t="s">
        <v>14</v>
      </c>
    </row>
    <row r="10" spans="1:25" ht="11.25" customHeight="1" x14ac:dyDescent="0.2">
      <c r="A10" s="782"/>
      <c r="B10" s="782"/>
      <c r="C10" s="780"/>
      <c r="D10" s="780"/>
      <c r="E10" s="789"/>
      <c r="F10" s="789"/>
      <c r="G10" s="781" t="s">
        <v>11</v>
      </c>
      <c r="H10" s="782" t="s">
        <v>15</v>
      </c>
      <c r="I10" s="782"/>
      <c r="J10" s="782"/>
      <c r="K10" s="781" t="s">
        <v>11</v>
      </c>
      <c r="L10" s="782" t="s">
        <v>15</v>
      </c>
      <c r="M10" s="782"/>
      <c r="N10" s="781"/>
    </row>
    <row r="11" spans="1:25" ht="56.25" customHeight="1" x14ac:dyDescent="0.2">
      <c r="A11" s="782"/>
      <c r="B11" s="782"/>
      <c r="C11" s="780"/>
      <c r="D11" s="780"/>
      <c r="E11" s="789"/>
      <c r="F11" s="789"/>
      <c r="G11" s="781"/>
      <c r="H11" s="750" t="s">
        <v>16</v>
      </c>
      <c r="I11" s="750" t="s">
        <v>17</v>
      </c>
      <c r="J11" s="750" t="s">
        <v>18</v>
      </c>
      <c r="K11" s="781"/>
      <c r="L11" s="750" t="s">
        <v>16</v>
      </c>
      <c r="M11" s="750" t="s">
        <v>19</v>
      </c>
      <c r="N11" s="781"/>
    </row>
    <row r="12" spans="1:25" s="724" customFormat="1" ht="11.25" customHeight="1" x14ac:dyDescent="0.2">
      <c r="A12" s="782"/>
      <c r="B12" s="782"/>
      <c r="C12" s="731">
        <v>1</v>
      </c>
      <c r="D12" s="731">
        <v>2</v>
      </c>
      <c r="E12" s="731">
        <v>3</v>
      </c>
      <c r="F12" s="731">
        <v>4</v>
      </c>
      <c r="G12" s="731">
        <v>5</v>
      </c>
      <c r="H12" s="731">
        <v>6</v>
      </c>
      <c r="I12" s="731">
        <v>7</v>
      </c>
      <c r="J12" s="731">
        <v>8</v>
      </c>
      <c r="K12" s="731">
        <v>9</v>
      </c>
      <c r="L12" s="731">
        <v>10</v>
      </c>
      <c r="M12" s="731">
        <v>11</v>
      </c>
      <c r="N12" s="731">
        <v>12</v>
      </c>
    </row>
    <row r="13" spans="1:25" ht="15" customHeight="1" x14ac:dyDescent="0.2">
      <c r="A13" s="723" t="s">
        <v>149</v>
      </c>
      <c r="B13" s="761" t="s">
        <v>51</v>
      </c>
      <c r="C13" s="715">
        <v>100</v>
      </c>
      <c r="D13" s="705">
        <v>80</v>
      </c>
      <c r="E13" s="704">
        <v>65.8</v>
      </c>
      <c r="F13" s="704">
        <v>34.200000000000003</v>
      </c>
      <c r="G13" s="704">
        <v>26.5</v>
      </c>
      <c r="H13" s="704">
        <v>16.2</v>
      </c>
      <c r="I13" s="704">
        <v>10.3</v>
      </c>
      <c r="J13" s="704">
        <v>5</v>
      </c>
      <c r="K13" s="704">
        <v>6.8</v>
      </c>
      <c r="L13" s="704">
        <v>3</v>
      </c>
      <c r="M13" s="704">
        <v>3.8</v>
      </c>
      <c r="N13" s="703">
        <v>0.8</v>
      </c>
      <c r="O13" s="757"/>
      <c r="P13" s="757"/>
      <c r="Q13" s="757"/>
      <c r="R13" s="757"/>
      <c r="S13" s="757"/>
      <c r="T13" s="757"/>
      <c r="U13" s="757"/>
      <c r="V13" s="757"/>
      <c r="W13" s="757"/>
      <c r="X13" s="757"/>
      <c r="Y13" s="757"/>
    </row>
    <row r="14" spans="1:25" ht="18.75" customHeight="1" x14ac:dyDescent="0.2">
      <c r="A14" s="722" t="s">
        <v>150</v>
      </c>
      <c r="B14" s="762" t="s">
        <v>151</v>
      </c>
      <c r="C14" s="711">
        <v>100</v>
      </c>
      <c r="D14" s="702">
        <v>73.7</v>
      </c>
      <c r="E14" s="701">
        <v>62.6</v>
      </c>
      <c r="F14" s="701">
        <v>37.4</v>
      </c>
      <c r="G14" s="701">
        <v>29.6</v>
      </c>
      <c r="H14" s="701">
        <v>21.5</v>
      </c>
      <c r="I14" s="701">
        <v>8.1</v>
      </c>
      <c r="J14" s="701">
        <v>4.0999999999999996</v>
      </c>
      <c r="K14" s="701">
        <v>6.3</v>
      </c>
      <c r="L14" s="701">
        <v>4.8</v>
      </c>
      <c r="M14" s="701">
        <v>1.5</v>
      </c>
      <c r="N14" s="700">
        <v>1.6</v>
      </c>
    </row>
    <row r="15" spans="1:25" ht="15" customHeight="1" x14ac:dyDescent="0.2">
      <c r="A15" s="722" t="s">
        <v>152</v>
      </c>
      <c r="B15" s="762" t="s">
        <v>51</v>
      </c>
      <c r="C15" s="711">
        <v>100</v>
      </c>
      <c r="D15" s="702">
        <v>80.900000000000006</v>
      </c>
      <c r="E15" s="699">
        <v>77</v>
      </c>
      <c r="F15" s="699">
        <v>23</v>
      </c>
      <c r="G15" s="699">
        <v>19.2</v>
      </c>
      <c r="H15" s="699">
        <v>14.6</v>
      </c>
      <c r="I15" s="699">
        <v>4.5</v>
      </c>
      <c r="J15" s="699">
        <v>1.2</v>
      </c>
      <c r="K15" s="699">
        <v>3</v>
      </c>
      <c r="L15" s="699">
        <v>1.3</v>
      </c>
      <c r="M15" s="699">
        <v>1.6</v>
      </c>
      <c r="N15" s="698">
        <v>0.8</v>
      </c>
    </row>
    <row r="16" spans="1:25" ht="15" customHeight="1" x14ac:dyDescent="0.2">
      <c r="A16" s="722" t="s">
        <v>153</v>
      </c>
      <c r="B16" s="762" t="s">
        <v>51</v>
      </c>
      <c r="C16" s="711">
        <v>100</v>
      </c>
      <c r="D16" s="702">
        <v>83.7</v>
      </c>
      <c r="E16" s="699">
        <v>60.2</v>
      </c>
      <c r="F16" s="699">
        <v>39.799999999999997</v>
      </c>
      <c r="G16" s="699">
        <v>32</v>
      </c>
      <c r="H16" s="699">
        <v>19.5</v>
      </c>
      <c r="I16" s="699">
        <v>12.4</v>
      </c>
      <c r="J16" s="699">
        <v>6.2</v>
      </c>
      <c r="K16" s="699">
        <v>7.1</v>
      </c>
      <c r="L16" s="699">
        <v>2.2999999999999998</v>
      </c>
      <c r="M16" s="699">
        <v>4.5999999999999996</v>
      </c>
      <c r="N16" s="698">
        <v>0.7</v>
      </c>
    </row>
    <row r="17" spans="1:14" ht="15" customHeight="1" x14ac:dyDescent="0.2">
      <c r="A17" s="722" t="s">
        <v>154</v>
      </c>
      <c r="B17" s="762" t="s">
        <v>151</v>
      </c>
      <c r="C17" s="711">
        <v>100</v>
      </c>
      <c r="D17" s="702">
        <v>68.900000000000006</v>
      </c>
      <c r="E17" s="701">
        <v>67.400000000000006</v>
      </c>
      <c r="F17" s="701">
        <v>32.6</v>
      </c>
      <c r="G17" s="701">
        <v>24</v>
      </c>
      <c r="H17" s="701">
        <v>14.7</v>
      </c>
      <c r="I17" s="701">
        <v>9.1</v>
      </c>
      <c r="J17" s="701">
        <v>3</v>
      </c>
      <c r="K17" s="701">
        <v>7.9</v>
      </c>
      <c r="L17" s="701">
        <v>3.2</v>
      </c>
      <c r="M17" s="701">
        <v>4.7</v>
      </c>
      <c r="N17" s="700">
        <v>0.8</v>
      </c>
    </row>
    <row r="18" spans="1:14" ht="15" customHeight="1" x14ac:dyDescent="0.2">
      <c r="A18" s="722" t="s">
        <v>155</v>
      </c>
      <c r="B18" s="762" t="s">
        <v>51</v>
      </c>
      <c r="C18" s="711">
        <v>100</v>
      </c>
      <c r="D18" s="702">
        <v>91.8</v>
      </c>
      <c r="E18" s="699">
        <v>56.3</v>
      </c>
      <c r="F18" s="699">
        <v>43.7</v>
      </c>
      <c r="G18" s="699">
        <v>34.1</v>
      </c>
      <c r="H18" s="699">
        <v>16.5</v>
      </c>
      <c r="I18" s="699">
        <v>17.600000000000001</v>
      </c>
      <c r="J18" s="699">
        <v>14</v>
      </c>
      <c r="K18" s="699">
        <v>9</v>
      </c>
      <c r="L18" s="699">
        <v>5.4</v>
      </c>
      <c r="M18" s="699">
        <v>3.6</v>
      </c>
      <c r="N18" s="698">
        <v>0.6</v>
      </c>
    </row>
    <row r="19" spans="1:14" ht="15" customHeight="1" x14ac:dyDescent="0.2">
      <c r="A19" s="722" t="s">
        <v>156</v>
      </c>
      <c r="B19" s="762" t="s">
        <v>151</v>
      </c>
      <c r="C19" s="711">
        <v>100</v>
      </c>
      <c r="D19" s="702">
        <v>72.599999999999994</v>
      </c>
      <c r="E19" s="701">
        <v>72.2</v>
      </c>
      <c r="F19" s="701">
        <v>27.8</v>
      </c>
      <c r="G19" s="701">
        <v>21.9</v>
      </c>
      <c r="H19" s="701">
        <v>15.2</v>
      </c>
      <c r="I19" s="701">
        <v>6.7</v>
      </c>
      <c r="J19" s="701">
        <v>2.6</v>
      </c>
      <c r="K19" s="701">
        <v>5.5</v>
      </c>
      <c r="L19" s="701">
        <v>2.2000000000000002</v>
      </c>
      <c r="M19" s="701">
        <v>3.3</v>
      </c>
      <c r="N19" s="700">
        <v>0.4</v>
      </c>
    </row>
    <row r="20" spans="1:14" ht="15" customHeight="1" x14ac:dyDescent="0.2">
      <c r="A20" s="722" t="s">
        <v>157</v>
      </c>
      <c r="B20" s="762" t="s">
        <v>151</v>
      </c>
      <c r="C20" s="711">
        <v>100</v>
      </c>
      <c r="D20" s="702">
        <v>75.3</v>
      </c>
      <c r="E20" s="701">
        <v>49.9</v>
      </c>
      <c r="F20" s="701">
        <v>50.1</v>
      </c>
      <c r="G20" s="701">
        <v>33.9</v>
      </c>
      <c r="H20" s="701">
        <v>20.100000000000001</v>
      </c>
      <c r="I20" s="701">
        <v>13.8</v>
      </c>
      <c r="J20" s="701">
        <v>6.7</v>
      </c>
      <c r="K20" s="701">
        <v>14</v>
      </c>
      <c r="L20" s="701">
        <v>4.9000000000000004</v>
      </c>
      <c r="M20" s="701">
        <v>9</v>
      </c>
      <c r="N20" s="700">
        <v>2.2000000000000002</v>
      </c>
    </row>
    <row r="21" spans="1:14" ht="15" customHeight="1" x14ac:dyDescent="0.2">
      <c r="A21" s="722" t="s">
        <v>158</v>
      </c>
      <c r="B21" s="762" t="s">
        <v>51</v>
      </c>
      <c r="C21" s="711">
        <v>100</v>
      </c>
      <c r="D21" s="702">
        <v>82.9</v>
      </c>
      <c r="E21" s="699">
        <v>66.599999999999994</v>
      </c>
      <c r="F21" s="699">
        <v>33.4</v>
      </c>
      <c r="G21" s="699">
        <v>26.1</v>
      </c>
      <c r="H21" s="699">
        <v>17.600000000000001</v>
      </c>
      <c r="I21" s="699">
        <v>8.5</v>
      </c>
      <c r="J21" s="699">
        <v>4.2</v>
      </c>
      <c r="K21" s="699">
        <v>5.3</v>
      </c>
      <c r="L21" s="699">
        <v>2.2999999999999998</v>
      </c>
      <c r="M21" s="699">
        <v>3</v>
      </c>
      <c r="N21" s="698">
        <v>1.9</v>
      </c>
    </row>
    <row r="22" spans="1:14" ht="15" customHeight="1" x14ac:dyDescent="0.2">
      <c r="A22" s="722" t="s">
        <v>159</v>
      </c>
      <c r="B22" s="762" t="s">
        <v>51</v>
      </c>
      <c r="C22" s="711">
        <v>100</v>
      </c>
      <c r="D22" s="702">
        <v>77.400000000000006</v>
      </c>
      <c r="E22" s="699">
        <v>71.099999999999994</v>
      </c>
      <c r="F22" s="699">
        <v>28.9</v>
      </c>
      <c r="G22" s="699">
        <v>20.2</v>
      </c>
      <c r="H22" s="699">
        <v>13.6</v>
      </c>
      <c r="I22" s="699">
        <v>6.6</v>
      </c>
      <c r="J22" s="699">
        <v>3.3</v>
      </c>
      <c r="K22" s="699">
        <v>7.9</v>
      </c>
      <c r="L22" s="699">
        <v>4.8</v>
      </c>
      <c r="M22" s="699">
        <v>3.1</v>
      </c>
      <c r="N22" s="698">
        <v>0.7</v>
      </c>
    </row>
    <row r="23" spans="1:14" ht="15" customHeight="1" x14ac:dyDescent="0.2">
      <c r="A23" s="722" t="s">
        <v>160</v>
      </c>
      <c r="B23" s="762" t="s">
        <v>51</v>
      </c>
      <c r="C23" s="711">
        <v>100</v>
      </c>
      <c r="D23" s="702">
        <v>86.7</v>
      </c>
      <c r="E23" s="699">
        <v>65.3</v>
      </c>
      <c r="F23" s="699">
        <v>34.700000000000003</v>
      </c>
      <c r="G23" s="699">
        <v>28.2</v>
      </c>
      <c r="H23" s="699">
        <v>16.2</v>
      </c>
      <c r="I23" s="699">
        <v>12</v>
      </c>
      <c r="J23" s="699">
        <v>8.9</v>
      </c>
      <c r="K23" s="699">
        <v>4.5999999999999996</v>
      </c>
      <c r="L23" s="699">
        <v>2.4</v>
      </c>
      <c r="M23" s="699">
        <v>2.1</v>
      </c>
      <c r="N23" s="698">
        <v>2</v>
      </c>
    </row>
    <row r="24" spans="1:14" ht="15" customHeight="1" x14ac:dyDescent="0.2">
      <c r="A24" s="722" t="s">
        <v>161</v>
      </c>
      <c r="B24" s="762" t="s">
        <v>162</v>
      </c>
      <c r="C24" s="711">
        <v>100</v>
      </c>
      <c r="D24" s="702" t="s">
        <v>163</v>
      </c>
      <c r="E24" s="699" t="s">
        <v>163</v>
      </c>
      <c r="F24" s="699" t="s">
        <v>163</v>
      </c>
      <c r="G24" s="699" t="s">
        <v>163</v>
      </c>
      <c r="H24" s="699" t="s">
        <v>163</v>
      </c>
      <c r="I24" s="699" t="s">
        <v>163</v>
      </c>
      <c r="J24" s="699" t="s">
        <v>163</v>
      </c>
      <c r="K24" s="699" t="s">
        <v>163</v>
      </c>
      <c r="L24" s="699" t="s">
        <v>163</v>
      </c>
      <c r="M24" s="699" t="s">
        <v>163</v>
      </c>
      <c r="N24" s="698" t="s">
        <v>163</v>
      </c>
    </row>
    <row r="25" spans="1:14" ht="15" customHeight="1" x14ac:dyDescent="0.2">
      <c r="A25" s="722" t="s">
        <v>164</v>
      </c>
      <c r="B25" s="762" t="s">
        <v>51</v>
      </c>
      <c r="C25" s="711">
        <v>100</v>
      </c>
      <c r="D25" s="702">
        <v>75.3</v>
      </c>
      <c r="E25" s="699">
        <v>65.7</v>
      </c>
      <c r="F25" s="699">
        <v>34.299999999999997</v>
      </c>
      <c r="G25" s="699">
        <v>27.4</v>
      </c>
      <c r="H25" s="699">
        <v>11.1</v>
      </c>
      <c r="I25" s="699">
        <v>16.3</v>
      </c>
      <c r="J25" s="699">
        <v>10.9</v>
      </c>
      <c r="K25" s="699" t="s">
        <v>184</v>
      </c>
      <c r="L25" s="699" t="s">
        <v>184</v>
      </c>
      <c r="M25" s="699">
        <v>5.2</v>
      </c>
      <c r="N25" s="698" t="s">
        <v>184</v>
      </c>
    </row>
    <row r="26" spans="1:14" ht="15" customHeight="1" x14ac:dyDescent="0.2">
      <c r="A26" s="722" t="s">
        <v>165</v>
      </c>
      <c r="B26" s="762" t="s">
        <v>51</v>
      </c>
      <c r="C26" s="711">
        <v>100</v>
      </c>
      <c r="D26" s="702">
        <v>78.900000000000006</v>
      </c>
      <c r="E26" s="699">
        <v>75.900000000000006</v>
      </c>
      <c r="F26" s="699">
        <v>24.1</v>
      </c>
      <c r="G26" s="699">
        <v>19.2</v>
      </c>
      <c r="H26" s="699">
        <v>11.4</v>
      </c>
      <c r="I26" s="699">
        <v>7.8</v>
      </c>
      <c r="J26" s="699">
        <v>3.4</v>
      </c>
      <c r="K26" s="699">
        <v>4</v>
      </c>
      <c r="L26" s="699">
        <v>1.2</v>
      </c>
      <c r="M26" s="699">
        <v>2.8</v>
      </c>
      <c r="N26" s="698">
        <v>0.9</v>
      </c>
    </row>
    <row r="27" spans="1:14" ht="15" customHeight="1" x14ac:dyDescent="0.2">
      <c r="A27" s="722" t="s">
        <v>166</v>
      </c>
      <c r="B27" s="762" t="s">
        <v>51</v>
      </c>
      <c r="C27" s="711">
        <v>100</v>
      </c>
      <c r="D27" s="702">
        <v>79.2</v>
      </c>
      <c r="E27" s="699">
        <v>69.8</v>
      </c>
      <c r="F27" s="699">
        <v>30.2</v>
      </c>
      <c r="G27" s="699">
        <v>23.5</v>
      </c>
      <c r="H27" s="699">
        <v>14.2</v>
      </c>
      <c r="I27" s="699">
        <v>9.3000000000000007</v>
      </c>
      <c r="J27" s="699">
        <v>3.2</v>
      </c>
      <c r="K27" s="699">
        <v>6.6</v>
      </c>
      <c r="L27" s="699">
        <v>2.7</v>
      </c>
      <c r="M27" s="699">
        <v>3.8</v>
      </c>
      <c r="N27" s="698">
        <v>0.1</v>
      </c>
    </row>
    <row r="28" spans="1:14" ht="15" customHeight="1" x14ac:dyDescent="0.2">
      <c r="A28" s="722" t="s">
        <v>167</v>
      </c>
      <c r="B28" s="762" t="s">
        <v>51</v>
      </c>
      <c r="C28" s="711">
        <v>100</v>
      </c>
      <c r="D28" s="702">
        <v>76.7</v>
      </c>
      <c r="E28" s="699">
        <v>66.400000000000006</v>
      </c>
      <c r="F28" s="699">
        <v>33.6</v>
      </c>
      <c r="G28" s="699">
        <v>28.6</v>
      </c>
      <c r="H28" s="699">
        <v>18.3</v>
      </c>
      <c r="I28" s="699">
        <v>10.3</v>
      </c>
      <c r="J28" s="699">
        <v>6.3</v>
      </c>
      <c r="K28" s="699" t="s">
        <v>184</v>
      </c>
      <c r="L28" s="699" t="s">
        <v>184</v>
      </c>
      <c r="M28" s="699">
        <v>2.7</v>
      </c>
      <c r="N28" s="698" t="s">
        <v>184</v>
      </c>
    </row>
    <row r="29" spans="1:14" ht="15" customHeight="1" x14ac:dyDescent="0.2">
      <c r="A29" s="722" t="s">
        <v>168</v>
      </c>
      <c r="B29" s="762" t="s">
        <v>51</v>
      </c>
      <c r="C29" s="711">
        <v>100</v>
      </c>
      <c r="D29" s="702">
        <v>80.7</v>
      </c>
      <c r="E29" s="699">
        <v>66.400000000000006</v>
      </c>
      <c r="F29" s="699">
        <v>33.6</v>
      </c>
      <c r="G29" s="699">
        <v>25.6</v>
      </c>
      <c r="H29" s="699">
        <v>13.9</v>
      </c>
      <c r="I29" s="699">
        <v>11.6</v>
      </c>
      <c r="J29" s="699">
        <v>6.3</v>
      </c>
      <c r="K29" s="699">
        <v>6.6</v>
      </c>
      <c r="L29" s="699">
        <v>3.8</v>
      </c>
      <c r="M29" s="699">
        <v>2.8</v>
      </c>
      <c r="N29" s="698">
        <v>1.5</v>
      </c>
    </row>
    <row r="30" spans="1:14" ht="15" customHeight="1" x14ac:dyDescent="0.2">
      <c r="A30" s="722" t="s">
        <v>169</v>
      </c>
      <c r="B30" s="762" t="s">
        <v>51</v>
      </c>
      <c r="C30" s="711">
        <v>100</v>
      </c>
      <c r="D30" s="702">
        <v>83.5</v>
      </c>
      <c r="E30" s="699">
        <v>71.7</v>
      </c>
      <c r="F30" s="699">
        <v>28.3</v>
      </c>
      <c r="G30" s="699">
        <v>22.1</v>
      </c>
      <c r="H30" s="699">
        <v>14.4</v>
      </c>
      <c r="I30" s="699">
        <v>7.6</v>
      </c>
      <c r="J30" s="699">
        <v>3</v>
      </c>
      <c r="K30" s="699">
        <v>5.4</v>
      </c>
      <c r="L30" s="699">
        <v>3</v>
      </c>
      <c r="M30" s="699">
        <v>2.4</v>
      </c>
      <c r="N30" s="698">
        <v>0.7</v>
      </c>
    </row>
    <row r="31" spans="1:14" ht="15" customHeight="1" x14ac:dyDescent="0.2">
      <c r="A31" s="722" t="s">
        <v>170</v>
      </c>
      <c r="B31" s="762" t="s">
        <v>51</v>
      </c>
      <c r="C31" s="711">
        <v>100</v>
      </c>
      <c r="D31" s="702">
        <v>85.5</v>
      </c>
      <c r="E31" s="699">
        <v>70.5</v>
      </c>
      <c r="F31" s="699">
        <v>29.5</v>
      </c>
      <c r="G31" s="699">
        <v>24.4</v>
      </c>
      <c r="H31" s="699">
        <v>15.4</v>
      </c>
      <c r="I31" s="699">
        <v>9</v>
      </c>
      <c r="J31" s="699">
        <v>4.0999999999999996</v>
      </c>
      <c r="K31" s="699">
        <v>4.9000000000000004</v>
      </c>
      <c r="L31" s="699">
        <v>1.8</v>
      </c>
      <c r="M31" s="699">
        <v>3.1</v>
      </c>
      <c r="N31" s="698">
        <v>0.2</v>
      </c>
    </row>
    <row r="32" spans="1:14" ht="15" customHeight="1" x14ac:dyDescent="0.2">
      <c r="A32" s="722" t="s">
        <v>171</v>
      </c>
      <c r="B32" s="762" t="s">
        <v>162</v>
      </c>
      <c r="C32" s="711">
        <v>100</v>
      </c>
      <c r="D32" s="702" t="s">
        <v>163</v>
      </c>
      <c r="E32" s="699" t="s">
        <v>163</v>
      </c>
      <c r="F32" s="699" t="s">
        <v>163</v>
      </c>
      <c r="G32" s="699" t="s">
        <v>163</v>
      </c>
      <c r="H32" s="699" t="s">
        <v>163</v>
      </c>
      <c r="I32" s="699" t="s">
        <v>163</v>
      </c>
      <c r="J32" s="699" t="s">
        <v>163</v>
      </c>
      <c r="K32" s="699" t="s">
        <v>163</v>
      </c>
      <c r="L32" s="699" t="s">
        <v>163</v>
      </c>
      <c r="M32" s="699" t="s">
        <v>163</v>
      </c>
      <c r="N32" s="698" t="s">
        <v>163</v>
      </c>
    </row>
    <row r="33" spans="1:14" ht="15" customHeight="1" x14ac:dyDescent="0.2">
      <c r="A33" s="722" t="s">
        <v>172</v>
      </c>
      <c r="B33" s="762" t="s">
        <v>51</v>
      </c>
      <c r="C33" s="711">
        <v>100</v>
      </c>
      <c r="D33" s="702">
        <v>83</v>
      </c>
      <c r="E33" s="699">
        <v>69.7</v>
      </c>
      <c r="F33" s="699">
        <v>30.3</v>
      </c>
      <c r="G33" s="699">
        <v>23.9</v>
      </c>
      <c r="H33" s="699">
        <v>13.2</v>
      </c>
      <c r="I33" s="699">
        <v>10.6</v>
      </c>
      <c r="J33" s="699">
        <v>3.8</v>
      </c>
      <c r="K33" s="699">
        <v>5.8</v>
      </c>
      <c r="L33" s="699">
        <v>2.7</v>
      </c>
      <c r="M33" s="699">
        <v>3</v>
      </c>
      <c r="N33" s="698">
        <v>0.6</v>
      </c>
    </row>
    <row r="34" spans="1:14" ht="15" customHeight="1" x14ac:dyDescent="0.2">
      <c r="A34" s="722" t="s">
        <v>173</v>
      </c>
      <c r="B34" s="762" t="s">
        <v>51</v>
      </c>
      <c r="C34" s="711">
        <v>100</v>
      </c>
      <c r="D34" s="702">
        <v>90.1</v>
      </c>
      <c r="E34" s="699">
        <v>67.3</v>
      </c>
      <c r="F34" s="699">
        <v>32.700000000000003</v>
      </c>
      <c r="G34" s="699">
        <v>25.8</v>
      </c>
      <c r="H34" s="699">
        <v>14.1</v>
      </c>
      <c r="I34" s="699">
        <v>11.4</v>
      </c>
      <c r="J34" s="699">
        <v>6.4</v>
      </c>
      <c r="K34" s="699" t="s">
        <v>184</v>
      </c>
      <c r="L34" s="699" t="s">
        <v>184</v>
      </c>
      <c r="M34" s="699">
        <v>4.2</v>
      </c>
      <c r="N34" s="698" t="s">
        <v>184</v>
      </c>
    </row>
    <row r="35" spans="1:14" ht="15" customHeight="1" x14ac:dyDescent="0.2">
      <c r="A35" s="722" t="s">
        <v>174</v>
      </c>
      <c r="B35" s="762" t="s">
        <v>51</v>
      </c>
      <c r="C35" s="711">
        <v>100</v>
      </c>
      <c r="D35" s="702">
        <v>86.1</v>
      </c>
      <c r="E35" s="699">
        <v>73.5</v>
      </c>
      <c r="F35" s="699">
        <v>26.5</v>
      </c>
      <c r="G35" s="699">
        <v>23.7</v>
      </c>
      <c r="H35" s="699">
        <v>18.399999999999999</v>
      </c>
      <c r="I35" s="699">
        <v>5.2</v>
      </c>
      <c r="J35" s="699">
        <v>2.4</v>
      </c>
      <c r="K35" s="699">
        <v>2.6</v>
      </c>
      <c r="L35" s="699">
        <v>1.4</v>
      </c>
      <c r="M35" s="699">
        <v>1.2</v>
      </c>
      <c r="N35" s="698">
        <v>0.2</v>
      </c>
    </row>
    <row r="36" spans="1:14" ht="15" customHeight="1" x14ac:dyDescent="0.2">
      <c r="A36" s="722" t="s">
        <v>175</v>
      </c>
      <c r="B36" s="762" t="s">
        <v>51</v>
      </c>
      <c r="C36" s="711">
        <v>100</v>
      </c>
      <c r="D36" s="702">
        <v>89.1</v>
      </c>
      <c r="E36" s="699">
        <v>82.9</v>
      </c>
      <c r="F36" s="699">
        <v>17.100000000000001</v>
      </c>
      <c r="G36" s="699">
        <v>13.8</v>
      </c>
      <c r="H36" s="699">
        <v>9.8000000000000007</v>
      </c>
      <c r="I36" s="699">
        <v>3.9</v>
      </c>
      <c r="J36" s="699">
        <v>2</v>
      </c>
      <c r="K36" s="699">
        <v>3.3</v>
      </c>
      <c r="L36" s="699">
        <v>1.4</v>
      </c>
      <c r="M36" s="699">
        <v>1.8</v>
      </c>
      <c r="N36" s="698">
        <v>0</v>
      </c>
    </row>
    <row r="37" spans="1:14" ht="15" customHeight="1" x14ac:dyDescent="0.2">
      <c r="A37" s="722" t="s">
        <v>176</v>
      </c>
      <c r="B37" s="762" t="s">
        <v>151</v>
      </c>
      <c r="C37" s="711">
        <v>100</v>
      </c>
      <c r="D37" s="702">
        <v>74.8</v>
      </c>
      <c r="E37" s="701">
        <v>76.7</v>
      </c>
      <c r="F37" s="701">
        <v>23.3</v>
      </c>
      <c r="G37" s="701">
        <v>18.600000000000001</v>
      </c>
      <c r="H37" s="701">
        <v>11.1</v>
      </c>
      <c r="I37" s="701">
        <v>7.6</v>
      </c>
      <c r="J37" s="701">
        <v>3.4</v>
      </c>
      <c r="K37" s="701">
        <v>4.2</v>
      </c>
      <c r="L37" s="701">
        <v>1.7</v>
      </c>
      <c r="M37" s="701">
        <v>2.2999999999999998</v>
      </c>
      <c r="N37" s="700">
        <v>0.5</v>
      </c>
    </row>
    <row r="38" spans="1:14" ht="15" customHeight="1" x14ac:dyDescent="0.2">
      <c r="A38" s="722" t="s">
        <v>177</v>
      </c>
      <c r="B38" s="762" t="s">
        <v>51</v>
      </c>
      <c r="C38" s="711">
        <v>100</v>
      </c>
      <c r="D38" s="702">
        <v>84.4</v>
      </c>
      <c r="E38" s="699">
        <v>65.900000000000006</v>
      </c>
      <c r="F38" s="699">
        <v>34.1</v>
      </c>
      <c r="G38" s="699">
        <v>26</v>
      </c>
      <c r="H38" s="699">
        <v>15.2</v>
      </c>
      <c r="I38" s="699">
        <v>10.8</v>
      </c>
      <c r="J38" s="699">
        <v>5</v>
      </c>
      <c r="K38" s="699">
        <v>6.6</v>
      </c>
      <c r="L38" s="699">
        <v>2.8</v>
      </c>
      <c r="M38" s="699">
        <v>3.8</v>
      </c>
      <c r="N38" s="698">
        <v>1.4</v>
      </c>
    </row>
    <row r="39" spans="1:14" ht="15" customHeight="1" x14ac:dyDescent="0.2">
      <c r="A39" s="722" t="s">
        <v>178</v>
      </c>
      <c r="B39" s="762" t="s">
        <v>151</v>
      </c>
      <c r="C39" s="711">
        <v>100</v>
      </c>
      <c r="D39" s="702">
        <v>80.099999999999994</v>
      </c>
      <c r="E39" s="701">
        <v>73.099999999999994</v>
      </c>
      <c r="F39" s="701">
        <v>26.9</v>
      </c>
      <c r="G39" s="701">
        <v>19.899999999999999</v>
      </c>
      <c r="H39" s="701">
        <v>10.7</v>
      </c>
      <c r="I39" s="701">
        <v>9.1999999999999993</v>
      </c>
      <c r="J39" s="701">
        <v>4.5</v>
      </c>
      <c r="K39" s="701">
        <v>6.2</v>
      </c>
      <c r="L39" s="701">
        <v>2.2999999999999998</v>
      </c>
      <c r="M39" s="701">
        <v>3.9</v>
      </c>
      <c r="N39" s="700">
        <v>0.8</v>
      </c>
    </row>
    <row r="40" spans="1:14" ht="15" customHeight="1" x14ac:dyDescent="0.2">
      <c r="A40" s="722" t="s">
        <v>179</v>
      </c>
      <c r="B40" s="762" t="s">
        <v>151</v>
      </c>
      <c r="C40" s="711">
        <v>100</v>
      </c>
      <c r="D40" s="702">
        <v>70.5</v>
      </c>
      <c r="E40" s="701">
        <v>70</v>
      </c>
      <c r="F40" s="701">
        <v>30</v>
      </c>
      <c r="G40" s="701">
        <v>24.9</v>
      </c>
      <c r="H40" s="701">
        <v>15.7</v>
      </c>
      <c r="I40" s="701">
        <v>9.1</v>
      </c>
      <c r="J40" s="701">
        <v>3.2</v>
      </c>
      <c r="K40" s="701">
        <v>4.3</v>
      </c>
      <c r="L40" s="701">
        <v>1.6</v>
      </c>
      <c r="M40" s="701">
        <v>2.8</v>
      </c>
      <c r="N40" s="700">
        <v>0.8</v>
      </c>
    </row>
    <row r="41" spans="1:14" ht="15" customHeight="1" x14ac:dyDescent="0.2">
      <c r="A41" s="722" t="s">
        <v>180</v>
      </c>
      <c r="B41" s="762" t="s">
        <v>151</v>
      </c>
      <c r="C41" s="711">
        <v>100</v>
      </c>
      <c r="D41" s="702">
        <v>72</v>
      </c>
      <c r="E41" s="701">
        <v>63.5</v>
      </c>
      <c r="F41" s="701">
        <v>36.5</v>
      </c>
      <c r="G41" s="701">
        <v>28.7</v>
      </c>
      <c r="H41" s="701">
        <v>17.399999999999999</v>
      </c>
      <c r="I41" s="701">
        <v>11.2</v>
      </c>
      <c r="J41" s="701">
        <v>4.5</v>
      </c>
      <c r="K41" s="701">
        <v>7.2</v>
      </c>
      <c r="L41" s="701">
        <v>2.2999999999999998</v>
      </c>
      <c r="M41" s="701">
        <v>4.8</v>
      </c>
      <c r="N41" s="700">
        <v>0.6</v>
      </c>
    </row>
    <row r="42" spans="1:14" ht="15" customHeight="1" x14ac:dyDescent="0.2">
      <c r="A42" s="722" t="s">
        <v>181</v>
      </c>
      <c r="B42" s="762" t="s">
        <v>51</v>
      </c>
      <c r="C42" s="711">
        <v>100</v>
      </c>
      <c r="D42" s="702">
        <v>83.7</v>
      </c>
      <c r="E42" s="699">
        <v>59.9</v>
      </c>
      <c r="F42" s="699">
        <v>40.1</v>
      </c>
      <c r="G42" s="699">
        <v>32.700000000000003</v>
      </c>
      <c r="H42" s="699">
        <v>18</v>
      </c>
      <c r="I42" s="699">
        <v>14.7</v>
      </c>
      <c r="J42" s="699">
        <v>10</v>
      </c>
      <c r="K42" s="699">
        <v>6.9</v>
      </c>
      <c r="L42" s="699">
        <v>2.8</v>
      </c>
      <c r="M42" s="699">
        <v>4.0999999999999996</v>
      </c>
      <c r="N42" s="698">
        <v>0.5</v>
      </c>
    </row>
    <row r="43" spans="1:14" ht="15" customHeight="1" x14ac:dyDescent="0.2">
      <c r="A43" s="722" t="s">
        <v>182</v>
      </c>
      <c r="B43" s="762" t="s">
        <v>51</v>
      </c>
      <c r="C43" s="711">
        <v>100</v>
      </c>
      <c r="D43" s="702">
        <v>77.400000000000006</v>
      </c>
      <c r="E43" s="699">
        <v>52.5</v>
      </c>
      <c r="F43" s="699">
        <v>47.5</v>
      </c>
      <c r="G43" s="699">
        <v>38.1</v>
      </c>
      <c r="H43" s="699">
        <v>24.6</v>
      </c>
      <c r="I43" s="699">
        <v>13.4</v>
      </c>
      <c r="J43" s="699">
        <v>5.7</v>
      </c>
      <c r="K43" s="699">
        <v>8.9</v>
      </c>
      <c r="L43" s="699">
        <v>3.6</v>
      </c>
      <c r="M43" s="699">
        <v>5.3</v>
      </c>
      <c r="N43" s="698">
        <v>0.5</v>
      </c>
    </row>
    <row r="44" spans="1:14" ht="15" customHeight="1" x14ac:dyDescent="0.2">
      <c r="A44" s="722" t="s">
        <v>183</v>
      </c>
      <c r="B44" s="762" t="s">
        <v>51</v>
      </c>
      <c r="C44" s="711">
        <v>100</v>
      </c>
      <c r="D44" s="702">
        <v>89.3</v>
      </c>
      <c r="E44" s="699">
        <v>78.7</v>
      </c>
      <c r="F44" s="699">
        <v>21.3</v>
      </c>
      <c r="G44" s="699">
        <v>17</v>
      </c>
      <c r="H44" s="699">
        <v>9.6</v>
      </c>
      <c r="I44" s="699">
        <v>7.4</v>
      </c>
      <c r="J44" s="699">
        <v>3.5</v>
      </c>
      <c r="K44" s="699" t="s">
        <v>184</v>
      </c>
      <c r="L44" s="699">
        <v>2.5</v>
      </c>
      <c r="M44" s="699" t="s">
        <v>184</v>
      </c>
      <c r="N44" s="698" t="s">
        <v>184</v>
      </c>
    </row>
    <row r="45" spans="1:14" ht="15" customHeight="1" x14ac:dyDescent="0.2">
      <c r="A45" s="722" t="s">
        <v>185</v>
      </c>
      <c r="B45" s="762" t="s">
        <v>51</v>
      </c>
      <c r="C45" s="711">
        <v>100</v>
      </c>
      <c r="D45" s="702">
        <v>85.6</v>
      </c>
      <c r="E45" s="699">
        <v>71.5</v>
      </c>
      <c r="F45" s="699">
        <v>28.5</v>
      </c>
      <c r="G45" s="699">
        <v>20.399999999999999</v>
      </c>
      <c r="H45" s="699">
        <v>11.1</v>
      </c>
      <c r="I45" s="699">
        <v>9.3000000000000007</v>
      </c>
      <c r="J45" s="699">
        <v>3.2</v>
      </c>
      <c r="K45" s="699">
        <v>7.7</v>
      </c>
      <c r="L45" s="699">
        <v>4.0999999999999996</v>
      </c>
      <c r="M45" s="699">
        <v>3.6</v>
      </c>
      <c r="N45" s="698">
        <v>0.3</v>
      </c>
    </row>
    <row r="46" spans="1:14" ht="15" customHeight="1" x14ac:dyDescent="0.2">
      <c r="A46" s="722" t="s">
        <v>186</v>
      </c>
      <c r="B46" s="762" t="s">
        <v>51</v>
      </c>
      <c r="C46" s="711">
        <v>100</v>
      </c>
      <c r="D46" s="702">
        <v>80.400000000000006</v>
      </c>
      <c r="E46" s="699">
        <v>54.3</v>
      </c>
      <c r="F46" s="699">
        <v>45.7</v>
      </c>
      <c r="G46" s="699">
        <v>33</v>
      </c>
      <c r="H46" s="699">
        <v>20.6</v>
      </c>
      <c r="I46" s="699">
        <v>12.3</v>
      </c>
      <c r="J46" s="699">
        <v>4.7</v>
      </c>
      <c r="K46" s="699">
        <v>11.3</v>
      </c>
      <c r="L46" s="699">
        <v>4.9000000000000004</v>
      </c>
      <c r="M46" s="699">
        <v>6.4</v>
      </c>
      <c r="N46" s="698">
        <v>1.4</v>
      </c>
    </row>
    <row r="47" spans="1:14" ht="15" customHeight="1" x14ac:dyDescent="0.2">
      <c r="A47" s="722" t="s">
        <v>187</v>
      </c>
      <c r="B47" s="762" t="s">
        <v>151</v>
      </c>
      <c r="C47" s="711">
        <v>100</v>
      </c>
      <c r="D47" s="702">
        <v>67.400000000000006</v>
      </c>
      <c r="E47" s="701">
        <v>72.7</v>
      </c>
      <c r="F47" s="701">
        <v>27.3</v>
      </c>
      <c r="G47" s="701">
        <v>22.5</v>
      </c>
      <c r="H47" s="701">
        <v>12.6</v>
      </c>
      <c r="I47" s="701">
        <v>9.9</v>
      </c>
      <c r="J47" s="701">
        <v>4.7</v>
      </c>
      <c r="K47" s="701">
        <v>4.2</v>
      </c>
      <c r="L47" s="701">
        <v>1</v>
      </c>
      <c r="M47" s="701">
        <v>3.2</v>
      </c>
      <c r="N47" s="700">
        <v>0.6</v>
      </c>
    </row>
    <row r="48" spans="1:14" ht="15" customHeight="1" x14ac:dyDescent="0.2">
      <c r="A48" s="722" t="s">
        <v>188</v>
      </c>
      <c r="B48" s="762" t="s">
        <v>51</v>
      </c>
      <c r="C48" s="711">
        <v>100</v>
      </c>
      <c r="D48" s="702">
        <v>85.2</v>
      </c>
      <c r="E48" s="699">
        <v>50.8</v>
      </c>
      <c r="F48" s="699">
        <v>49.2</v>
      </c>
      <c r="G48" s="699">
        <v>35.799999999999997</v>
      </c>
      <c r="H48" s="699">
        <v>21.7</v>
      </c>
      <c r="I48" s="699">
        <v>14.1</v>
      </c>
      <c r="J48" s="699">
        <v>6.5</v>
      </c>
      <c r="K48" s="699">
        <v>12.7</v>
      </c>
      <c r="L48" s="699">
        <v>5.6</v>
      </c>
      <c r="M48" s="699">
        <v>7.1</v>
      </c>
      <c r="N48" s="698">
        <v>0.7</v>
      </c>
    </row>
    <row r="49" spans="1:14" ht="15" customHeight="1" x14ac:dyDescent="0.2">
      <c r="A49" s="722" t="s">
        <v>189</v>
      </c>
      <c r="B49" s="762" t="s">
        <v>51</v>
      </c>
      <c r="C49" s="711">
        <v>100</v>
      </c>
      <c r="D49" s="702">
        <v>93.6</v>
      </c>
      <c r="E49" s="699">
        <v>70.5</v>
      </c>
      <c r="F49" s="699">
        <v>29.5</v>
      </c>
      <c r="G49" s="699">
        <v>24.5</v>
      </c>
      <c r="H49" s="699">
        <v>14.9</v>
      </c>
      <c r="I49" s="699">
        <v>9.6</v>
      </c>
      <c r="J49" s="699">
        <v>4.9000000000000004</v>
      </c>
      <c r="K49" s="699" t="s">
        <v>184</v>
      </c>
      <c r="L49" s="699" t="s">
        <v>184</v>
      </c>
      <c r="M49" s="699">
        <v>3.1</v>
      </c>
      <c r="N49" s="698" t="s">
        <v>184</v>
      </c>
    </row>
    <row r="50" spans="1:14" ht="15" customHeight="1" x14ac:dyDescent="0.2">
      <c r="A50" s="722" t="s">
        <v>190</v>
      </c>
      <c r="B50" s="762" t="s">
        <v>51</v>
      </c>
      <c r="C50" s="711">
        <v>100</v>
      </c>
      <c r="D50" s="702">
        <v>70.2</v>
      </c>
      <c r="E50" s="699">
        <v>68.099999999999994</v>
      </c>
      <c r="F50" s="699">
        <v>31.9</v>
      </c>
      <c r="G50" s="699">
        <v>23.9</v>
      </c>
      <c r="H50" s="699">
        <v>15.4</v>
      </c>
      <c r="I50" s="699">
        <v>8.5</v>
      </c>
      <c r="J50" s="699">
        <v>3.8</v>
      </c>
      <c r="K50" s="699">
        <v>6.8</v>
      </c>
      <c r="L50" s="699">
        <v>3.2</v>
      </c>
      <c r="M50" s="699">
        <v>3.6</v>
      </c>
      <c r="N50" s="698">
        <v>1.2</v>
      </c>
    </row>
    <row r="51" spans="1:14" ht="15" customHeight="1" x14ac:dyDescent="0.2">
      <c r="A51" s="722" t="s">
        <v>191</v>
      </c>
      <c r="B51" s="762" t="s">
        <v>51</v>
      </c>
      <c r="C51" s="711">
        <v>100</v>
      </c>
      <c r="D51" s="702">
        <v>85.3</v>
      </c>
      <c r="E51" s="699">
        <v>73.5</v>
      </c>
      <c r="F51" s="699">
        <v>26.5</v>
      </c>
      <c r="G51" s="699">
        <v>22.3</v>
      </c>
      <c r="H51" s="699">
        <v>11</v>
      </c>
      <c r="I51" s="699">
        <v>11.3</v>
      </c>
      <c r="J51" s="699">
        <v>7.3</v>
      </c>
      <c r="K51" s="699">
        <v>4.2</v>
      </c>
      <c r="L51" s="699">
        <v>2.2000000000000002</v>
      </c>
      <c r="M51" s="699">
        <v>2</v>
      </c>
      <c r="N51" s="698">
        <v>0</v>
      </c>
    </row>
    <row r="52" spans="1:14" ht="15" customHeight="1" x14ac:dyDescent="0.2">
      <c r="A52" s="722" t="s">
        <v>193</v>
      </c>
      <c r="B52" s="762" t="s">
        <v>51</v>
      </c>
      <c r="C52" s="711">
        <v>100</v>
      </c>
      <c r="D52" s="702">
        <v>87</v>
      </c>
      <c r="E52" s="699">
        <v>44.2</v>
      </c>
      <c r="F52" s="699">
        <v>55.8</v>
      </c>
      <c r="G52" s="699">
        <v>43.2</v>
      </c>
      <c r="H52" s="699">
        <v>29.5</v>
      </c>
      <c r="I52" s="699">
        <v>13.6</v>
      </c>
      <c r="J52" s="699">
        <v>8.9</v>
      </c>
      <c r="K52" s="699">
        <v>10.6</v>
      </c>
      <c r="L52" s="699">
        <v>6.1</v>
      </c>
      <c r="M52" s="699">
        <v>4.4000000000000004</v>
      </c>
      <c r="N52" s="698">
        <v>2</v>
      </c>
    </row>
    <row r="53" spans="1:14" ht="15" customHeight="1" x14ac:dyDescent="0.2">
      <c r="A53" s="722" t="s">
        <v>194</v>
      </c>
      <c r="B53" s="762" t="s">
        <v>51</v>
      </c>
      <c r="C53" s="711">
        <v>100</v>
      </c>
      <c r="D53" s="702">
        <v>86.8</v>
      </c>
      <c r="E53" s="699">
        <v>68.099999999999994</v>
      </c>
      <c r="F53" s="699">
        <v>31.9</v>
      </c>
      <c r="G53" s="699">
        <v>25</v>
      </c>
      <c r="H53" s="699">
        <v>13.6</v>
      </c>
      <c r="I53" s="699">
        <v>11.5</v>
      </c>
      <c r="J53" s="699">
        <v>5.6</v>
      </c>
      <c r="K53" s="699" t="s">
        <v>184</v>
      </c>
      <c r="L53" s="699" t="s">
        <v>184</v>
      </c>
      <c r="M53" s="699">
        <v>4.7</v>
      </c>
      <c r="N53" s="698" t="s">
        <v>184</v>
      </c>
    </row>
    <row r="54" spans="1:14" ht="15" customHeight="1" x14ac:dyDescent="0.2">
      <c r="A54" s="722" t="s">
        <v>195</v>
      </c>
      <c r="B54" s="762" t="s">
        <v>162</v>
      </c>
      <c r="C54" s="711">
        <v>100</v>
      </c>
      <c r="D54" s="702" t="s">
        <v>163</v>
      </c>
      <c r="E54" s="699" t="s">
        <v>163</v>
      </c>
      <c r="F54" s="699" t="s">
        <v>163</v>
      </c>
      <c r="G54" s="699" t="s">
        <v>163</v>
      </c>
      <c r="H54" s="699" t="s">
        <v>163</v>
      </c>
      <c r="I54" s="699" t="s">
        <v>163</v>
      </c>
      <c r="J54" s="699" t="s">
        <v>163</v>
      </c>
      <c r="K54" s="699" t="s">
        <v>163</v>
      </c>
      <c r="L54" s="699" t="s">
        <v>163</v>
      </c>
      <c r="M54" s="699" t="s">
        <v>163</v>
      </c>
      <c r="N54" s="698" t="s">
        <v>163</v>
      </c>
    </row>
    <row r="55" spans="1:14" ht="15" customHeight="1" x14ac:dyDescent="0.2">
      <c r="A55" s="722" t="s">
        <v>196</v>
      </c>
      <c r="B55" s="762" t="s">
        <v>51</v>
      </c>
      <c r="C55" s="711">
        <v>100</v>
      </c>
      <c r="D55" s="702">
        <v>69.400000000000006</v>
      </c>
      <c r="E55" s="699">
        <v>71.8</v>
      </c>
      <c r="F55" s="699">
        <v>28.2</v>
      </c>
      <c r="G55" s="699">
        <v>19.399999999999999</v>
      </c>
      <c r="H55" s="699">
        <v>11.1</v>
      </c>
      <c r="I55" s="699">
        <v>8.3000000000000007</v>
      </c>
      <c r="J55" s="699">
        <v>3.9</v>
      </c>
      <c r="K55" s="699">
        <v>7.7</v>
      </c>
      <c r="L55" s="699">
        <v>2.6</v>
      </c>
      <c r="M55" s="699">
        <v>5</v>
      </c>
      <c r="N55" s="698">
        <v>1.1000000000000001</v>
      </c>
    </row>
    <row r="56" spans="1:14" ht="15" customHeight="1" x14ac:dyDescent="0.2">
      <c r="A56" s="722" t="s">
        <v>197</v>
      </c>
      <c r="B56" s="762" t="s">
        <v>162</v>
      </c>
      <c r="C56" s="711">
        <v>100</v>
      </c>
      <c r="D56" s="702" t="s">
        <v>163</v>
      </c>
      <c r="E56" s="699" t="s">
        <v>163</v>
      </c>
      <c r="F56" s="699" t="s">
        <v>163</v>
      </c>
      <c r="G56" s="699" t="s">
        <v>163</v>
      </c>
      <c r="H56" s="699" t="s">
        <v>163</v>
      </c>
      <c r="I56" s="699" t="s">
        <v>163</v>
      </c>
      <c r="J56" s="699" t="s">
        <v>163</v>
      </c>
      <c r="K56" s="699" t="s">
        <v>163</v>
      </c>
      <c r="L56" s="699" t="s">
        <v>163</v>
      </c>
      <c r="M56" s="699" t="s">
        <v>163</v>
      </c>
      <c r="N56" s="698" t="s">
        <v>163</v>
      </c>
    </row>
    <row r="57" spans="1:14" ht="15" customHeight="1" x14ac:dyDescent="0.2">
      <c r="A57" s="722" t="s">
        <v>198</v>
      </c>
      <c r="B57" s="762" t="s">
        <v>162</v>
      </c>
      <c r="C57" s="711">
        <v>100</v>
      </c>
      <c r="D57" s="702" t="s">
        <v>163</v>
      </c>
      <c r="E57" s="699" t="s">
        <v>163</v>
      </c>
      <c r="F57" s="699" t="s">
        <v>163</v>
      </c>
      <c r="G57" s="699" t="s">
        <v>163</v>
      </c>
      <c r="H57" s="699" t="s">
        <v>163</v>
      </c>
      <c r="I57" s="699" t="s">
        <v>163</v>
      </c>
      <c r="J57" s="699" t="s">
        <v>163</v>
      </c>
      <c r="K57" s="699" t="s">
        <v>163</v>
      </c>
      <c r="L57" s="699" t="s">
        <v>163</v>
      </c>
      <c r="M57" s="699" t="s">
        <v>163</v>
      </c>
      <c r="N57" s="698" t="s">
        <v>163</v>
      </c>
    </row>
    <row r="58" spans="1:14" ht="15" customHeight="1" x14ac:dyDescent="0.2">
      <c r="A58" s="722" t="s">
        <v>199</v>
      </c>
      <c r="B58" s="762" t="s">
        <v>51</v>
      </c>
      <c r="C58" s="711">
        <v>100</v>
      </c>
      <c r="D58" s="702">
        <v>79.900000000000006</v>
      </c>
      <c r="E58" s="699">
        <v>49.4</v>
      </c>
      <c r="F58" s="699">
        <v>50.6</v>
      </c>
      <c r="G58" s="699">
        <v>40.6</v>
      </c>
      <c r="H58" s="699">
        <v>24.1</v>
      </c>
      <c r="I58" s="699">
        <v>16.2</v>
      </c>
      <c r="J58" s="699">
        <v>9.1</v>
      </c>
      <c r="K58" s="699">
        <v>7.8</v>
      </c>
      <c r="L58" s="699">
        <v>3.6</v>
      </c>
      <c r="M58" s="699">
        <v>4.2</v>
      </c>
      <c r="N58" s="698">
        <v>2.1</v>
      </c>
    </row>
    <row r="59" spans="1:14" ht="11.25" customHeight="1" x14ac:dyDescent="0.2">
      <c r="A59" s="754" t="s">
        <v>200</v>
      </c>
      <c r="B59" s="751"/>
      <c r="C59" s="752"/>
      <c r="D59" s="752"/>
      <c r="E59" s="752"/>
      <c r="F59" s="752"/>
      <c r="G59" s="752"/>
      <c r="H59" s="752"/>
      <c r="I59" s="752"/>
      <c r="J59" s="752"/>
      <c r="K59" s="752"/>
      <c r="L59" s="752"/>
      <c r="M59" s="752"/>
      <c r="N59" s="753" t="s">
        <v>47</v>
      </c>
    </row>
    <row r="60" spans="1:14" ht="11.25" customHeight="1" x14ac:dyDescent="0.2">
      <c r="A60" s="756">
        <v>0</v>
      </c>
    </row>
    <row r="61" spans="1:14" ht="11.25" customHeight="1" x14ac:dyDescent="0.2">
      <c r="A61" s="717" t="s">
        <v>48</v>
      </c>
      <c r="B61" s="717"/>
    </row>
    <row r="62" spans="1:14" ht="11.25" customHeight="1" x14ac:dyDescent="0.2">
      <c r="A62" s="784" t="s">
        <v>201</v>
      </c>
      <c r="B62" s="784"/>
      <c r="C62" s="784"/>
      <c r="D62" s="784"/>
      <c r="E62" s="784"/>
      <c r="F62" s="784"/>
      <c r="G62" s="784"/>
      <c r="H62" s="784"/>
      <c r="I62" s="784"/>
      <c r="J62" s="784"/>
      <c r="K62" s="784"/>
      <c r="L62" s="784"/>
      <c r="M62" s="784"/>
      <c r="N62" s="784"/>
    </row>
    <row r="63" spans="1:14" ht="26.25" customHeight="1" x14ac:dyDescent="0.2">
      <c r="A63" s="784" t="s">
        <v>202</v>
      </c>
      <c r="B63" s="784"/>
      <c r="C63" s="784"/>
      <c r="D63" s="784"/>
      <c r="E63" s="784"/>
      <c r="F63" s="784"/>
      <c r="G63" s="784"/>
      <c r="H63" s="784"/>
      <c r="I63" s="784"/>
      <c r="J63" s="784"/>
      <c r="K63" s="784"/>
      <c r="L63" s="784"/>
      <c r="M63" s="784"/>
      <c r="N63" s="784"/>
    </row>
  </sheetData>
  <mergeCells count="16">
    <mergeCell ref="A63:N63"/>
    <mergeCell ref="A7:B12"/>
    <mergeCell ref="C7:C11"/>
    <mergeCell ref="D7:D11"/>
    <mergeCell ref="E7:N7"/>
    <mergeCell ref="E8:E11"/>
    <mergeCell ref="F8:N8"/>
    <mergeCell ref="F9:F11"/>
    <mergeCell ref="G9:J9"/>
    <mergeCell ref="K9:M9"/>
    <mergeCell ref="N9:N11"/>
    <mergeCell ref="G10:G11"/>
    <mergeCell ref="H10:J10"/>
    <mergeCell ref="K10:K11"/>
    <mergeCell ref="L10:M10"/>
    <mergeCell ref="A62:N62"/>
  </mergeCells>
  <pageMargins left="0.7" right="0.7" top="0.78740157499999996" bottom="0.78740157499999996"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9457" r:id="rId3" name="Einzelseite">
              <controlPr defaultSize="0" print="0" autoFill="0" autoPict="0" macro="[1]!Einzelseite_Export_Ansicht">
                <anchor moveWithCells="1" sizeWithCells="1">
                  <from>
                    <xdr:col>11</xdr:col>
                    <xdr:colOff>438150</xdr:colOff>
                    <xdr:row>3</xdr:row>
                    <xdr:rowOff>0</xdr:rowOff>
                  </from>
                  <to>
                    <xdr:col>13</xdr:col>
                    <xdr:colOff>638175</xdr:colOff>
                    <xdr:row>4</xdr:row>
                    <xdr:rowOff>133350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217B-EE75-4B07-AED4-1216BECC8114}">
  <sheetPr codeName="Tabelle6"/>
  <dimension ref="A1:N65"/>
  <sheetViews>
    <sheetView zoomScale="145" zoomScaleNormal="145" workbookViewId="0">
      <selection activeCell="C15" sqref="C15"/>
    </sheetView>
  </sheetViews>
  <sheetFormatPr baseColWidth="10" defaultRowHeight="11.25" x14ac:dyDescent="0.2"/>
  <cols>
    <col min="1" max="1" width="25.85546875" style="716" customWidth="1"/>
    <col min="2" max="2" width="2.7109375" style="716" customWidth="1"/>
    <col min="3" max="13" width="10" style="716" customWidth="1"/>
    <col min="14" max="14" width="10.140625" style="716" customWidth="1"/>
    <col min="15" max="256" width="11.42578125" style="716"/>
    <col min="257" max="257" width="25.85546875" style="716" customWidth="1"/>
    <col min="258" max="258" width="2.7109375" style="716" customWidth="1"/>
    <col min="259" max="269" width="10" style="716" customWidth="1"/>
    <col min="270" max="270" width="10.140625" style="716" customWidth="1"/>
    <col min="271" max="512" width="11.42578125" style="716"/>
    <col min="513" max="513" width="25.85546875" style="716" customWidth="1"/>
    <col min="514" max="514" width="2.7109375" style="716" customWidth="1"/>
    <col min="515" max="525" width="10" style="716" customWidth="1"/>
    <col min="526" max="526" width="10.140625" style="716" customWidth="1"/>
    <col min="527" max="768" width="11.42578125" style="716"/>
    <col min="769" max="769" width="25.85546875" style="716" customWidth="1"/>
    <col min="770" max="770" width="2.7109375" style="716" customWidth="1"/>
    <col min="771" max="781" width="10" style="716" customWidth="1"/>
    <col min="782" max="782" width="10.140625" style="716" customWidth="1"/>
    <col min="783" max="1024" width="11.42578125" style="716"/>
    <col min="1025" max="1025" width="25.85546875" style="716" customWidth="1"/>
    <col min="1026" max="1026" width="2.7109375" style="716" customWidth="1"/>
    <col min="1027" max="1037" width="10" style="716" customWidth="1"/>
    <col min="1038" max="1038" width="10.140625" style="716" customWidth="1"/>
    <col min="1039" max="1280" width="11.42578125" style="716"/>
    <col min="1281" max="1281" width="25.85546875" style="716" customWidth="1"/>
    <col min="1282" max="1282" width="2.7109375" style="716" customWidth="1"/>
    <col min="1283" max="1293" width="10" style="716" customWidth="1"/>
    <col min="1294" max="1294" width="10.140625" style="716" customWidth="1"/>
    <col min="1295" max="1536" width="11.42578125" style="716"/>
    <col min="1537" max="1537" width="25.85546875" style="716" customWidth="1"/>
    <col min="1538" max="1538" width="2.7109375" style="716" customWidth="1"/>
    <col min="1539" max="1549" width="10" style="716" customWidth="1"/>
    <col min="1550" max="1550" width="10.140625" style="716" customWidth="1"/>
    <col min="1551" max="1792" width="11.42578125" style="716"/>
    <col min="1793" max="1793" width="25.85546875" style="716" customWidth="1"/>
    <col min="1794" max="1794" width="2.7109375" style="716" customWidth="1"/>
    <col min="1795" max="1805" width="10" style="716" customWidth="1"/>
    <col min="1806" max="1806" width="10.140625" style="716" customWidth="1"/>
    <col min="1807" max="2048" width="11.42578125" style="716"/>
    <col min="2049" max="2049" width="25.85546875" style="716" customWidth="1"/>
    <col min="2050" max="2050" width="2.7109375" style="716" customWidth="1"/>
    <col min="2051" max="2061" width="10" style="716" customWidth="1"/>
    <col min="2062" max="2062" width="10.140625" style="716" customWidth="1"/>
    <col min="2063" max="2304" width="11.42578125" style="716"/>
    <col min="2305" max="2305" width="25.85546875" style="716" customWidth="1"/>
    <col min="2306" max="2306" width="2.7109375" style="716" customWidth="1"/>
    <col min="2307" max="2317" width="10" style="716" customWidth="1"/>
    <col min="2318" max="2318" width="10.140625" style="716" customWidth="1"/>
    <col min="2319" max="2560" width="11.42578125" style="716"/>
    <col min="2561" max="2561" width="25.85546875" style="716" customWidth="1"/>
    <col min="2562" max="2562" width="2.7109375" style="716" customWidth="1"/>
    <col min="2563" max="2573" width="10" style="716" customWidth="1"/>
    <col min="2574" max="2574" width="10.140625" style="716" customWidth="1"/>
    <col min="2575" max="2816" width="11.42578125" style="716"/>
    <col min="2817" max="2817" width="25.85546875" style="716" customWidth="1"/>
    <col min="2818" max="2818" width="2.7109375" style="716" customWidth="1"/>
    <col min="2819" max="2829" width="10" style="716" customWidth="1"/>
    <col min="2830" max="2830" width="10.140625" style="716" customWidth="1"/>
    <col min="2831" max="3072" width="11.42578125" style="716"/>
    <col min="3073" max="3073" width="25.85546875" style="716" customWidth="1"/>
    <col min="3074" max="3074" width="2.7109375" style="716" customWidth="1"/>
    <col min="3075" max="3085" width="10" style="716" customWidth="1"/>
    <col min="3086" max="3086" width="10.140625" style="716" customWidth="1"/>
    <col min="3087" max="3328" width="11.42578125" style="716"/>
    <col min="3329" max="3329" width="25.85546875" style="716" customWidth="1"/>
    <col min="3330" max="3330" width="2.7109375" style="716" customWidth="1"/>
    <col min="3331" max="3341" width="10" style="716" customWidth="1"/>
    <col min="3342" max="3342" width="10.140625" style="716" customWidth="1"/>
    <col min="3343" max="3584" width="11.42578125" style="716"/>
    <col min="3585" max="3585" width="25.85546875" style="716" customWidth="1"/>
    <col min="3586" max="3586" width="2.7109375" style="716" customWidth="1"/>
    <col min="3587" max="3597" width="10" style="716" customWidth="1"/>
    <col min="3598" max="3598" width="10.140625" style="716" customWidth="1"/>
    <col min="3599" max="3840" width="11.42578125" style="716"/>
    <col min="3841" max="3841" width="25.85546875" style="716" customWidth="1"/>
    <col min="3842" max="3842" width="2.7109375" style="716" customWidth="1"/>
    <col min="3843" max="3853" width="10" style="716" customWidth="1"/>
    <col min="3854" max="3854" width="10.140625" style="716" customWidth="1"/>
    <col min="3855" max="4096" width="11.42578125" style="716"/>
    <col min="4097" max="4097" width="25.85546875" style="716" customWidth="1"/>
    <col min="4098" max="4098" width="2.7109375" style="716" customWidth="1"/>
    <col min="4099" max="4109" width="10" style="716" customWidth="1"/>
    <col min="4110" max="4110" width="10.140625" style="716" customWidth="1"/>
    <col min="4111" max="4352" width="11.42578125" style="716"/>
    <col min="4353" max="4353" width="25.85546875" style="716" customWidth="1"/>
    <col min="4354" max="4354" width="2.7109375" style="716" customWidth="1"/>
    <col min="4355" max="4365" width="10" style="716" customWidth="1"/>
    <col min="4366" max="4366" width="10.140625" style="716" customWidth="1"/>
    <col min="4367" max="4608" width="11.42578125" style="716"/>
    <col min="4609" max="4609" width="25.85546875" style="716" customWidth="1"/>
    <col min="4610" max="4610" width="2.7109375" style="716" customWidth="1"/>
    <col min="4611" max="4621" width="10" style="716" customWidth="1"/>
    <col min="4622" max="4622" width="10.140625" style="716" customWidth="1"/>
    <col min="4623" max="4864" width="11.42578125" style="716"/>
    <col min="4865" max="4865" width="25.85546875" style="716" customWidth="1"/>
    <col min="4866" max="4866" width="2.7109375" style="716" customWidth="1"/>
    <col min="4867" max="4877" width="10" style="716" customWidth="1"/>
    <col min="4878" max="4878" width="10.140625" style="716" customWidth="1"/>
    <col min="4879" max="5120" width="11.42578125" style="716"/>
    <col min="5121" max="5121" width="25.85546875" style="716" customWidth="1"/>
    <col min="5122" max="5122" width="2.7109375" style="716" customWidth="1"/>
    <col min="5123" max="5133" width="10" style="716" customWidth="1"/>
    <col min="5134" max="5134" width="10.140625" style="716" customWidth="1"/>
    <col min="5135" max="5376" width="11.42578125" style="716"/>
    <col min="5377" max="5377" width="25.85546875" style="716" customWidth="1"/>
    <col min="5378" max="5378" width="2.7109375" style="716" customWidth="1"/>
    <col min="5379" max="5389" width="10" style="716" customWidth="1"/>
    <col min="5390" max="5390" width="10.140625" style="716" customWidth="1"/>
    <col min="5391" max="5632" width="11.42578125" style="716"/>
    <col min="5633" max="5633" width="25.85546875" style="716" customWidth="1"/>
    <col min="5634" max="5634" width="2.7109375" style="716" customWidth="1"/>
    <col min="5635" max="5645" width="10" style="716" customWidth="1"/>
    <col min="5646" max="5646" width="10.140625" style="716" customWidth="1"/>
    <col min="5647" max="5888" width="11.42578125" style="716"/>
    <col min="5889" max="5889" width="25.85546875" style="716" customWidth="1"/>
    <col min="5890" max="5890" width="2.7109375" style="716" customWidth="1"/>
    <col min="5891" max="5901" width="10" style="716" customWidth="1"/>
    <col min="5902" max="5902" width="10.140625" style="716" customWidth="1"/>
    <col min="5903" max="6144" width="11.42578125" style="716"/>
    <col min="6145" max="6145" width="25.85546875" style="716" customWidth="1"/>
    <col min="6146" max="6146" width="2.7109375" style="716" customWidth="1"/>
    <col min="6147" max="6157" width="10" style="716" customWidth="1"/>
    <col min="6158" max="6158" width="10.140625" style="716" customWidth="1"/>
    <col min="6159" max="6400" width="11.42578125" style="716"/>
    <col min="6401" max="6401" width="25.85546875" style="716" customWidth="1"/>
    <col min="6402" max="6402" width="2.7109375" style="716" customWidth="1"/>
    <col min="6403" max="6413" width="10" style="716" customWidth="1"/>
    <col min="6414" max="6414" width="10.140625" style="716" customWidth="1"/>
    <col min="6415" max="6656" width="11.42578125" style="716"/>
    <col min="6657" max="6657" width="25.85546875" style="716" customWidth="1"/>
    <col min="6658" max="6658" width="2.7109375" style="716" customWidth="1"/>
    <col min="6659" max="6669" width="10" style="716" customWidth="1"/>
    <col min="6670" max="6670" width="10.140625" style="716" customWidth="1"/>
    <col min="6671" max="6912" width="11.42578125" style="716"/>
    <col min="6913" max="6913" width="25.85546875" style="716" customWidth="1"/>
    <col min="6914" max="6914" width="2.7109375" style="716" customWidth="1"/>
    <col min="6915" max="6925" width="10" style="716" customWidth="1"/>
    <col min="6926" max="6926" width="10.140625" style="716" customWidth="1"/>
    <col min="6927" max="7168" width="11.42578125" style="716"/>
    <col min="7169" max="7169" width="25.85546875" style="716" customWidth="1"/>
    <col min="7170" max="7170" width="2.7109375" style="716" customWidth="1"/>
    <col min="7171" max="7181" width="10" style="716" customWidth="1"/>
    <col min="7182" max="7182" width="10.140625" style="716" customWidth="1"/>
    <col min="7183" max="7424" width="11.42578125" style="716"/>
    <col min="7425" max="7425" width="25.85546875" style="716" customWidth="1"/>
    <col min="7426" max="7426" width="2.7109375" style="716" customWidth="1"/>
    <col min="7427" max="7437" width="10" style="716" customWidth="1"/>
    <col min="7438" max="7438" width="10.140625" style="716" customWidth="1"/>
    <col min="7439" max="7680" width="11.42578125" style="716"/>
    <col min="7681" max="7681" width="25.85546875" style="716" customWidth="1"/>
    <col min="7682" max="7682" width="2.7109375" style="716" customWidth="1"/>
    <col min="7683" max="7693" width="10" style="716" customWidth="1"/>
    <col min="7694" max="7694" width="10.140625" style="716" customWidth="1"/>
    <col min="7695" max="7936" width="11.42578125" style="716"/>
    <col min="7937" max="7937" width="25.85546875" style="716" customWidth="1"/>
    <col min="7938" max="7938" width="2.7109375" style="716" customWidth="1"/>
    <col min="7939" max="7949" width="10" style="716" customWidth="1"/>
    <col min="7950" max="7950" width="10.140625" style="716" customWidth="1"/>
    <col min="7951" max="8192" width="11.42578125" style="716"/>
    <col min="8193" max="8193" width="25.85546875" style="716" customWidth="1"/>
    <col min="8194" max="8194" width="2.7109375" style="716" customWidth="1"/>
    <col min="8195" max="8205" width="10" style="716" customWidth="1"/>
    <col min="8206" max="8206" width="10.140625" style="716" customWidth="1"/>
    <col min="8207" max="8448" width="11.42578125" style="716"/>
    <col min="8449" max="8449" width="25.85546875" style="716" customWidth="1"/>
    <col min="8450" max="8450" width="2.7109375" style="716" customWidth="1"/>
    <col min="8451" max="8461" width="10" style="716" customWidth="1"/>
    <col min="8462" max="8462" width="10.140625" style="716" customWidth="1"/>
    <col min="8463" max="8704" width="11.42578125" style="716"/>
    <col min="8705" max="8705" width="25.85546875" style="716" customWidth="1"/>
    <col min="8706" max="8706" width="2.7109375" style="716" customWidth="1"/>
    <col min="8707" max="8717" width="10" style="716" customWidth="1"/>
    <col min="8718" max="8718" width="10.140625" style="716" customWidth="1"/>
    <col min="8719" max="8960" width="11.42578125" style="716"/>
    <col min="8961" max="8961" width="25.85546875" style="716" customWidth="1"/>
    <col min="8962" max="8962" width="2.7109375" style="716" customWidth="1"/>
    <col min="8963" max="8973" width="10" style="716" customWidth="1"/>
    <col min="8974" max="8974" width="10.140625" style="716" customWidth="1"/>
    <col min="8975" max="9216" width="11.42578125" style="716"/>
    <col min="9217" max="9217" width="25.85546875" style="716" customWidth="1"/>
    <col min="9218" max="9218" width="2.7109375" style="716" customWidth="1"/>
    <col min="9219" max="9229" width="10" style="716" customWidth="1"/>
    <col min="9230" max="9230" width="10.140625" style="716" customWidth="1"/>
    <col min="9231" max="9472" width="11.42578125" style="716"/>
    <col min="9473" max="9473" width="25.85546875" style="716" customWidth="1"/>
    <col min="9474" max="9474" width="2.7109375" style="716" customWidth="1"/>
    <col min="9475" max="9485" width="10" style="716" customWidth="1"/>
    <col min="9486" max="9486" width="10.140625" style="716" customWidth="1"/>
    <col min="9487" max="9728" width="11.42578125" style="716"/>
    <col min="9729" max="9729" width="25.85546875" style="716" customWidth="1"/>
    <col min="9730" max="9730" width="2.7109375" style="716" customWidth="1"/>
    <col min="9731" max="9741" width="10" style="716" customWidth="1"/>
    <col min="9742" max="9742" width="10.140625" style="716" customWidth="1"/>
    <col min="9743" max="9984" width="11.42578125" style="716"/>
    <col min="9985" max="9985" width="25.85546875" style="716" customWidth="1"/>
    <col min="9986" max="9986" width="2.7109375" style="716" customWidth="1"/>
    <col min="9987" max="9997" width="10" style="716" customWidth="1"/>
    <col min="9998" max="9998" width="10.140625" style="716" customWidth="1"/>
    <col min="9999" max="10240" width="11.42578125" style="716"/>
    <col min="10241" max="10241" width="25.85546875" style="716" customWidth="1"/>
    <col min="10242" max="10242" width="2.7109375" style="716" customWidth="1"/>
    <col min="10243" max="10253" width="10" style="716" customWidth="1"/>
    <col min="10254" max="10254" width="10.140625" style="716" customWidth="1"/>
    <col min="10255" max="10496" width="11.42578125" style="716"/>
    <col min="10497" max="10497" width="25.85546875" style="716" customWidth="1"/>
    <col min="10498" max="10498" width="2.7109375" style="716" customWidth="1"/>
    <col min="10499" max="10509" width="10" style="716" customWidth="1"/>
    <col min="10510" max="10510" width="10.140625" style="716" customWidth="1"/>
    <col min="10511" max="10752" width="11.42578125" style="716"/>
    <col min="10753" max="10753" width="25.85546875" style="716" customWidth="1"/>
    <col min="10754" max="10754" width="2.7109375" style="716" customWidth="1"/>
    <col min="10755" max="10765" width="10" style="716" customWidth="1"/>
    <col min="10766" max="10766" width="10.140625" style="716" customWidth="1"/>
    <col min="10767" max="11008" width="11.42578125" style="716"/>
    <col min="11009" max="11009" width="25.85546875" style="716" customWidth="1"/>
    <col min="11010" max="11010" width="2.7109375" style="716" customWidth="1"/>
    <col min="11011" max="11021" width="10" style="716" customWidth="1"/>
    <col min="11022" max="11022" width="10.140625" style="716" customWidth="1"/>
    <col min="11023" max="11264" width="11.42578125" style="716"/>
    <col min="11265" max="11265" width="25.85546875" style="716" customWidth="1"/>
    <col min="11266" max="11266" width="2.7109375" style="716" customWidth="1"/>
    <col min="11267" max="11277" width="10" style="716" customWidth="1"/>
    <col min="11278" max="11278" width="10.140625" style="716" customWidth="1"/>
    <col min="11279" max="11520" width="11.42578125" style="716"/>
    <col min="11521" max="11521" width="25.85546875" style="716" customWidth="1"/>
    <col min="11522" max="11522" width="2.7109375" style="716" customWidth="1"/>
    <col min="11523" max="11533" width="10" style="716" customWidth="1"/>
    <col min="11534" max="11534" width="10.140625" style="716" customWidth="1"/>
    <col min="11535" max="11776" width="11.42578125" style="716"/>
    <col min="11777" max="11777" width="25.85546875" style="716" customWidth="1"/>
    <col min="11778" max="11778" width="2.7109375" style="716" customWidth="1"/>
    <col min="11779" max="11789" width="10" style="716" customWidth="1"/>
    <col min="11790" max="11790" width="10.140625" style="716" customWidth="1"/>
    <col min="11791" max="12032" width="11.42578125" style="716"/>
    <col min="12033" max="12033" width="25.85546875" style="716" customWidth="1"/>
    <col min="12034" max="12034" width="2.7109375" style="716" customWidth="1"/>
    <col min="12035" max="12045" width="10" style="716" customWidth="1"/>
    <col min="12046" max="12046" width="10.140625" style="716" customWidth="1"/>
    <col min="12047" max="12288" width="11.42578125" style="716"/>
    <col min="12289" max="12289" width="25.85546875" style="716" customWidth="1"/>
    <col min="12290" max="12290" width="2.7109375" style="716" customWidth="1"/>
    <col min="12291" max="12301" width="10" style="716" customWidth="1"/>
    <col min="12302" max="12302" width="10.140625" style="716" customWidth="1"/>
    <col min="12303" max="12544" width="11.42578125" style="716"/>
    <col min="12545" max="12545" width="25.85546875" style="716" customWidth="1"/>
    <col min="12546" max="12546" width="2.7109375" style="716" customWidth="1"/>
    <col min="12547" max="12557" width="10" style="716" customWidth="1"/>
    <col min="12558" max="12558" width="10.140625" style="716" customWidth="1"/>
    <col min="12559" max="12800" width="11.42578125" style="716"/>
    <col min="12801" max="12801" width="25.85546875" style="716" customWidth="1"/>
    <col min="12802" max="12802" width="2.7109375" style="716" customWidth="1"/>
    <col min="12803" max="12813" width="10" style="716" customWidth="1"/>
    <col min="12814" max="12814" width="10.140625" style="716" customWidth="1"/>
    <col min="12815" max="13056" width="11.42578125" style="716"/>
    <col min="13057" max="13057" width="25.85546875" style="716" customWidth="1"/>
    <col min="13058" max="13058" width="2.7109375" style="716" customWidth="1"/>
    <col min="13059" max="13069" width="10" style="716" customWidth="1"/>
    <col min="13070" max="13070" width="10.140625" style="716" customWidth="1"/>
    <col min="13071" max="13312" width="11.42578125" style="716"/>
    <col min="13313" max="13313" width="25.85546875" style="716" customWidth="1"/>
    <col min="13314" max="13314" width="2.7109375" style="716" customWidth="1"/>
    <col min="13315" max="13325" width="10" style="716" customWidth="1"/>
    <col min="13326" max="13326" width="10.140625" style="716" customWidth="1"/>
    <col min="13327" max="13568" width="11.42578125" style="716"/>
    <col min="13569" max="13569" width="25.85546875" style="716" customWidth="1"/>
    <col min="13570" max="13570" width="2.7109375" style="716" customWidth="1"/>
    <col min="13571" max="13581" width="10" style="716" customWidth="1"/>
    <col min="13582" max="13582" width="10.140625" style="716" customWidth="1"/>
    <col min="13583" max="13824" width="11.42578125" style="716"/>
    <col min="13825" max="13825" width="25.85546875" style="716" customWidth="1"/>
    <col min="13826" max="13826" width="2.7109375" style="716" customWidth="1"/>
    <col min="13827" max="13837" width="10" style="716" customWidth="1"/>
    <col min="13838" max="13838" width="10.140625" style="716" customWidth="1"/>
    <col min="13839" max="14080" width="11.42578125" style="716"/>
    <col min="14081" max="14081" width="25.85546875" style="716" customWidth="1"/>
    <col min="14082" max="14082" width="2.7109375" style="716" customWidth="1"/>
    <col min="14083" max="14093" width="10" style="716" customWidth="1"/>
    <col min="14094" max="14094" width="10.140625" style="716" customWidth="1"/>
    <col min="14095" max="14336" width="11.42578125" style="716"/>
    <col min="14337" max="14337" width="25.85546875" style="716" customWidth="1"/>
    <col min="14338" max="14338" width="2.7109375" style="716" customWidth="1"/>
    <col min="14339" max="14349" width="10" style="716" customWidth="1"/>
    <col min="14350" max="14350" width="10.140625" style="716" customWidth="1"/>
    <col min="14351" max="14592" width="11.42578125" style="716"/>
    <col min="14593" max="14593" width="25.85546875" style="716" customWidth="1"/>
    <col min="14594" max="14594" width="2.7109375" style="716" customWidth="1"/>
    <col min="14595" max="14605" width="10" style="716" customWidth="1"/>
    <col min="14606" max="14606" width="10.140625" style="716" customWidth="1"/>
    <col min="14607" max="14848" width="11.42578125" style="716"/>
    <col min="14849" max="14849" width="25.85546875" style="716" customWidth="1"/>
    <col min="14850" max="14850" width="2.7109375" style="716" customWidth="1"/>
    <col min="14851" max="14861" width="10" style="716" customWidth="1"/>
    <col min="14862" max="14862" width="10.140625" style="716" customWidth="1"/>
    <col min="14863" max="15104" width="11.42578125" style="716"/>
    <col min="15105" max="15105" width="25.85546875" style="716" customWidth="1"/>
    <col min="15106" max="15106" width="2.7109375" style="716" customWidth="1"/>
    <col min="15107" max="15117" width="10" style="716" customWidth="1"/>
    <col min="15118" max="15118" width="10.140625" style="716" customWidth="1"/>
    <col min="15119" max="15360" width="11.42578125" style="716"/>
    <col min="15361" max="15361" width="25.85546875" style="716" customWidth="1"/>
    <col min="15362" max="15362" width="2.7109375" style="716" customWidth="1"/>
    <col min="15363" max="15373" width="10" style="716" customWidth="1"/>
    <col min="15374" max="15374" width="10.140625" style="716" customWidth="1"/>
    <col min="15375" max="15616" width="11.42578125" style="716"/>
    <col min="15617" max="15617" width="25.85546875" style="716" customWidth="1"/>
    <col min="15618" max="15618" width="2.7109375" style="716" customWidth="1"/>
    <col min="15619" max="15629" width="10" style="716" customWidth="1"/>
    <col min="15630" max="15630" width="10.140625" style="716" customWidth="1"/>
    <col min="15631" max="15872" width="11.42578125" style="716"/>
    <col min="15873" max="15873" width="25.85546875" style="716" customWidth="1"/>
    <col min="15874" max="15874" width="2.7109375" style="716" customWidth="1"/>
    <col min="15875" max="15885" width="10" style="716" customWidth="1"/>
    <col min="15886" max="15886" width="10.140625" style="716" customWidth="1"/>
    <col min="15887" max="16128" width="11.42578125" style="716"/>
    <col min="16129" max="16129" width="25.85546875" style="716" customWidth="1"/>
    <col min="16130" max="16130" width="2.7109375" style="716" customWidth="1"/>
    <col min="16131" max="16141" width="10" style="716" customWidth="1"/>
    <col min="16142" max="16142" width="10.140625" style="716" customWidth="1"/>
    <col min="16143" max="16384" width="11.42578125" style="716"/>
  </cols>
  <sheetData>
    <row r="1" spans="1:14" ht="33.75" customHeight="1" x14ac:dyDescent="0.2">
      <c r="A1" s="765"/>
      <c r="B1" s="765"/>
      <c r="C1" s="765"/>
      <c r="D1" s="765"/>
      <c r="E1" s="765"/>
      <c r="F1" s="765"/>
      <c r="G1" s="765"/>
      <c r="H1" s="765"/>
      <c r="I1" s="765"/>
      <c r="J1" s="765"/>
      <c r="K1" s="765"/>
      <c r="L1" s="765"/>
      <c r="M1" s="765"/>
      <c r="N1" s="766" t="s">
        <v>0</v>
      </c>
    </row>
    <row r="2" spans="1:14" ht="11.25" customHeight="1" x14ac:dyDescent="0.2"/>
    <row r="3" spans="1:14" ht="15" customHeight="1" x14ac:dyDescent="0.2">
      <c r="A3" s="727" t="s">
        <v>207</v>
      </c>
      <c r="B3" s="727"/>
      <c r="C3" s="727"/>
      <c r="D3" s="727"/>
      <c r="E3" s="727"/>
      <c r="F3" s="727"/>
      <c r="G3" s="727"/>
      <c r="H3" s="727"/>
      <c r="I3" s="727"/>
      <c r="J3" s="727"/>
      <c r="K3" s="727"/>
      <c r="L3" s="727"/>
      <c r="M3" s="727"/>
      <c r="N3" s="727"/>
    </row>
    <row r="4" spans="1:14" ht="11.25" customHeight="1" x14ac:dyDescent="0.2">
      <c r="A4" s="726" t="s">
        <v>146</v>
      </c>
      <c r="B4" s="726"/>
    </row>
    <row r="5" spans="1:14" ht="11.25" customHeight="1" x14ac:dyDescent="0.2">
      <c r="A5" s="725" t="s">
        <v>147</v>
      </c>
      <c r="B5" s="725"/>
      <c r="E5" s="741"/>
      <c r="F5" s="727"/>
      <c r="G5" s="741"/>
    </row>
    <row r="6" spans="1:14" ht="11.25" customHeight="1" x14ac:dyDescent="0.2">
      <c r="A6" s="725"/>
      <c r="B6" s="725"/>
      <c r="E6" s="741"/>
      <c r="F6" s="727"/>
      <c r="G6" s="741"/>
    </row>
    <row r="7" spans="1:14" ht="57.75" customHeight="1" x14ac:dyDescent="0.2">
      <c r="A7" s="793" t="s">
        <v>148</v>
      </c>
      <c r="B7" s="793"/>
      <c r="C7" s="794"/>
      <c r="D7" s="794"/>
      <c r="E7" s="794"/>
      <c r="F7" s="794"/>
      <c r="G7" s="794"/>
      <c r="H7" s="794"/>
      <c r="I7" s="794"/>
      <c r="J7" s="794"/>
      <c r="K7" s="794"/>
      <c r="L7" s="794"/>
      <c r="M7" s="794"/>
      <c r="N7" s="794"/>
    </row>
    <row r="8" spans="1:14" ht="11.25" customHeight="1" x14ac:dyDescent="0.2">
      <c r="A8" s="725"/>
      <c r="B8" s="725"/>
    </row>
    <row r="9" spans="1:14" ht="15" customHeight="1" x14ac:dyDescent="0.2">
      <c r="A9" s="782" t="s">
        <v>103</v>
      </c>
      <c r="B9" s="782"/>
      <c r="C9" s="780" t="s">
        <v>6</v>
      </c>
      <c r="D9" s="780" t="s">
        <v>7</v>
      </c>
      <c r="E9" s="782" t="s">
        <v>8</v>
      </c>
      <c r="F9" s="782"/>
      <c r="G9" s="782"/>
      <c r="H9" s="782"/>
      <c r="I9" s="782"/>
      <c r="J9" s="782"/>
      <c r="K9" s="782"/>
      <c r="L9" s="782"/>
      <c r="M9" s="782"/>
      <c r="N9" s="782"/>
    </row>
    <row r="10" spans="1:14" ht="15" customHeight="1" x14ac:dyDescent="0.2">
      <c r="A10" s="782"/>
      <c r="B10" s="782"/>
      <c r="C10" s="780"/>
      <c r="D10" s="780"/>
      <c r="E10" s="789" t="s">
        <v>9</v>
      </c>
      <c r="F10" s="787" t="s">
        <v>10</v>
      </c>
      <c r="G10" s="787"/>
      <c r="H10" s="787"/>
      <c r="I10" s="787"/>
      <c r="J10" s="787"/>
      <c r="K10" s="787"/>
      <c r="L10" s="787"/>
      <c r="M10" s="787"/>
      <c r="N10" s="787"/>
    </row>
    <row r="11" spans="1:14" ht="15" customHeight="1" x14ac:dyDescent="0.2">
      <c r="A11" s="782"/>
      <c r="B11" s="782"/>
      <c r="C11" s="780"/>
      <c r="D11" s="780"/>
      <c r="E11" s="789"/>
      <c r="F11" s="789" t="s">
        <v>11</v>
      </c>
      <c r="G11" s="788" t="s">
        <v>12</v>
      </c>
      <c r="H11" s="788"/>
      <c r="I11" s="788"/>
      <c r="J11" s="788"/>
      <c r="K11" s="788" t="s">
        <v>13</v>
      </c>
      <c r="L11" s="788"/>
      <c r="M11" s="788"/>
      <c r="N11" s="781" t="s">
        <v>14</v>
      </c>
    </row>
    <row r="12" spans="1:14" ht="11.25" customHeight="1" x14ac:dyDescent="0.2">
      <c r="A12" s="782"/>
      <c r="B12" s="782"/>
      <c r="C12" s="780"/>
      <c r="D12" s="780"/>
      <c r="E12" s="789"/>
      <c r="F12" s="789"/>
      <c r="G12" s="781" t="s">
        <v>11</v>
      </c>
      <c r="H12" s="782" t="s">
        <v>15</v>
      </c>
      <c r="I12" s="782"/>
      <c r="J12" s="782"/>
      <c r="K12" s="781" t="s">
        <v>11</v>
      </c>
      <c r="L12" s="782" t="s">
        <v>15</v>
      </c>
      <c r="M12" s="782"/>
      <c r="N12" s="781"/>
    </row>
    <row r="13" spans="1:14" ht="56.25" customHeight="1" x14ac:dyDescent="0.2">
      <c r="A13" s="782"/>
      <c r="B13" s="782"/>
      <c r="C13" s="780"/>
      <c r="D13" s="780"/>
      <c r="E13" s="789"/>
      <c r="F13" s="789"/>
      <c r="G13" s="781"/>
      <c r="H13" s="750" t="s">
        <v>16</v>
      </c>
      <c r="I13" s="750" t="s">
        <v>17</v>
      </c>
      <c r="J13" s="750" t="s">
        <v>18</v>
      </c>
      <c r="K13" s="781"/>
      <c r="L13" s="750" t="s">
        <v>16</v>
      </c>
      <c r="M13" s="750" t="s">
        <v>19</v>
      </c>
      <c r="N13" s="781"/>
    </row>
    <row r="14" spans="1:14" s="724" customFormat="1" ht="11.25" customHeight="1" x14ac:dyDescent="0.2">
      <c r="A14" s="782"/>
      <c r="B14" s="782"/>
      <c r="C14" s="731">
        <v>1</v>
      </c>
      <c r="D14" s="731">
        <v>2</v>
      </c>
      <c r="E14" s="731">
        <v>3</v>
      </c>
      <c r="F14" s="731">
        <v>4</v>
      </c>
      <c r="G14" s="731">
        <v>5</v>
      </c>
      <c r="H14" s="731">
        <v>6</v>
      </c>
      <c r="I14" s="731">
        <v>7</v>
      </c>
      <c r="J14" s="731">
        <v>8</v>
      </c>
      <c r="K14" s="731">
        <v>9</v>
      </c>
      <c r="L14" s="731">
        <v>10</v>
      </c>
      <c r="M14" s="731">
        <v>11</v>
      </c>
      <c r="N14" s="731">
        <v>12</v>
      </c>
    </row>
    <row r="15" spans="1:14" ht="15" customHeight="1" x14ac:dyDescent="0.2">
      <c r="A15" s="730" t="s">
        <v>149</v>
      </c>
      <c r="B15" s="763" t="s">
        <v>51</v>
      </c>
      <c r="C15" s="715">
        <v>134045</v>
      </c>
      <c r="D15" s="714">
        <v>106252</v>
      </c>
      <c r="E15" s="713">
        <v>51410</v>
      </c>
      <c r="F15" s="713">
        <v>54842</v>
      </c>
      <c r="G15" s="713">
        <v>43477</v>
      </c>
      <c r="H15" s="713">
        <v>32172</v>
      </c>
      <c r="I15" s="713">
        <v>11209</v>
      </c>
      <c r="J15" s="713">
        <v>4732</v>
      </c>
      <c r="K15" s="713">
        <v>9845</v>
      </c>
      <c r="L15" s="713">
        <v>5130</v>
      </c>
      <c r="M15" s="713">
        <v>4679</v>
      </c>
      <c r="N15" s="712">
        <v>1520</v>
      </c>
    </row>
    <row r="16" spans="1:14" ht="18.75" customHeight="1" x14ac:dyDescent="0.2">
      <c r="A16" s="729" t="s">
        <v>150</v>
      </c>
      <c r="B16" s="764" t="s">
        <v>51</v>
      </c>
      <c r="C16" s="711">
        <v>1197</v>
      </c>
      <c r="D16" s="710">
        <v>879</v>
      </c>
      <c r="E16" s="707">
        <v>498</v>
      </c>
      <c r="F16" s="707">
        <v>381</v>
      </c>
      <c r="G16" s="707">
        <v>332</v>
      </c>
      <c r="H16" s="707">
        <v>228</v>
      </c>
      <c r="I16" s="707">
        <v>104</v>
      </c>
      <c r="J16" s="707">
        <v>45</v>
      </c>
      <c r="K16" s="707" t="s">
        <v>184</v>
      </c>
      <c r="L16" s="707" t="s">
        <v>184</v>
      </c>
      <c r="M16" s="707">
        <v>35</v>
      </c>
      <c r="N16" s="706" t="s">
        <v>184</v>
      </c>
    </row>
    <row r="17" spans="1:14" ht="15" customHeight="1" x14ac:dyDescent="0.2">
      <c r="A17" s="729" t="s">
        <v>152</v>
      </c>
      <c r="B17" s="764" t="s">
        <v>151</v>
      </c>
      <c r="C17" s="711">
        <v>3655</v>
      </c>
      <c r="D17" s="710">
        <v>3102</v>
      </c>
      <c r="E17" s="709">
        <v>2179</v>
      </c>
      <c r="F17" s="709">
        <v>923</v>
      </c>
      <c r="G17" s="709">
        <v>741</v>
      </c>
      <c r="H17" s="709">
        <v>577</v>
      </c>
      <c r="I17" s="709">
        <v>164</v>
      </c>
      <c r="J17" s="709">
        <v>47</v>
      </c>
      <c r="K17" s="709">
        <v>175</v>
      </c>
      <c r="L17" s="709">
        <v>69</v>
      </c>
      <c r="M17" s="709">
        <v>106</v>
      </c>
      <c r="N17" s="708">
        <v>7</v>
      </c>
    </row>
    <row r="18" spans="1:14" ht="15" customHeight="1" x14ac:dyDescent="0.2">
      <c r="A18" s="729" t="s">
        <v>153</v>
      </c>
      <c r="B18" s="764" t="s">
        <v>51</v>
      </c>
      <c r="C18" s="711">
        <v>4183</v>
      </c>
      <c r="D18" s="710">
        <v>3648</v>
      </c>
      <c r="E18" s="707">
        <v>1891</v>
      </c>
      <c r="F18" s="707">
        <v>1757</v>
      </c>
      <c r="G18" s="707">
        <v>1365</v>
      </c>
      <c r="H18" s="707">
        <v>984</v>
      </c>
      <c r="I18" s="707">
        <v>377</v>
      </c>
      <c r="J18" s="707">
        <v>177</v>
      </c>
      <c r="K18" s="707">
        <v>358</v>
      </c>
      <c r="L18" s="707">
        <v>153</v>
      </c>
      <c r="M18" s="707">
        <v>202</v>
      </c>
      <c r="N18" s="706">
        <v>34</v>
      </c>
    </row>
    <row r="19" spans="1:14" ht="15" customHeight="1" x14ac:dyDescent="0.2">
      <c r="A19" s="729" t="s">
        <v>154</v>
      </c>
      <c r="B19" s="764" t="s">
        <v>151</v>
      </c>
      <c r="C19" s="711">
        <v>3206</v>
      </c>
      <c r="D19" s="710">
        <v>2319</v>
      </c>
      <c r="E19" s="709">
        <v>1279</v>
      </c>
      <c r="F19" s="709">
        <v>1040</v>
      </c>
      <c r="G19" s="709">
        <v>766</v>
      </c>
      <c r="H19" s="709">
        <v>535</v>
      </c>
      <c r="I19" s="709">
        <v>229</v>
      </c>
      <c r="J19" s="709">
        <v>105</v>
      </c>
      <c r="K19" s="709">
        <v>250</v>
      </c>
      <c r="L19" s="709">
        <v>118</v>
      </c>
      <c r="M19" s="709">
        <v>131</v>
      </c>
      <c r="N19" s="708">
        <v>24</v>
      </c>
    </row>
    <row r="20" spans="1:14" ht="15" customHeight="1" x14ac:dyDescent="0.2">
      <c r="A20" s="729" t="s">
        <v>155</v>
      </c>
      <c r="B20" s="764" t="s">
        <v>51</v>
      </c>
      <c r="C20" s="711">
        <v>1991</v>
      </c>
      <c r="D20" s="710">
        <v>1813</v>
      </c>
      <c r="E20" s="707">
        <v>899</v>
      </c>
      <c r="F20" s="707">
        <v>914</v>
      </c>
      <c r="G20" s="707">
        <v>762</v>
      </c>
      <c r="H20" s="707">
        <v>369</v>
      </c>
      <c r="I20" s="707">
        <v>392</v>
      </c>
      <c r="J20" s="707">
        <v>306</v>
      </c>
      <c r="K20" s="707">
        <v>143</v>
      </c>
      <c r="L20" s="707">
        <v>86</v>
      </c>
      <c r="M20" s="707">
        <v>56</v>
      </c>
      <c r="N20" s="708">
        <v>9</v>
      </c>
    </row>
    <row r="21" spans="1:14" ht="15" customHeight="1" x14ac:dyDescent="0.2">
      <c r="A21" s="729" t="s">
        <v>156</v>
      </c>
      <c r="B21" s="764" t="s">
        <v>51</v>
      </c>
      <c r="C21" s="711">
        <v>3242</v>
      </c>
      <c r="D21" s="710">
        <v>2782</v>
      </c>
      <c r="E21" s="707">
        <v>1774</v>
      </c>
      <c r="F21" s="707">
        <v>1008</v>
      </c>
      <c r="G21" s="707">
        <v>780</v>
      </c>
      <c r="H21" s="707">
        <v>598</v>
      </c>
      <c r="I21" s="707">
        <v>177</v>
      </c>
      <c r="J21" s="707">
        <v>60</v>
      </c>
      <c r="K21" s="707">
        <v>218</v>
      </c>
      <c r="L21" s="707">
        <v>109</v>
      </c>
      <c r="M21" s="707">
        <v>106</v>
      </c>
      <c r="N21" s="708">
        <v>10</v>
      </c>
    </row>
    <row r="22" spans="1:14" ht="15" customHeight="1" x14ac:dyDescent="0.2">
      <c r="A22" s="729" t="s">
        <v>157</v>
      </c>
      <c r="B22" s="764" t="s">
        <v>51</v>
      </c>
      <c r="C22" s="711">
        <v>2528</v>
      </c>
      <c r="D22" s="710">
        <v>1988</v>
      </c>
      <c r="E22" s="707">
        <v>669</v>
      </c>
      <c r="F22" s="707">
        <v>1319</v>
      </c>
      <c r="G22" s="707">
        <v>1015</v>
      </c>
      <c r="H22" s="707">
        <v>786</v>
      </c>
      <c r="I22" s="707">
        <v>226</v>
      </c>
      <c r="J22" s="707">
        <v>74</v>
      </c>
      <c r="K22" s="707">
        <v>244</v>
      </c>
      <c r="L22" s="707">
        <v>125</v>
      </c>
      <c r="M22" s="707">
        <v>118</v>
      </c>
      <c r="N22" s="706">
        <v>60</v>
      </c>
    </row>
    <row r="23" spans="1:14" ht="15" customHeight="1" x14ac:dyDescent="0.2">
      <c r="A23" s="729" t="s">
        <v>158</v>
      </c>
      <c r="B23" s="764" t="s">
        <v>51</v>
      </c>
      <c r="C23" s="711">
        <v>2738</v>
      </c>
      <c r="D23" s="710">
        <v>2384</v>
      </c>
      <c r="E23" s="707">
        <v>1147</v>
      </c>
      <c r="F23" s="707">
        <v>1237</v>
      </c>
      <c r="G23" s="707">
        <v>1029</v>
      </c>
      <c r="H23" s="707">
        <v>825</v>
      </c>
      <c r="I23" s="707">
        <v>203</v>
      </c>
      <c r="J23" s="707">
        <v>76</v>
      </c>
      <c r="K23" s="707">
        <v>183</v>
      </c>
      <c r="L23" s="707">
        <v>91</v>
      </c>
      <c r="M23" s="707">
        <v>89</v>
      </c>
      <c r="N23" s="706">
        <v>25</v>
      </c>
    </row>
    <row r="24" spans="1:14" ht="15" customHeight="1" x14ac:dyDescent="0.2">
      <c r="A24" s="729" t="s">
        <v>159</v>
      </c>
      <c r="B24" s="764" t="s">
        <v>51</v>
      </c>
      <c r="C24" s="711">
        <v>1502</v>
      </c>
      <c r="D24" s="710">
        <v>1276</v>
      </c>
      <c r="E24" s="707">
        <v>816</v>
      </c>
      <c r="F24" s="707">
        <v>460</v>
      </c>
      <c r="G24" s="707">
        <v>362</v>
      </c>
      <c r="H24" s="707">
        <v>274</v>
      </c>
      <c r="I24" s="707">
        <v>86</v>
      </c>
      <c r="J24" s="707">
        <v>28</v>
      </c>
      <c r="K24" s="707">
        <v>86</v>
      </c>
      <c r="L24" s="707">
        <v>49</v>
      </c>
      <c r="M24" s="707">
        <v>37</v>
      </c>
      <c r="N24" s="708">
        <v>12</v>
      </c>
    </row>
    <row r="25" spans="1:14" ht="15" customHeight="1" x14ac:dyDescent="0.2">
      <c r="A25" s="729" t="s">
        <v>160</v>
      </c>
      <c r="B25" s="764" t="s">
        <v>51</v>
      </c>
      <c r="C25" s="711">
        <v>1877</v>
      </c>
      <c r="D25" s="710">
        <v>1373</v>
      </c>
      <c r="E25" s="707">
        <v>833</v>
      </c>
      <c r="F25" s="707">
        <v>540</v>
      </c>
      <c r="G25" s="707">
        <v>487</v>
      </c>
      <c r="H25" s="707">
        <v>295</v>
      </c>
      <c r="I25" s="707">
        <v>192</v>
      </c>
      <c r="J25" s="707">
        <v>128</v>
      </c>
      <c r="K25" s="707">
        <v>47</v>
      </c>
      <c r="L25" s="707">
        <v>25</v>
      </c>
      <c r="M25" s="709">
        <v>22</v>
      </c>
      <c r="N25" s="708">
        <v>6</v>
      </c>
    </row>
    <row r="26" spans="1:14" ht="15" customHeight="1" x14ac:dyDescent="0.2">
      <c r="A26" s="729" t="s">
        <v>161</v>
      </c>
      <c r="B26" s="764" t="s">
        <v>51</v>
      </c>
      <c r="C26" s="711">
        <v>1065</v>
      </c>
      <c r="D26" s="710">
        <v>931</v>
      </c>
      <c r="E26" s="707">
        <v>622</v>
      </c>
      <c r="F26" s="707">
        <v>309</v>
      </c>
      <c r="G26" s="707">
        <v>253</v>
      </c>
      <c r="H26" s="707">
        <v>206</v>
      </c>
      <c r="I26" s="707">
        <v>47</v>
      </c>
      <c r="J26" s="709">
        <v>23</v>
      </c>
      <c r="K26" s="707" t="s">
        <v>184</v>
      </c>
      <c r="L26" s="707" t="s">
        <v>184</v>
      </c>
      <c r="M26" s="707">
        <v>37</v>
      </c>
      <c r="N26" s="706" t="s">
        <v>184</v>
      </c>
    </row>
    <row r="27" spans="1:14" ht="15" customHeight="1" x14ac:dyDescent="0.2">
      <c r="A27" s="729" t="s">
        <v>164</v>
      </c>
      <c r="B27" s="764" t="s">
        <v>51</v>
      </c>
      <c r="C27" s="711">
        <v>2243</v>
      </c>
      <c r="D27" s="710">
        <v>1863</v>
      </c>
      <c r="E27" s="707">
        <v>903</v>
      </c>
      <c r="F27" s="707">
        <v>960</v>
      </c>
      <c r="G27" s="707">
        <v>764</v>
      </c>
      <c r="H27" s="707">
        <v>514</v>
      </c>
      <c r="I27" s="707">
        <v>248</v>
      </c>
      <c r="J27" s="707">
        <v>152</v>
      </c>
      <c r="K27" s="707">
        <v>179</v>
      </c>
      <c r="L27" s="707">
        <v>96</v>
      </c>
      <c r="M27" s="707">
        <v>83</v>
      </c>
      <c r="N27" s="708">
        <v>17</v>
      </c>
    </row>
    <row r="28" spans="1:14" ht="15" customHeight="1" x14ac:dyDescent="0.2">
      <c r="A28" s="729" t="s">
        <v>165</v>
      </c>
      <c r="B28" s="764" t="s">
        <v>51</v>
      </c>
      <c r="C28" s="711">
        <v>2692</v>
      </c>
      <c r="D28" s="710">
        <v>2376</v>
      </c>
      <c r="E28" s="707">
        <v>1478</v>
      </c>
      <c r="F28" s="707">
        <v>898</v>
      </c>
      <c r="G28" s="707">
        <v>691</v>
      </c>
      <c r="H28" s="707">
        <v>535</v>
      </c>
      <c r="I28" s="707">
        <v>152</v>
      </c>
      <c r="J28" s="707">
        <v>68</v>
      </c>
      <c r="K28" s="707">
        <v>188</v>
      </c>
      <c r="L28" s="707">
        <v>107</v>
      </c>
      <c r="M28" s="707">
        <v>81</v>
      </c>
      <c r="N28" s="708">
        <v>19</v>
      </c>
    </row>
    <row r="29" spans="1:14" ht="15" customHeight="1" x14ac:dyDescent="0.2">
      <c r="A29" s="729" t="s">
        <v>166</v>
      </c>
      <c r="B29" s="764" t="s">
        <v>151</v>
      </c>
      <c r="C29" s="711">
        <v>5812</v>
      </c>
      <c r="D29" s="710">
        <v>3996</v>
      </c>
      <c r="E29" s="709">
        <v>1696</v>
      </c>
      <c r="F29" s="709">
        <v>2300</v>
      </c>
      <c r="G29" s="709">
        <v>1979</v>
      </c>
      <c r="H29" s="709">
        <v>1336</v>
      </c>
      <c r="I29" s="709">
        <v>640</v>
      </c>
      <c r="J29" s="709">
        <v>181</v>
      </c>
      <c r="K29" s="707" t="s">
        <v>192</v>
      </c>
      <c r="L29" s="709">
        <v>132</v>
      </c>
      <c r="M29" s="709">
        <v>186</v>
      </c>
      <c r="N29" s="706" t="s">
        <v>192</v>
      </c>
    </row>
    <row r="30" spans="1:14" ht="15" customHeight="1" x14ac:dyDescent="0.2">
      <c r="A30" s="729" t="s">
        <v>167</v>
      </c>
      <c r="B30" s="764" t="s">
        <v>151</v>
      </c>
      <c r="C30" s="711">
        <v>1014</v>
      </c>
      <c r="D30" s="710">
        <v>663</v>
      </c>
      <c r="E30" s="709">
        <v>275</v>
      </c>
      <c r="F30" s="709">
        <v>388</v>
      </c>
      <c r="G30" s="709">
        <v>331</v>
      </c>
      <c r="H30" s="709">
        <v>241</v>
      </c>
      <c r="I30" s="709">
        <v>89</v>
      </c>
      <c r="J30" s="709">
        <v>42</v>
      </c>
      <c r="K30" s="709">
        <v>38</v>
      </c>
      <c r="L30" s="709">
        <v>18</v>
      </c>
      <c r="M30" s="709">
        <v>20</v>
      </c>
      <c r="N30" s="708">
        <v>19</v>
      </c>
    </row>
    <row r="31" spans="1:14" ht="15" customHeight="1" x14ac:dyDescent="0.2">
      <c r="A31" s="729" t="s">
        <v>168</v>
      </c>
      <c r="B31" s="764" t="s">
        <v>151</v>
      </c>
      <c r="C31" s="711">
        <v>3089</v>
      </c>
      <c r="D31" s="710">
        <v>2003</v>
      </c>
      <c r="E31" s="709">
        <v>908</v>
      </c>
      <c r="F31" s="709">
        <v>1095</v>
      </c>
      <c r="G31" s="709">
        <v>793</v>
      </c>
      <c r="H31" s="709">
        <v>605</v>
      </c>
      <c r="I31" s="709">
        <v>185</v>
      </c>
      <c r="J31" s="709">
        <v>81</v>
      </c>
      <c r="K31" s="709">
        <v>197</v>
      </c>
      <c r="L31" s="709">
        <v>125</v>
      </c>
      <c r="M31" s="709">
        <v>71</v>
      </c>
      <c r="N31" s="708">
        <v>105</v>
      </c>
    </row>
    <row r="32" spans="1:14" ht="15" customHeight="1" x14ac:dyDescent="0.2">
      <c r="A32" s="729" t="s">
        <v>169</v>
      </c>
      <c r="B32" s="764" t="s">
        <v>151</v>
      </c>
      <c r="C32" s="711">
        <v>2522</v>
      </c>
      <c r="D32" s="710">
        <v>2123</v>
      </c>
      <c r="E32" s="709">
        <v>1002</v>
      </c>
      <c r="F32" s="709">
        <v>1121</v>
      </c>
      <c r="G32" s="709">
        <v>912</v>
      </c>
      <c r="H32" s="709">
        <v>673</v>
      </c>
      <c r="I32" s="709">
        <v>236</v>
      </c>
      <c r="J32" s="709">
        <v>98</v>
      </c>
      <c r="K32" s="709">
        <v>189</v>
      </c>
      <c r="L32" s="709">
        <v>107</v>
      </c>
      <c r="M32" s="709">
        <v>81</v>
      </c>
      <c r="N32" s="708">
        <v>20</v>
      </c>
    </row>
    <row r="33" spans="1:14" ht="15" customHeight="1" x14ac:dyDescent="0.2">
      <c r="A33" s="729" t="s">
        <v>170</v>
      </c>
      <c r="B33" s="764" t="s">
        <v>151</v>
      </c>
      <c r="C33" s="711">
        <v>2289</v>
      </c>
      <c r="D33" s="710">
        <v>1770</v>
      </c>
      <c r="E33" s="709">
        <v>1006</v>
      </c>
      <c r="F33" s="709">
        <v>764</v>
      </c>
      <c r="G33" s="709">
        <v>671</v>
      </c>
      <c r="H33" s="709">
        <v>501</v>
      </c>
      <c r="I33" s="709">
        <v>170</v>
      </c>
      <c r="J33" s="709">
        <v>70</v>
      </c>
      <c r="K33" s="709">
        <v>82</v>
      </c>
      <c r="L33" s="709">
        <v>37</v>
      </c>
      <c r="M33" s="709">
        <v>45</v>
      </c>
      <c r="N33" s="708">
        <v>11</v>
      </c>
    </row>
    <row r="34" spans="1:14" ht="15" customHeight="1" x14ac:dyDescent="0.2">
      <c r="A34" s="729" t="s">
        <v>171</v>
      </c>
      <c r="B34" s="764" t="s">
        <v>151</v>
      </c>
      <c r="C34" s="711">
        <v>2021</v>
      </c>
      <c r="D34" s="710">
        <v>1541</v>
      </c>
      <c r="E34" s="709">
        <v>1054</v>
      </c>
      <c r="F34" s="709">
        <v>487</v>
      </c>
      <c r="G34" s="709">
        <v>370</v>
      </c>
      <c r="H34" s="709">
        <v>274</v>
      </c>
      <c r="I34" s="709">
        <v>94</v>
      </c>
      <c r="J34" s="709">
        <v>56</v>
      </c>
      <c r="K34" s="709">
        <v>111</v>
      </c>
      <c r="L34" s="709">
        <v>68</v>
      </c>
      <c r="M34" s="709">
        <v>43</v>
      </c>
      <c r="N34" s="708">
        <v>6</v>
      </c>
    </row>
    <row r="35" spans="1:14" ht="15" customHeight="1" x14ac:dyDescent="0.2">
      <c r="A35" s="729" t="s">
        <v>172</v>
      </c>
      <c r="B35" s="764" t="s">
        <v>151</v>
      </c>
      <c r="C35" s="711">
        <v>5503</v>
      </c>
      <c r="D35" s="710">
        <v>4519</v>
      </c>
      <c r="E35" s="709">
        <v>2379</v>
      </c>
      <c r="F35" s="709">
        <v>2140</v>
      </c>
      <c r="G35" s="709">
        <v>1765</v>
      </c>
      <c r="H35" s="709">
        <v>1322</v>
      </c>
      <c r="I35" s="709">
        <v>436</v>
      </c>
      <c r="J35" s="709">
        <v>116</v>
      </c>
      <c r="K35" s="709">
        <v>323</v>
      </c>
      <c r="L35" s="709">
        <v>172</v>
      </c>
      <c r="M35" s="709">
        <v>151</v>
      </c>
      <c r="N35" s="708">
        <v>52</v>
      </c>
    </row>
    <row r="36" spans="1:14" ht="15" customHeight="1" x14ac:dyDescent="0.2">
      <c r="A36" s="729" t="s">
        <v>173</v>
      </c>
      <c r="B36" s="764" t="s">
        <v>51</v>
      </c>
      <c r="C36" s="711">
        <v>1410</v>
      </c>
      <c r="D36" s="710">
        <v>1290</v>
      </c>
      <c r="E36" s="707">
        <v>854</v>
      </c>
      <c r="F36" s="707">
        <v>436</v>
      </c>
      <c r="G36" s="707">
        <v>339</v>
      </c>
      <c r="H36" s="707">
        <v>236</v>
      </c>
      <c r="I36" s="707">
        <v>98</v>
      </c>
      <c r="J36" s="707">
        <v>61</v>
      </c>
      <c r="K36" s="707">
        <v>93</v>
      </c>
      <c r="L36" s="707">
        <v>37</v>
      </c>
      <c r="M36" s="707">
        <v>56</v>
      </c>
      <c r="N36" s="708">
        <v>4</v>
      </c>
    </row>
    <row r="37" spans="1:14" ht="15" customHeight="1" x14ac:dyDescent="0.2">
      <c r="A37" s="729" t="s">
        <v>174</v>
      </c>
      <c r="B37" s="764" t="s">
        <v>51</v>
      </c>
      <c r="C37" s="711">
        <v>2370</v>
      </c>
      <c r="D37" s="710">
        <v>1590</v>
      </c>
      <c r="E37" s="707">
        <v>1152</v>
      </c>
      <c r="F37" s="707">
        <v>438</v>
      </c>
      <c r="G37" s="707">
        <v>380</v>
      </c>
      <c r="H37" s="707">
        <v>297</v>
      </c>
      <c r="I37" s="707">
        <v>82</v>
      </c>
      <c r="J37" s="707">
        <v>32</v>
      </c>
      <c r="K37" s="707">
        <v>43</v>
      </c>
      <c r="L37" s="707">
        <v>26</v>
      </c>
      <c r="M37" s="709">
        <v>17</v>
      </c>
      <c r="N37" s="708">
        <v>15</v>
      </c>
    </row>
    <row r="38" spans="1:14" ht="15" customHeight="1" x14ac:dyDescent="0.2">
      <c r="A38" s="729" t="s">
        <v>175</v>
      </c>
      <c r="B38" s="764" t="s">
        <v>151</v>
      </c>
      <c r="C38" s="711">
        <v>1143</v>
      </c>
      <c r="D38" s="710">
        <v>888</v>
      </c>
      <c r="E38" s="709">
        <v>695</v>
      </c>
      <c r="F38" s="709">
        <v>193</v>
      </c>
      <c r="G38" s="709">
        <v>156</v>
      </c>
      <c r="H38" s="709">
        <v>121</v>
      </c>
      <c r="I38" s="709">
        <v>33</v>
      </c>
      <c r="J38" s="709">
        <v>17</v>
      </c>
      <c r="K38" s="709">
        <v>34</v>
      </c>
      <c r="L38" s="709">
        <v>14</v>
      </c>
      <c r="M38" s="709">
        <v>20</v>
      </c>
      <c r="N38" s="708">
        <v>3</v>
      </c>
    </row>
    <row r="39" spans="1:14" ht="15" customHeight="1" x14ac:dyDescent="0.2">
      <c r="A39" s="729" t="s">
        <v>176</v>
      </c>
      <c r="B39" s="764" t="s">
        <v>151</v>
      </c>
      <c r="C39" s="711">
        <v>3093</v>
      </c>
      <c r="D39" s="710">
        <v>2656</v>
      </c>
      <c r="E39" s="709">
        <v>1333</v>
      </c>
      <c r="F39" s="709">
        <v>1323</v>
      </c>
      <c r="G39" s="709">
        <v>1145</v>
      </c>
      <c r="H39" s="709">
        <v>871</v>
      </c>
      <c r="I39" s="709">
        <v>273</v>
      </c>
      <c r="J39" s="709">
        <v>113</v>
      </c>
      <c r="K39" s="709">
        <v>167</v>
      </c>
      <c r="L39" s="709">
        <v>67</v>
      </c>
      <c r="M39" s="709">
        <v>99</v>
      </c>
      <c r="N39" s="708">
        <v>11</v>
      </c>
    </row>
    <row r="40" spans="1:14" ht="15" customHeight="1" x14ac:dyDescent="0.2">
      <c r="A40" s="729" t="s">
        <v>177</v>
      </c>
      <c r="B40" s="764" t="s">
        <v>51</v>
      </c>
      <c r="C40" s="711">
        <v>1850</v>
      </c>
      <c r="D40" s="710">
        <v>1630</v>
      </c>
      <c r="E40" s="707">
        <v>831</v>
      </c>
      <c r="F40" s="707">
        <v>799</v>
      </c>
      <c r="G40" s="707">
        <v>661</v>
      </c>
      <c r="H40" s="707">
        <v>498</v>
      </c>
      <c r="I40" s="707">
        <v>163</v>
      </c>
      <c r="J40" s="707">
        <v>91</v>
      </c>
      <c r="K40" s="707">
        <v>128</v>
      </c>
      <c r="L40" s="707">
        <v>54</v>
      </c>
      <c r="M40" s="707">
        <v>73</v>
      </c>
      <c r="N40" s="708">
        <v>10</v>
      </c>
    </row>
    <row r="41" spans="1:14" ht="15" customHeight="1" x14ac:dyDescent="0.2">
      <c r="A41" s="729" t="s">
        <v>178</v>
      </c>
      <c r="B41" s="764" t="s">
        <v>51</v>
      </c>
      <c r="C41" s="711">
        <v>2171</v>
      </c>
      <c r="D41" s="710">
        <v>1905</v>
      </c>
      <c r="E41" s="707">
        <v>1174</v>
      </c>
      <c r="F41" s="707">
        <v>731</v>
      </c>
      <c r="G41" s="707">
        <v>598</v>
      </c>
      <c r="H41" s="707">
        <v>422</v>
      </c>
      <c r="I41" s="707">
        <v>176</v>
      </c>
      <c r="J41" s="707">
        <v>83</v>
      </c>
      <c r="K41" s="707">
        <v>125</v>
      </c>
      <c r="L41" s="707">
        <v>45</v>
      </c>
      <c r="M41" s="707">
        <v>77</v>
      </c>
      <c r="N41" s="708">
        <v>8</v>
      </c>
    </row>
    <row r="42" spans="1:14" ht="15" customHeight="1" x14ac:dyDescent="0.2">
      <c r="A42" s="729" t="s">
        <v>179</v>
      </c>
      <c r="B42" s="764" t="s">
        <v>151</v>
      </c>
      <c r="C42" s="711">
        <v>1050</v>
      </c>
      <c r="D42" s="710">
        <v>720</v>
      </c>
      <c r="E42" s="709">
        <v>346</v>
      </c>
      <c r="F42" s="709">
        <v>374</v>
      </c>
      <c r="G42" s="709">
        <v>346</v>
      </c>
      <c r="H42" s="709">
        <v>278</v>
      </c>
      <c r="I42" s="709">
        <v>67</v>
      </c>
      <c r="J42" s="709">
        <v>24</v>
      </c>
      <c r="K42" s="709">
        <v>23</v>
      </c>
      <c r="L42" s="709">
        <v>7</v>
      </c>
      <c r="M42" s="709">
        <v>16</v>
      </c>
      <c r="N42" s="708">
        <v>5</v>
      </c>
    </row>
    <row r="43" spans="1:14" ht="15" customHeight="1" x14ac:dyDescent="0.2">
      <c r="A43" s="729" t="s">
        <v>180</v>
      </c>
      <c r="B43" s="764" t="s">
        <v>51</v>
      </c>
      <c r="C43" s="711">
        <v>3977</v>
      </c>
      <c r="D43" s="710">
        <v>3239</v>
      </c>
      <c r="E43" s="707">
        <v>1644</v>
      </c>
      <c r="F43" s="707">
        <v>1595</v>
      </c>
      <c r="G43" s="707">
        <v>1341</v>
      </c>
      <c r="H43" s="707">
        <v>1013</v>
      </c>
      <c r="I43" s="707">
        <v>327</v>
      </c>
      <c r="J43" s="707">
        <v>125</v>
      </c>
      <c r="K43" s="707">
        <v>239</v>
      </c>
      <c r="L43" s="707">
        <v>85</v>
      </c>
      <c r="M43" s="707">
        <v>154</v>
      </c>
      <c r="N43" s="708">
        <v>15</v>
      </c>
    </row>
    <row r="44" spans="1:14" ht="15" customHeight="1" x14ac:dyDescent="0.2">
      <c r="A44" s="729" t="s">
        <v>181</v>
      </c>
      <c r="B44" s="764" t="s">
        <v>151</v>
      </c>
      <c r="C44" s="711">
        <v>2522</v>
      </c>
      <c r="D44" s="710">
        <v>1770</v>
      </c>
      <c r="E44" s="709">
        <v>776</v>
      </c>
      <c r="F44" s="709">
        <v>994</v>
      </c>
      <c r="G44" s="709">
        <v>697</v>
      </c>
      <c r="H44" s="709">
        <v>424</v>
      </c>
      <c r="I44" s="709">
        <v>273</v>
      </c>
      <c r="J44" s="709">
        <v>176</v>
      </c>
      <c r="K44" s="709">
        <v>244</v>
      </c>
      <c r="L44" s="709">
        <v>183</v>
      </c>
      <c r="M44" s="709">
        <v>61</v>
      </c>
      <c r="N44" s="708">
        <v>53</v>
      </c>
    </row>
    <row r="45" spans="1:14" ht="15" customHeight="1" x14ac:dyDescent="0.2">
      <c r="A45" s="729" t="s">
        <v>182</v>
      </c>
      <c r="B45" s="764" t="s">
        <v>51</v>
      </c>
      <c r="C45" s="711">
        <v>4321</v>
      </c>
      <c r="D45" s="710">
        <v>3480</v>
      </c>
      <c r="E45" s="707">
        <v>1334</v>
      </c>
      <c r="F45" s="707">
        <v>2146</v>
      </c>
      <c r="G45" s="707">
        <v>1749</v>
      </c>
      <c r="H45" s="707">
        <v>1209</v>
      </c>
      <c r="I45" s="707">
        <v>537</v>
      </c>
      <c r="J45" s="707">
        <v>238</v>
      </c>
      <c r="K45" s="707">
        <v>371</v>
      </c>
      <c r="L45" s="707">
        <v>141</v>
      </c>
      <c r="M45" s="707">
        <v>230</v>
      </c>
      <c r="N45" s="706">
        <v>26</v>
      </c>
    </row>
    <row r="46" spans="1:14" ht="15" customHeight="1" x14ac:dyDescent="0.2">
      <c r="A46" s="729" t="s">
        <v>183</v>
      </c>
      <c r="B46" s="764" t="s">
        <v>51</v>
      </c>
      <c r="C46" s="711">
        <v>932</v>
      </c>
      <c r="D46" s="710">
        <v>826</v>
      </c>
      <c r="E46" s="707">
        <v>423</v>
      </c>
      <c r="F46" s="707">
        <v>403</v>
      </c>
      <c r="G46" s="707">
        <v>333</v>
      </c>
      <c r="H46" s="707">
        <v>272</v>
      </c>
      <c r="I46" s="707">
        <v>61</v>
      </c>
      <c r="J46" s="709">
        <v>22</v>
      </c>
      <c r="K46" s="707" t="s">
        <v>184</v>
      </c>
      <c r="L46" s="707" t="s">
        <v>184</v>
      </c>
      <c r="M46" s="707">
        <v>48</v>
      </c>
      <c r="N46" s="706" t="s">
        <v>184</v>
      </c>
    </row>
    <row r="47" spans="1:14" ht="15" customHeight="1" x14ac:dyDescent="0.2">
      <c r="A47" s="729" t="s">
        <v>185</v>
      </c>
      <c r="B47" s="764" t="s">
        <v>51</v>
      </c>
      <c r="C47" s="711">
        <v>1983</v>
      </c>
      <c r="D47" s="710">
        <v>1584</v>
      </c>
      <c r="E47" s="707">
        <v>776</v>
      </c>
      <c r="F47" s="707">
        <v>808</v>
      </c>
      <c r="G47" s="707">
        <v>469</v>
      </c>
      <c r="H47" s="707">
        <v>357</v>
      </c>
      <c r="I47" s="707">
        <v>112</v>
      </c>
      <c r="J47" s="707">
        <v>46</v>
      </c>
      <c r="K47" s="707">
        <v>276</v>
      </c>
      <c r="L47" s="707">
        <v>189</v>
      </c>
      <c r="M47" s="707">
        <v>87</v>
      </c>
      <c r="N47" s="706">
        <v>63</v>
      </c>
    </row>
    <row r="48" spans="1:14" ht="15" customHeight="1" x14ac:dyDescent="0.2">
      <c r="A48" s="729" t="s">
        <v>186</v>
      </c>
      <c r="B48" s="764" t="s">
        <v>51</v>
      </c>
      <c r="C48" s="711">
        <v>28231</v>
      </c>
      <c r="D48" s="710">
        <v>21215</v>
      </c>
      <c r="E48" s="707">
        <v>7111</v>
      </c>
      <c r="F48" s="707">
        <v>14104</v>
      </c>
      <c r="G48" s="707">
        <v>10723</v>
      </c>
      <c r="H48" s="707">
        <v>8152</v>
      </c>
      <c r="I48" s="707">
        <v>2546</v>
      </c>
      <c r="J48" s="707">
        <v>898</v>
      </c>
      <c r="K48" s="707">
        <v>2783</v>
      </c>
      <c r="L48" s="707">
        <v>1621</v>
      </c>
      <c r="M48" s="707">
        <v>1151</v>
      </c>
      <c r="N48" s="706">
        <v>598</v>
      </c>
    </row>
    <row r="49" spans="1:14" ht="15" customHeight="1" x14ac:dyDescent="0.2">
      <c r="A49" s="729" t="s">
        <v>187</v>
      </c>
      <c r="B49" s="764" t="s">
        <v>151</v>
      </c>
      <c r="C49" s="711">
        <v>1806</v>
      </c>
      <c r="D49" s="710">
        <v>929</v>
      </c>
      <c r="E49" s="709">
        <v>529</v>
      </c>
      <c r="F49" s="709">
        <v>400</v>
      </c>
      <c r="G49" s="709">
        <v>247</v>
      </c>
      <c r="H49" s="709">
        <v>166</v>
      </c>
      <c r="I49" s="709">
        <v>80</v>
      </c>
      <c r="J49" s="709">
        <v>39</v>
      </c>
      <c r="K49" s="709">
        <v>41</v>
      </c>
      <c r="L49" s="709">
        <v>18</v>
      </c>
      <c r="M49" s="709">
        <v>23</v>
      </c>
      <c r="N49" s="708">
        <v>112</v>
      </c>
    </row>
    <row r="50" spans="1:14" ht="15" customHeight="1" x14ac:dyDescent="0.2">
      <c r="A50" s="729" t="s">
        <v>188</v>
      </c>
      <c r="B50" s="764" t="s">
        <v>51</v>
      </c>
      <c r="C50" s="711">
        <v>3508</v>
      </c>
      <c r="D50" s="710">
        <v>3227</v>
      </c>
      <c r="E50" s="707">
        <v>1166</v>
      </c>
      <c r="F50" s="707">
        <v>2061</v>
      </c>
      <c r="G50" s="707">
        <v>1685</v>
      </c>
      <c r="H50" s="707">
        <v>1349</v>
      </c>
      <c r="I50" s="707">
        <v>333</v>
      </c>
      <c r="J50" s="707">
        <v>124</v>
      </c>
      <c r="K50" s="707">
        <v>353</v>
      </c>
      <c r="L50" s="707">
        <v>179</v>
      </c>
      <c r="M50" s="707">
        <v>174</v>
      </c>
      <c r="N50" s="708">
        <v>23</v>
      </c>
    </row>
    <row r="51" spans="1:14" ht="15" customHeight="1" x14ac:dyDescent="0.2">
      <c r="A51" s="729" t="s">
        <v>189</v>
      </c>
      <c r="B51" s="764" t="s">
        <v>151</v>
      </c>
      <c r="C51" s="711">
        <v>2658</v>
      </c>
      <c r="D51" s="710">
        <v>2042</v>
      </c>
      <c r="E51" s="709">
        <v>893</v>
      </c>
      <c r="F51" s="709">
        <v>1149</v>
      </c>
      <c r="G51" s="709">
        <v>965</v>
      </c>
      <c r="H51" s="709">
        <v>770</v>
      </c>
      <c r="I51" s="709">
        <v>195</v>
      </c>
      <c r="J51" s="709">
        <v>96</v>
      </c>
      <c r="K51" s="707" t="s">
        <v>192</v>
      </c>
      <c r="L51" s="709">
        <v>90</v>
      </c>
      <c r="M51" s="709">
        <v>92</v>
      </c>
      <c r="N51" s="706" t="s">
        <v>192</v>
      </c>
    </row>
    <row r="52" spans="1:14" ht="15" customHeight="1" x14ac:dyDescent="0.2">
      <c r="A52" s="729" t="s">
        <v>190</v>
      </c>
      <c r="B52" s="764" t="s">
        <v>51</v>
      </c>
      <c r="C52" s="711">
        <v>3576</v>
      </c>
      <c r="D52" s="710">
        <v>3026</v>
      </c>
      <c r="E52" s="707">
        <v>1537</v>
      </c>
      <c r="F52" s="707">
        <v>1489</v>
      </c>
      <c r="G52" s="707">
        <v>1224</v>
      </c>
      <c r="H52" s="707">
        <v>937</v>
      </c>
      <c r="I52" s="707">
        <v>286</v>
      </c>
      <c r="J52" s="707">
        <v>114</v>
      </c>
      <c r="K52" s="707">
        <v>232</v>
      </c>
      <c r="L52" s="707">
        <v>102</v>
      </c>
      <c r="M52" s="707">
        <v>127</v>
      </c>
      <c r="N52" s="706">
        <v>33</v>
      </c>
    </row>
    <row r="53" spans="1:14" ht="15" customHeight="1" x14ac:dyDescent="0.2">
      <c r="A53" s="729" t="s">
        <v>191</v>
      </c>
      <c r="B53" s="764" t="s">
        <v>151</v>
      </c>
      <c r="C53" s="711">
        <v>1260</v>
      </c>
      <c r="D53" s="710">
        <v>1010</v>
      </c>
      <c r="E53" s="709">
        <v>683</v>
      </c>
      <c r="F53" s="709">
        <v>327</v>
      </c>
      <c r="G53" s="709">
        <v>263</v>
      </c>
      <c r="H53" s="709">
        <v>200</v>
      </c>
      <c r="I53" s="709">
        <v>63</v>
      </c>
      <c r="J53" s="709">
        <v>38</v>
      </c>
      <c r="K53" s="707" t="s">
        <v>192</v>
      </c>
      <c r="L53" s="707" t="s">
        <v>192</v>
      </c>
      <c r="M53" s="709">
        <v>44</v>
      </c>
      <c r="N53" s="706" t="s">
        <v>192</v>
      </c>
    </row>
    <row r="54" spans="1:14" ht="15" customHeight="1" x14ac:dyDescent="0.2">
      <c r="A54" s="729" t="s">
        <v>193</v>
      </c>
      <c r="B54" s="764" t="s">
        <v>51</v>
      </c>
      <c r="C54" s="711">
        <v>1582</v>
      </c>
      <c r="D54" s="710">
        <v>1415</v>
      </c>
      <c r="E54" s="707">
        <v>446</v>
      </c>
      <c r="F54" s="707">
        <v>969</v>
      </c>
      <c r="G54" s="707">
        <v>815</v>
      </c>
      <c r="H54" s="707">
        <v>626</v>
      </c>
      <c r="I54" s="707">
        <v>189</v>
      </c>
      <c r="J54" s="707">
        <v>118</v>
      </c>
      <c r="K54" s="707">
        <v>139</v>
      </c>
      <c r="L54" s="707">
        <v>86</v>
      </c>
      <c r="M54" s="707">
        <v>53</v>
      </c>
      <c r="N54" s="708">
        <v>15</v>
      </c>
    </row>
    <row r="55" spans="1:14" ht="15" customHeight="1" x14ac:dyDescent="0.2">
      <c r="A55" s="729" t="s">
        <v>194</v>
      </c>
      <c r="B55" s="764" t="s">
        <v>151</v>
      </c>
      <c r="C55" s="711">
        <v>1296</v>
      </c>
      <c r="D55" s="710">
        <v>1067</v>
      </c>
      <c r="E55" s="709">
        <v>397</v>
      </c>
      <c r="F55" s="709">
        <v>670</v>
      </c>
      <c r="G55" s="709">
        <v>569</v>
      </c>
      <c r="H55" s="709">
        <v>394</v>
      </c>
      <c r="I55" s="709">
        <v>175</v>
      </c>
      <c r="J55" s="709">
        <v>69</v>
      </c>
      <c r="K55" s="709">
        <v>98</v>
      </c>
      <c r="L55" s="709">
        <v>36</v>
      </c>
      <c r="M55" s="709">
        <v>62</v>
      </c>
      <c r="N55" s="708">
        <v>3</v>
      </c>
    </row>
    <row r="56" spans="1:14" ht="15" customHeight="1" x14ac:dyDescent="0.2">
      <c r="A56" s="729" t="s">
        <v>195</v>
      </c>
      <c r="B56" s="764" t="s">
        <v>51</v>
      </c>
      <c r="C56" s="711">
        <v>1893</v>
      </c>
      <c r="D56" s="710">
        <v>1637</v>
      </c>
      <c r="E56" s="707">
        <v>1005</v>
      </c>
      <c r="F56" s="707">
        <v>632</v>
      </c>
      <c r="G56" s="707">
        <v>511</v>
      </c>
      <c r="H56" s="707">
        <v>382</v>
      </c>
      <c r="I56" s="707">
        <v>126</v>
      </c>
      <c r="J56" s="707">
        <v>57</v>
      </c>
      <c r="K56" s="707">
        <v>113</v>
      </c>
      <c r="L56" s="707">
        <v>61</v>
      </c>
      <c r="M56" s="707">
        <v>51</v>
      </c>
      <c r="N56" s="708">
        <v>8</v>
      </c>
    </row>
    <row r="57" spans="1:14" ht="15" customHeight="1" x14ac:dyDescent="0.2">
      <c r="A57" s="729" t="s">
        <v>196</v>
      </c>
      <c r="B57" s="764" t="s">
        <v>151</v>
      </c>
      <c r="C57" s="711">
        <v>2845</v>
      </c>
      <c r="D57" s="710">
        <v>2064</v>
      </c>
      <c r="E57" s="709">
        <v>1199</v>
      </c>
      <c r="F57" s="709">
        <v>865</v>
      </c>
      <c r="G57" s="709">
        <v>617</v>
      </c>
      <c r="H57" s="709">
        <v>424</v>
      </c>
      <c r="I57" s="709">
        <v>191</v>
      </c>
      <c r="J57" s="709">
        <v>63</v>
      </c>
      <c r="K57" s="709">
        <v>207</v>
      </c>
      <c r="L57" s="709">
        <v>131</v>
      </c>
      <c r="M57" s="709">
        <v>76</v>
      </c>
      <c r="N57" s="708">
        <v>41</v>
      </c>
    </row>
    <row r="58" spans="1:14" ht="15" customHeight="1" x14ac:dyDescent="0.2">
      <c r="A58" s="729" t="s">
        <v>197</v>
      </c>
      <c r="B58" s="764" t="s">
        <v>51</v>
      </c>
      <c r="C58" s="711">
        <v>633</v>
      </c>
      <c r="D58" s="710">
        <v>611</v>
      </c>
      <c r="E58" s="707">
        <v>453</v>
      </c>
      <c r="F58" s="707">
        <v>158</v>
      </c>
      <c r="G58" s="707">
        <v>118</v>
      </c>
      <c r="H58" s="707">
        <v>95</v>
      </c>
      <c r="I58" s="709">
        <v>23</v>
      </c>
      <c r="J58" s="709">
        <v>13</v>
      </c>
      <c r="K58" s="707" t="s">
        <v>184</v>
      </c>
      <c r="L58" s="707" t="s">
        <v>184</v>
      </c>
      <c r="M58" s="709">
        <v>20</v>
      </c>
      <c r="N58" s="706" t="s">
        <v>184</v>
      </c>
    </row>
    <row r="59" spans="1:14" ht="15" customHeight="1" x14ac:dyDescent="0.2">
      <c r="A59" s="729" t="s">
        <v>198</v>
      </c>
      <c r="B59" s="764" t="s">
        <v>51</v>
      </c>
      <c r="C59" s="711">
        <v>1596</v>
      </c>
      <c r="D59" s="710">
        <v>1351</v>
      </c>
      <c r="E59" s="707">
        <v>754</v>
      </c>
      <c r="F59" s="707">
        <v>597</v>
      </c>
      <c r="G59" s="707">
        <v>424</v>
      </c>
      <c r="H59" s="707">
        <v>310</v>
      </c>
      <c r="I59" s="707">
        <v>113</v>
      </c>
      <c r="J59" s="707">
        <v>34</v>
      </c>
      <c r="K59" s="707">
        <v>163</v>
      </c>
      <c r="L59" s="707">
        <v>86</v>
      </c>
      <c r="M59" s="707">
        <v>77</v>
      </c>
      <c r="N59" s="708">
        <v>10</v>
      </c>
    </row>
    <row r="60" spans="1:14" ht="15" customHeight="1" x14ac:dyDescent="0.2">
      <c r="A60" s="729" t="s">
        <v>199</v>
      </c>
      <c r="B60" s="764" t="s">
        <v>51</v>
      </c>
      <c r="C60" s="711">
        <v>1970</v>
      </c>
      <c r="D60" s="710">
        <v>1731</v>
      </c>
      <c r="E60" s="707">
        <v>591</v>
      </c>
      <c r="F60" s="707">
        <v>1140</v>
      </c>
      <c r="G60" s="707">
        <v>934</v>
      </c>
      <c r="H60" s="707">
        <v>691</v>
      </c>
      <c r="I60" s="707">
        <v>240</v>
      </c>
      <c r="J60" s="707">
        <v>108</v>
      </c>
      <c r="K60" s="707">
        <v>188</v>
      </c>
      <c r="L60" s="707">
        <v>97</v>
      </c>
      <c r="M60" s="707">
        <v>91</v>
      </c>
      <c r="N60" s="708">
        <v>18</v>
      </c>
    </row>
    <row r="61" spans="1:14" ht="11.25" customHeight="1" x14ac:dyDescent="0.2">
      <c r="A61" s="754" t="s">
        <v>200</v>
      </c>
      <c r="B61" s="755"/>
      <c r="C61" s="752"/>
      <c r="D61" s="752"/>
      <c r="E61" s="752"/>
      <c r="F61" s="752"/>
      <c r="G61" s="752"/>
      <c r="H61" s="752"/>
      <c r="I61" s="752"/>
      <c r="J61" s="752"/>
      <c r="K61" s="752"/>
      <c r="L61" s="752"/>
      <c r="M61" s="752"/>
      <c r="N61" s="753" t="s">
        <v>47</v>
      </c>
    </row>
    <row r="62" spans="1:14" ht="11.25" customHeight="1" x14ac:dyDescent="0.2">
      <c r="A62" s="756">
        <v>0</v>
      </c>
    </row>
    <row r="63" spans="1:14" ht="11.25" customHeight="1" x14ac:dyDescent="0.2">
      <c r="A63" s="717" t="s">
        <v>48</v>
      </c>
      <c r="B63" s="717"/>
    </row>
    <row r="64" spans="1:14" ht="26.25" customHeight="1" x14ac:dyDescent="0.2">
      <c r="A64" s="784" t="s">
        <v>202</v>
      </c>
      <c r="B64" s="784"/>
      <c r="C64" s="784"/>
      <c r="D64" s="784"/>
      <c r="E64" s="784"/>
      <c r="F64" s="784"/>
      <c r="G64" s="784"/>
      <c r="H64" s="784"/>
      <c r="I64" s="784"/>
      <c r="J64" s="784"/>
      <c r="K64" s="784"/>
      <c r="L64" s="784"/>
      <c r="M64" s="784"/>
      <c r="N64" s="784"/>
    </row>
    <row r="65" spans="1:14" ht="11.25" customHeight="1" x14ac:dyDescent="0.2">
      <c r="A65" s="784" t="s">
        <v>203</v>
      </c>
      <c r="B65" s="784"/>
      <c r="C65" s="784"/>
      <c r="D65" s="784"/>
      <c r="E65" s="784"/>
      <c r="F65" s="784"/>
      <c r="G65" s="784"/>
      <c r="H65" s="784"/>
      <c r="I65" s="784"/>
      <c r="J65" s="784"/>
      <c r="K65" s="784"/>
      <c r="L65" s="784"/>
      <c r="M65" s="784"/>
      <c r="N65" s="784"/>
    </row>
  </sheetData>
  <mergeCells count="17">
    <mergeCell ref="A65:N65"/>
    <mergeCell ref="N11:N13"/>
    <mergeCell ref="G12:G13"/>
    <mergeCell ref="H12:J12"/>
    <mergeCell ref="K12:K13"/>
    <mergeCell ref="L12:M12"/>
    <mergeCell ref="A64:N64"/>
    <mergeCell ref="A7:N7"/>
    <mergeCell ref="A9:B14"/>
    <mergeCell ref="C9:C13"/>
    <mergeCell ref="D9:D13"/>
    <mergeCell ref="E9:N9"/>
    <mergeCell ref="E10:E13"/>
    <mergeCell ref="F10:N10"/>
    <mergeCell ref="F11:F13"/>
    <mergeCell ref="G11:J11"/>
    <mergeCell ref="K11:M11"/>
  </mergeCells>
  <hyperlinks>
    <hyperlink ref="A7:N7" r:id="rId1" display="http://statistik.arbeitsagentur.de/Statischer-Content/Grundlagen/Methodik-Qualitaet/Methodische-Hinweise/AST-MethHinweise/Generische-Publikationen/Migrationshintergrund-Kriterien.zip" xr:uid="{B254A8AE-EEFC-479C-98DA-F8562169B364}"/>
  </hyperlinks>
  <pageMargins left="0.7" right="0.7" top="0.78740157499999996" bottom="0.78740157499999996"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481" r:id="rId4" name="Einzelseite">
              <controlPr defaultSize="0" print="0" autoFill="0" autoPict="0" macro="[1]!Einzelseite_Export_Ansicht">
                <anchor moveWithCells="1" sizeWithCells="1">
                  <from>
                    <xdr:col>11</xdr:col>
                    <xdr:colOff>438150</xdr:colOff>
                    <xdr:row>2</xdr:row>
                    <xdr:rowOff>180975</xdr:rowOff>
                  </from>
                  <to>
                    <xdr:col>13</xdr:col>
                    <xdr:colOff>638175</xdr:colOff>
                    <xdr:row>4</xdr:row>
                    <xdr:rowOff>123825</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25609-54C6-43C6-97FA-234AB4A809B7}">
  <sheetPr codeName="Tabelle7"/>
  <dimension ref="A1:Y62"/>
  <sheetViews>
    <sheetView workbookViewId="0">
      <selection sqref="A1:XFD1048576"/>
    </sheetView>
  </sheetViews>
  <sheetFormatPr baseColWidth="10" defaultRowHeight="11.25" x14ac:dyDescent="0.2"/>
  <cols>
    <col min="1" max="1" width="25.85546875" style="716" customWidth="1"/>
    <col min="2" max="2" width="2.7109375" style="716" customWidth="1"/>
    <col min="3" max="13" width="10" style="716" customWidth="1"/>
    <col min="14" max="14" width="10.140625" style="716" customWidth="1"/>
    <col min="15" max="256" width="11.42578125" style="716"/>
    <col min="257" max="257" width="25.85546875" style="716" customWidth="1"/>
    <col min="258" max="258" width="2.7109375" style="716" customWidth="1"/>
    <col min="259" max="269" width="10" style="716" customWidth="1"/>
    <col min="270" max="270" width="10.140625" style="716" customWidth="1"/>
    <col min="271" max="512" width="11.42578125" style="716"/>
    <col min="513" max="513" width="25.85546875" style="716" customWidth="1"/>
    <col min="514" max="514" width="2.7109375" style="716" customWidth="1"/>
    <col min="515" max="525" width="10" style="716" customWidth="1"/>
    <col min="526" max="526" width="10.140625" style="716" customWidth="1"/>
    <col min="527" max="768" width="11.42578125" style="716"/>
    <col min="769" max="769" width="25.85546875" style="716" customWidth="1"/>
    <col min="770" max="770" width="2.7109375" style="716" customWidth="1"/>
    <col min="771" max="781" width="10" style="716" customWidth="1"/>
    <col min="782" max="782" width="10.140625" style="716" customWidth="1"/>
    <col min="783" max="1024" width="11.42578125" style="716"/>
    <col min="1025" max="1025" width="25.85546875" style="716" customWidth="1"/>
    <col min="1026" max="1026" width="2.7109375" style="716" customWidth="1"/>
    <col min="1027" max="1037" width="10" style="716" customWidth="1"/>
    <col min="1038" max="1038" width="10.140625" style="716" customWidth="1"/>
    <col min="1039" max="1280" width="11.42578125" style="716"/>
    <col min="1281" max="1281" width="25.85546875" style="716" customWidth="1"/>
    <col min="1282" max="1282" width="2.7109375" style="716" customWidth="1"/>
    <col min="1283" max="1293" width="10" style="716" customWidth="1"/>
    <col min="1294" max="1294" width="10.140625" style="716" customWidth="1"/>
    <col min="1295" max="1536" width="11.42578125" style="716"/>
    <col min="1537" max="1537" width="25.85546875" style="716" customWidth="1"/>
    <col min="1538" max="1538" width="2.7109375" style="716" customWidth="1"/>
    <col min="1539" max="1549" width="10" style="716" customWidth="1"/>
    <col min="1550" max="1550" width="10.140625" style="716" customWidth="1"/>
    <col min="1551" max="1792" width="11.42578125" style="716"/>
    <col min="1793" max="1793" width="25.85546875" style="716" customWidth="1"/>
    <col min="1794" max="1794" width="2.7109375" style="716" customWidth="1"/>
    <col min="1795" max="1805" width="10" style="716" customWidth="1"/>
    <col min="1806" max="1806" width="10.140625" style="716" customWidth="1"/>
    <col min="1807" max="2048" width="11.42578125" style="716"/>
    <col min="2049" max="2049" width="25.85546875" style="716" customWidth="1"/>
    <col min="2050" max="2050" width="2.7109375" style="716" customWidth="1"/>
    <col min="2051" max="2061" width="10" style="716" customWidth="1"/>
    <col min="2062" max="2062" width="10.140625" style="716" customWidth="1"/>
    <col min="2063" max="2304" width="11.42578125" style="716"/>
    <col min="2305" max="2305" width="25.85546875" style="716" customWidth="1"/>
    <col min="2306" max="2306" width="2.7109375" style="716" customWidth="1"/>
    <col min="2307" max="2317" width="10" style="716" customWidth="1"/>
    <col min="2318" max="2318" width="10.140625" style="716" customWidth="1"/>
    <col min="2319" max="2560" width="11.42578125" style="716"/>
    <col min="2561" max="2561" width="25.85546875" style="716" customWidth="1"/>
    <col min="2562" max="2562" width="2.7109375" style="716" customWidth="1"/>
    <col min="2563" max="2573" width="10" style="716" customWidth="1"/>
    <col min="2574" max="2574" width="10.140625" style="716" customWidth="1"/>
    <col min="2575" max="2816" width="11.42578125" style="716"/>
    <col min="2817" max="2817" width="25.85546875" style="716" customWidth="1"/>
    <col min="2818" max="2818" width="2.7109375" style="716" customWidth="1"/>
    <col min="2819" max="2829" width="10" style="716" customWidth="1"/>
    <col min="2830" max="2830" width="10.140625" style="716" customWidth="1"/>
    <col min="2831" max="3072" width="11.42578125" style="716"/>
    <col min="3073" max="3073" width="25.85546875" style="716" customWidth="1"/>
    <col min="3074" max="3074" width="2.7109375" style="716" customWidth="1"/>
    <col min="3075" max="3085" width="10" style="716" customWidth="1"/>
    <col min="3086" max="3086" width="10.140625" style="716" customWidth="1"/>
    <col min="3087" max="3328" width="11.42578125" style="716"/>
    <col min="3329" max="3329" width="25.85546875" style="716" customWidth="1"/>
    <col min="3330" max="3330" width="2.7109375" style="716" customWidth="1"/>
    <col min="3331" max="3341" width="10" style="716" customWidth="1"/>
    <col min="3342" max="3342" width="10.140625" style="716" customWidth="1"/>
    <col min="3343" max="3584" width="11.42578125" style="716"/>
    <col min="3585" max="3585" width="25.85546875" style="716" customWidth="1"/>
    <col min="3586" max="3586" width="2.7109375" style="716" customWidth="1"/>
    <col min="3587" max="3597" width="10" style="716" customWidth="1"/>
    <col min="3598" max="3598" width="10.140625" style="716" customWidth="1"/>
    <col min="3599" max="3840" width="11.42578125" style="716"/>
    <col min="3841" max="3841" width="25.85546875" style="716" customWidth="1"/>
    <col min="3842" max="3842" width="2.7109375" style="716" customWidth="1"/>
    <col min="3843" max="3853" width="10" style="716" customWidth="1"/>
    <col min="3854" max="3854" width="10.140625" style="716" customWidth="1"/>
    <col min="3855" max="4096" width="11.42578125" style="716"/>
    <col min="4097" max="4097" width="25.85546875" style="716" customWidth="1"/>
    <col min="4098" max="4098" width="2.7109375" style="716" customWidth="1"/>
    <col min="4099" max="4109" width="10" style="716" customWidth="1"/>
    <col min="4110" max="4110" width="10.140625" style="716" customWidth="1"/>
    <col min="4111" max="4352" width="11.42578125" style="716"/>
    <col min="4353" max="4353" width="25.85546875" style="716" customWidth="1"/>
    <col min="4354" max="4354" width="2.7109375" style="716" customWidth="1"/>
    <col min="4355" max="4365" width="10" style="716" customWidth="1"/>
    <col min="4366" max="4366" width="10.140625" style="716" customWidth="1"/>
    <col min="4367" max="4608" width="11.42578125" style="716"/>
    <col min="4609" max="4609" width="25.85546875" style="716" customWidth="1"/>
    <col min="4610" max="4610" width="2.7109375" style="716" customWidth="1"/>
    <col min="4611" max="4621" width="10" style="716" customWidth="1"/>
    <col min="4622" max="4622" width="10.140625" style="716" customWidth="1"/>
    <col min="4623" max="4864" width="11.42578125" style="716"/>
    <col min="4865" max="4865" width="25.85546875" style="716" customWidth="1"/>
    <col min="4866" max="4866" width="2.7109375" style="716" customWidth="1"/>
    <col min="4867" max="4877" width="10" style="716" customWidth="1"/>
    <col min="4878" max="4878" width="10.140625" style="716" customWidth="1"/>
    <col min="4879" max="5120" width="11.42578125" style="716"/>
    <col min="5121" max="5121" width="25.85546875" style="716" customWidth="1"/>
    <col min="5122" max="5122" width="2.7109375" style="716" customWidth="1"/>
    <col min="5123" max="5133" width="10" style="716" customWidth="1"/>
    <col min="5134" max="5134" width="10.140625" style="716" customWidth="1"/>
    <col min="5135" max="5376" width="11.42578125" style="716"/>
    <col min="5377" max="5377" width="25.85546875" style="716" customWidth="1"/>
    <col min="5378" max="5378" width="2.7109375" style="716" customWidth="1"/>
    <col min="5379" max="5389" width="10" style="716" customWidth="1"/>
    <col min="5390" max="5390" width="10.140625" style="716" customWidth="1"/>
    <col min="5391" max="5632" width="11.42578125" style="716"/>
    <col min="5633" max="5633" width="25.85546875" style="716" customWidth="1"/>
    <col min="5634" max="5634" width="2.7109375" style="716" customWidth="1"/>
    <col min="5635" max="5645" width="10" style="716" customWidth="1"/>
    <col min="5646" max="5646" width="10.140625" style="716" customWidth="1"/>
    <col min="5647" max="5888" width="11.42578125" style="716"/>
    <col min="5889" max="5889" width="25.85546875" style="716" customWidth="1"/>
    <col min="5890" max="5890" width="2.7109375" style="716" customWidth="1"/>
    <col min="5891" max="5901" width="10" style="716" customWidth="1"/>
    <col min="5902" max="5902" width="10.140625" style="716" customWidth="1"/>
    <col min="5903" max="6144" width="11.42578125" style="716"/>
    <col min="6145" max="6145" width="25.85546875" style="716" customWidth="1"/>
    <col min="6146" max="6146" width="2.7109375" style="716" customWidth="1"/>
    <col min="6147" max="6157" width="10" style="716" customWidth="1"/>
    <col min="6158" max="6158" width="10.140625" style="716" customWidth="1"/>
    <col min="6159" max="6400" width="11.42578125" style="716"/>
    <col min="6401" max="6401" width="25.85546875" style="716" customWidth="1"/>
    <col min="6402" max="6402" width="2.7109375" style="716" customWidth="1"/>
    <col min="6403" max="6413" width="10" style="716" customWidth="1"/>
    <col min="6414" max="6414" width="10.140625" style="716" customWidth="1"/>
    <col min="6415" max="6656" width="11.42578125" style="716"/>
    <col min="6657" max="6657" width="25.85546875" style="716" customWidth="1"/>
    <col min="6658" max="6658" width="2.7109375" style="716" customWidth="1"/>
    <col min="6659" max="6669" width="10" style="716" customWidth="1"/>
    <col min="6670" max="6670" width="10.140625" style="716" customWidth="1"/>
    <col min="6671" max="6912" width="11.42578125" style="716"/>
    <col min="6913" max="6913" width="25.85546875" style="716" customWidth="1"/>
    <col min="6914" max="6914" width="2.7109375" style="716" customWidth="1"/>
    <col min="6915" max="6925" width="10" style="716" customWidth="1"/>
    <col min="6926" max="6926" width="10.140625" style="716" customWidth="1"/>
    <col min="6927" max="7168" width="11.42578125" style="716"/>
    <col min="7169" max="7169" width="25.85546875" style="716" customWidth="1"/>
    <col min="7170" max="7170" width="2.7109375" style="716" customWidth="1"/>
    <col min="7171" max="7181" width="10" style="716" customWidth="1"/>
    <col min="7182" max="7182" width="10.140625" style="716" customWidth="1"/>
    <col min="7183" max="7424" width="11.42578125" style="716"/>
    <col min="7425" max="7425" width="25.85546875" style="716" customWidth="1"/>
    <col min="7426" max="7426" width="2.7109375" style="716" customWidth="1"/>
    <col min="7427" max="7437" width="10" style="716" customWidth="1"/>
    <col min="7438" max="7438" width="10.140625" style="716" customWidth="1"/>
    <col min="7439" max="7680" width="11.42578125" style="716"/>
    <col min="7681" max="7681" width="25.85546875" style="716" customWidth="1"/>
    <col min="7682" max="7682" width="2.7109375" style="716" customWidth="1"/>
    <col min="7683" max="7693" width="10" style="716" customWidth="1"/>
    <col min="7694" max="7694" width="10.140625" style="716" customWidth="1"/>
    <col min="7695" max="7936" width="11.42578125" style="716"/>
    <col min="7937" max="7937" width="25.85546875" style="716" customWidth="1"/>
    <col min="7938" max="7938" width="2.7109375" style="716" customWidth="1"/>
    <col min="7939" max="7949" width="10" style="716" customWidth="1"/>
    <col min="7950" max="7950" width="10.140625" style="716" customWidth="1"/>
    <col min="7951" max="8192" width="11.42578125" style="716"/>
    <col min="8193" max="8193" width="25.85546875" style="716" customWidth="1"/>
    <col min="8194" max="8194" width="2.7109375" style="716" customWidth="1"/>
    <col min="8195" max="8205" width="10" style="716" customWidth="1"/>
    <col min="8206" max="8206" width="10.140625" style="716" customWidth="1"/>
    <col min="8207" max="8448" width="11.42578125" style="716"/>
    <col min="8449" max="8449" width="25.85546875" style="716" customWidth="1"/>
    <col min="8450" max="8450" width="2.7109375" style="716" customWidth="1"/>
    <col min="8451" max="8461" width="10" style="716" customWidth="1"/>
    <col min="8462" max="8462" width="10.140625" style="716" customWidth="1"/>
    <col min="8463" max="8704" width="11.42578125" style="716"/>
    <col min="8705" max="8705" width="25.85546875" style="716" customWidth="1"/>
    <col min="8706" max="8706" width="2.7109375" style="716" customWidth="1"/>
    <col min="8707" max="8717" width="10" style="716" customWidth="1"/>
    <col min="8718" max="8718" width="10.140625" style="716" customWidth="1"/>
    <col min="8719" max="8960" width="11.42578125" style="716"/>
    <col min="8961" max="8961" width="25.85546875" style="716" customWidth="1"/>
    <col min="8962" max="8962" width="2.7109375" style="716" customWidth="1"/>
    <col min="8963" max="8973" width="10" style="716" customWidth="1"/>
    <col min="8974" max="8974" width="10.140625" style="716" customWidth="1"/>
    <col min="8975" max="9216" width="11.42578125" style="716"/>
    <col min="9217" max="9217" width="25.85546875" style="716" customWidth="1"/>
    <col min="9218" max="9218" width="2.7109375" style="716" customWidth="1"/>
    <col min="9219" max="9229" width="10" style="716" customWidth="1"/>
    <col min="9230" max="9230" width="10.140625" style="716" customWidth="1"/>
    <col min="9231" max="9472" width="11.42578125" style="716"/>
    <col min="9473" max="9473" width="25.85546875" style="716" customWidth="1"/>
    <col min="9474" max="9474" width="2.7109375" style="716" customWidth="1"/>
    <col min="9475" max="9485" width="10" style="716" customWidth="1"/>
    <col min="9486" max="9486" width="10.140625" style="716" customWidth="1"/>
    <col min="9487" max="9728" width="11.42578125" style="716"/>
    <col min="9729" max="9729" width="25.85546875" style="716" customWidth="1"/>
    <col min="9730" max="9730" width="2.7109375" style="716" customWidth="1"/>
    <col min="9731" max="9741" width="10" style="716" customWidth="1"/>
    <col min="9742" max="9742" width="10.140625" style="716" customWidth="1"/>
    <col min="9743" max="9984" width="11.42578125" style="716"/>
    <col min="9985" max="9985" width="25.85546875" style="716" customWidth="1"/>
    <col min="9986" max="9986" width="2.7109375" style="716" customWidth="1"/>
    <col min="9987" max="9997" width="10" style="716" customWidth="1"/>
    <col min="9998" max="9998" width="10.140625" style="716" customWidth="1"/>
    <col min="9999" max="10240" width="11.42578125" style="716"/>
    <col min="10241" max="10241" width="25.85546875" style="716" customWidth="1"/>
    <col min="10242" max="10242" width="2.7109375" style="716" customWidth="1"/>
    <col min="10243" max="10253" width="10" style="716" customWidth="1"/>
    <col min="10254" max="10254" width="10.140625" style="716" customWidth="1"/>
    <col min="10255" max="10496" width="11.42578125" style="716"/>
    <col min="10497" max="10497" width="25.85546875" style="716" customWidth="1"/>
    <col min="10498" max="10498" width="2.7109375" style="716" customWidth="1"/>
    <col min="10499" max="10509" width="10" style="716" customWidth="1"/>
    <col min="10510" max="10510" width="10.140625" style="716" customWidth="1"/>
    <col min="10511" max="10752" width="11.42578125" style="716"/>
    <col min="10753" max="10753" width="25.85546875" style="716" customWidth="1"/>
    <col min="10754" max="10754" width="2.7109375" style="716" customWidth="1"/>
    <col min="10755" max="10765" width="10" style="716" customWidth="1"/>
    <col min="10766" max="10766" width="10.140625" style="716" customWidth="1"/>
    <col min="10767" max="11008" width="11.42578125" style="716"/>
    <col min="11009" max="11009" width="25.85546875" style="716" customWidth="1"/>
    <col min="11010" max="11010" width="2.7109375" style="716" customWidth="1"/>
    <col min="11011" max="11021" width="10" style="716" customWidth="1"/>
    <col min="11022" max="11022" width="10.140625" style="716" customWidth="1"/>
    <col min="11023" max="11264" width="11.42578125" style="716"/>
    <col min="11265" max="11265" width="25.85546875" style="716" customWidth="1"/>
    <col min="11266" max="11266" width="2.7109375" style="716" customWidth="1"/>
    <col min="11267" max="11277" width="10" style="716" customWidth="1"/>
    <col min="11278" max="11278" width="10.140625" style="716" customWidth="1"/>
    <col min="11279" max="11520" width="11.42578125" style="716"/>
    <col min="11521" max="11521" width="25.85546875" style="716" customWidth="1"/>
    <col min="11522" max="11522" width="2.7109375" style="716" customWidth="1"/>
    <col min="11523" max="11533" width="10" style="716" customWidth="1"/>
    <col min="11534" max="11534" width="10.140625" style="716" customWidth="1"/>
    <col min="11535" max="11776" width="11.42578125" style="716"/>
    <col min="11777" max="11777" width="25.85546875" style="716" customWidth="1"/>
    <col min="11778" max="11778" width="2.7109375" style="716" customWidth="1"/>
    <col min="11779" max="11789" width="10" style="716" customWidth="1"/>
    <col min="11790" max="11790" width="10.140625" style="716" customWidth="1"/>
    <col min="11791" max="12032" width="11.42578125" style="716"/>
    <col min="12033" max="12033" width="25.85546875" style="716" customWidth="1"/>
    <col min="12034" max="12034" width="2.7109375" style="716" customWidth="1"/>
    <col min="12035" max="12045" width="10" style="716" customWidth="1"/>
    <col min="12046" max="12046" width="10.140625" style="716" customWidth="1"/>
    <col min="12047" max="12288" width="11.42578125" style="716"/>
    <col min="12289" max="12289" width="25.85546875" style="716" customWidth="1"/>
    <col min="12290" max="12290" width="2.7109375" style="716" customWidth="1"/>
    <col min="12291" max="12301" width="10" style="716" customWidth="1"/>
    <col min="12302" max="12302" width="10.140625" style="716" customWidth="1"/>
    <col min="12303" max="12544" width="11.42578125" style="716"/>
    <col min="12545" max="12545" width="25.85546875" style="716" customWidth="1"/>
    <col min="12546" max="12546" width="2.7109375" style="716" customWidth="1"/>
    <col min="12547" max="12557" width="10" style="716" customWidth="1"/>
    <col min="12558" max="12558" width="10.140625" style="716" customWidth="1"/>
    <col min="12559" max="12800" width="11.42578125" style="716"/>
    <col min="12801" max="12801" width="25.85546875" style="716" customWidth="1"/>
    <col min="12802" max="12802" width="2.7109375" style="716" customWidth="1"/>
    <col min="12803" max="12813" width="10" style="716" customWidth="1"/>
    <col min="12814" max="12814" width="10.140625" style="716" customWidth="1"/>
    <col min="12815" max="13056" width="11.42578125" style="716"/>
    <col min="13057" max="13057" width="25.85546875" style="716" customWidth="1"/>
    <col min="13058" max="13058" width="2.7109375" style="716" customWidth="1"/>
    <col min="13059" max="13069" width="10" style="716" customWidth="1"/>
    <col min="13070" max="13070" width="10.140625" style="716" customWidth="1"/>
    <col min="13071" max="13312" width="11.42578125" style="716"/>
    <col min="13313" max="13313" width="25.85546875" style="716" customWidth="1"/>
    <col min="13314" max="13314" width="2.7109375" style="716" customWidth="1"/>
    <col min="13315" max="13325" width="10" style="716" customWidth="1"/>
    <col min="13326" max="13326" width="10.140625" style="716" customWidth="1"/>
    <col min="13327" max="13568" width="11.42578125" style="716"/>
    <col min="13569" max="13569" width="25.85546875" style="716" customWidth="1"/>
    <col min="13570" max="13570" width="2.7109375" style="716" customWidth="1"/>
    <col min="13571" max="13581" width="10" style="716" customWidth="1"/>
    <col min="13582" max="13582" width="10.140625" style="716" customWidth="1"/>
    <col min="13583" max="13824" width="11.42578125" style="716"/>
    <col min="13825" max="13825" width="25.85546875" style="716" customWidth="1"/>
    <col min="13826" max="13826" width="2.7109375" style="716" customWidth="1"/>
    <col min="13827" max="13837" width="10" style="716" customWidth="1"/>
    <col min="13838" max="13838" width="10.140625" style="716" customWidth="1"/>
    <col min="13839" max="14080" width="11.42578125" style="716"/>
    <col min="14081" max="14081" width="25.85546875" style="716" customWidth="1"/>
    <col min="14082" max="14082" width="2.7109375" style="716" customWidth="1"/>
    <col min="14083" max="14093" width="10" style="716" customWidth="1"/>
    <col min="14094" max="14094" width="10.140625" style="716" customWidth="1"/>
    <col min="14095" max="14336" width="11.42578125" style="716"/>
    <col min="14337" max="14337" width="25.85546875" style="716" customWidth="1"/>
    <col min="14338" max="14338" width="2.7109375" style="716" customWidth="1"/>
    <col min="14339" max="14349" width="10" style="716" customWidth="1"/>
    <col min="14350" max="14350" width="10.140625" style="716" customWidth="1"/>
    <col min="14351" max="14592" width="11.42578125" style="716"/>
    <col min="14593" max="14593" width="25.85546875" style="716" customWidth="1"/>
    <col min="14594" max="14594" width="2.7109375" style="716" customWidth="1"/>
    <col min="14595" max="14605" width="10" style="716" customWidth="1"/>
    <col min="14606" max="14606" width="10.140625" style="716" customWidth="1"/>
    <col min="14607" max="14848" width="11.42578125" style="716"/>
    <col min="14849" max="14849" width="25.85546875" style="716" customWidth="1"/>
    <col min="14850" max="14850" width="2.7109375" style="716" customWidth="1"/>
    <col min="14851" max="14861" width="10" style="716" customWidth="1"/>
    <col min="14862" max="14862" width="10.140625" style="716" customWidth="1"/>
    <col min="14863" max="15104" width="11.42578125" style="716"/>
    <col min="15105" max="15105" width="25.85546875" style="716" customWidth="1"/>
    <col min="15106" max="15106" width="2.7109375" style="716" customWidth="1"/>
    <col min="15107" max="15117" width="10" style="716" customWidth="1"/>
    <col min="15118" max="15118" width="10.140625" style="716" customWidth="1"/>
    <col min="15119" max="15360" width="11.42578125" style="716"/>
    <col min="15361" max="15361" width="25.85546875" style="716" customWidth="1"/>
    <col min="15362" max="15362" width="2.7109375" style="716" customWidth="1"/>
    <col min="15363" max="15373" width="10" style="716" customWidth="1"/>
    <col min="15374" max="15374" width="10.140625" style="716" customWidth="1"/>
    <col min="15375" max="15616" width="11.42578125" style="716"/>
    <col min="15617" max="15617" width="25.85546875" style="716" customWidth="1"/>
    <col min="15618" max="15618" width="2.7109375" style="716" customWidth="1"/>
    <col min="15619" max="15629" width="10" style="716" customWidth="1"/>
    <col min="15630" max="15630" width="10.140625" style="716" customWidth="1"/>
    <col min="15631" max="15872" width="11.42578125" style="716"/>
    <col min="15873" max="15873" width="25.85546875" style="716" customWidth="1"/>
    <col min="15874" max="15874" width="2.7109375" style="716" customWidth="1"/>
    <col min="15875" max="15885" width="10" style="716" customWidth="1"/>
    <col min="15886" max="15886" width="10.140625" style="716" customWidth="1"/>
    <col min="15887" max="16128" width="11.42578125" style="716"/>
    <col min="16129" max="16129" width="25.85546875" style="716" customWidth="1"/>
    <col min="16130" max="16130" width="2.7109375" style="716" customWidth="1"/>
    <col min="16131" max="16141" width="10" style="716" customWidth="1"/>
    <col min="16142" max="16142" width="10.140625" style="716" customWidth="1"/>
    <col min="16143" max="16384" width="11.42578125" style="716"/>
  </cols>
  <sheetData>
    <row r="1" spans="1:25" ht="12.75" x14ac:dyDescent="0.2">
      <c r="A1" s="765"/>
      <c r="B1" s="765"/>
      <c r="C1" s="765"/>
      <c r="D1" s="765"/>
      <c r="E1" s="765"/>
      <c r="F1" s="765"/>
      <c r="G1" s="765"/>
      <c r="H1" s="765"/>
      <c r="I1" s="765"/>
      <c r="J1" s="765"/>
      <c r="K1" s="765"/>
      <c r="L1" s="765"/>
      <c r="M1" s="765"/>
      <c r="N1" s="766" t="s">
        <v>0</v>
      </c>
    </row>
    <row r="2" spans="1:25" ht="11.25" customHeight="1" x14ac:dyDescent="0.2"/>
    <row r="3" spans="1:25" ht="12.75" x14ac:dyDescent="0.2">
      <c r="A3" s="727" t="s">
        <v>212</v>
      </c>
      <c r="B3" s="727"/>
      <c r="C3" s="727"/>
      <c r="D3" s="727"/>
      <c r="E3" s="727"/>
      <c r="F3" s="727"/>
      <c r="G3" s="727"/>
      <c r="H3" s="727"/>
      <c r="I3" s="727"/>
      <c r="J3" s="727"/>
      <c r="K3" s="727"/>
      <c r="L3" s="727"/>
      <c r="M3" s="727"/>
      <c r="N3" s="727"/>
    </row>
    <row r="4" spans="1:25" ht="11.25" customHeight="1" x14ac:dyDescent="0.2">
      <c r="A4" s="726" t="s">
        <v>146</v>
      </c>
      <c r="B4" s="726"/>
    </row>
    <row r="5" spans="1:25" ht="11.25" customHeight="1" x14ac:dyDescent="0.2">
      <c r="A5" s="725" t="s">
        <v>147</v>
      </c>
      <c r="B5" s="725"/>
    </row>
    <row r="6" spans="1:25" ht="11.25" customHeight="1" x14ac:dyDescent="0.2">
      <c r="A6" s="725"/>
      <c r="B6" s="725"/>
    </row>
    <row r="7" spans="1:25" x14ac:dyDescent="0.2">
      <c r="A7" s="782" t="s">
        <v>103</v>
      </c>
      <c r="B7" s="782"/>
      <c r="C7" s="780" t="s">
        <v>6</v>
      </c>
      <c r="D7" s="780" t="s">
        <v>209</v>
      </c>
      <c r="E7" s="782" t="s">
        <v>210</v>
      </c>
      <c r="F7" s="782"/>
      <c r="G7" s="782"/>
      <c r="H7" s="782"/>
      <c r="I7" s="782"/>
      <c r="J7" s="782"/>
      <c r="K7" s="782"/>
      <c r="L7" s="782"/>
      <c r="M7" s="782"/>
      <c r="N7" s="782"/>
    </row>
    <row r="8" spans="1:25" x14ac:dyDescent="0.2">
      <c r="A8" s="782"/>
      <c r="B8" s="782"/>
      <c r="C8" s="780"/>
      <c r="D8" s="780"/>
      <c r="E8" s="789" t="s">
        <v>9</v>
      </c>
      <c r="F8" s="787" t="s">
        <v>211</v>
      </c>
      <c r="G8" s="787"/>
      <c r="H8" s="787"/>
      <c r="I8" s="787"/>
      <c r="J8" s="787"/>
      <c r="K8" s="787"/>
      <c r="L8" s="787"/>
      <c r="M8" s="787"/>
      <c r="N8" s="787"/>
    </row>
    <row r="9" spans="1:25" x14ac:dyDescent="0.2">
      <c r="A9" s="782"/>
      <c r="B9" s="782"/>
      <c r="C9" s="780"/>
      <c r="D9" s="780"/>
      <c r="E9" s="789"/>
      <c r="F9" s="789" t="s">
        <v>11</v>
      </c>
      <c r="G9" s="788" t="s">
        <v>12</v>
      </c>
      <c r="H9" s="788"/>
      <c r="I9" s="788"/>
      <c r="J9" s="788"/>
      <c r="K9" s="788" t="s">
        <v>13</v>
      </c>
      <c r="L9" s="788"/>
      <c r="M9" s="788"/>
      <c r="N9" s="781" t="s">
        <v>14</v>
      </c>
    </row>
    <row r="10" spans="1:25" ht="11.25" customHeight="1" x14ac:dyDescent="0.2">
      <c r="A10" s="782"/>
      <c r="B10" s="782"/>
      <c r="C10" s="780"/>
      <c r="D10" s="780"/>
      <c r="E10" s="789"/>
      <c r="F10" s="789"/>
      <c r="G10" s="781" t="s">
        <v>11</v>
      </c>
      <c r="H10" s="782" t="s">
        <v>15</v>
      </c>
      <c r="I10" s="782"/>
      <c r="J10" s="782"/>
      <c r="K10" s="781" t="s">
        <v>11</v>
      </c>
      <c r="L10" s="782" t="s">
        <v>15</v>
      </c>
      <c r="M10" s="782"/>
      <c r="N10" s="781"/>
    </row>
    <row r="11" spans="1:25" ht="56.25" x14ac:dyDescent="0.2">
      <c r="A11" s="782"/>
      <c r="B11" s="782"/>
      <c r="C11" s="780"/>
      <c r="D11" s="780"/>
      <c r="E11" s="789"/>
      <c r="F11" s="789"/>
      <c r="G11" s="781"/>
      <c r="H11" s="750" t="s">
        <v>16</v>
      </c>
      <c r="I11" s="750" t="s">
        <v>17</v>
      </c>
      <c r="J11" s="750" t="s">
        <v>18</v>
      </c>
      <c r="K11" s="781"/>
      <c r="L11" s="750" t="s">
        <v>16</v>
      </c>
      <c r="M11" s="750" t="s">
        <v>19</v>
      </c>
      <c r="N11" s="781"/>
    </row>
    <row r="12" spans="1:25" s="724" customFormat="1" ht="11.25" customHeight="1" x14ac:dyDescent="0.2">
      <c r="A12" s="782"/>
      <c r="B12" s="782"/>
      <c r="C12" s="731">
        <v>1</v>
      </c>
      <c r="D12" s="731">
        <v>2</v>
      </c>
      <c r="E12" s="731">
        <v>3</v>
      </c>
      <c r="F12" s="731">
        <v>4</v>
      </c>
      <c r="G12" s="731">
        <v>5</v>
      </c>
      <c r="H12" s="731">
        <v>6</v>
      </c>
      <c r="I12" s="731">
        <v>7</v>
      </c>
      <c r="J12" s="731">
        <v>8</v>
      </c>
      <c r="K12" s="731">
        <v>9</v>
      </c>
      <c r="L12" s="731">
        <v>10</v>
      </c>
      <c r="M12" s="731">
        <v>11</v>
      </c>
      <c r="N12" s="731">
        <v>12</v>
      </c>
    </row>
    <row r="13" spans="1:25" ht="14.25" x14ac:dyDescent="0.2">
      <c r="A13" s="723" t="s">
        <v>149</v>
      </c>
      <c r="B13" s="761" t="s">
        <v>51</v>
      </c>
      <c r="C13" s="715">
        <v>100</v>
      </c>
      <c r="D13" s="705">
        <v>79.3</v>
      </c>
      <c r="E13" s="704">
        <v>48.4</v>
      </c>
      <c r="F13" s="704">
        <v>51.6</v>
      </c>
      <c r="G13" s="704">
        <v>40.9</v>
      </c>
      <c r="H13" s="704">
        <v>30.3</v>
      </c>
      <c r="I13" s="704">
        <v>10.5</v>
      </c>
      <c r="J13" s="704">
        <v>4.5</v>
      </c>
      <c r="K13" s="704">
        <v>9.3000000000000007</v>
      </c>
      <c r="L13" s="704">
        <v>4.8</v>
      </c>
      <c r="M13" s="704">
        <v>4.4000000000000004</v>
      </c>
      <c r="N13" s="703">
        <v>1.4</v>
      </c>
    </row>
    <row r="14" spans="1:25" ht="14.25" x14ac:dyDescent="0.2">
      <c r="A14" s="722" t="s">
        <v>150</v>
      </c>
      <c r="B14" s="762" t="s">
        <v>51</v>
      </c>
      <c r="C14" s="711">
        <v>100</v>
      </c>
      <c r="D14" s="702">
        <v>73.400000000000006</v>
      </c>
      <c r="E14" s="699">
        <v>56.7</v>
      </c>
      <c r="F14" s="699">
        <v>43.3</v>
      </c>
      <c r="G14" s="699">
        <v>37.799999999999997</v>
      </c>
      <c r="H14" s="699">
        <v>25.9</v>
      </c>
      <c r="I14" s="699">
        <v>11.8</v>
      </c>
      <c r="J14" s="699">
        <v>5.0999999999999996</v>
      </c>
      <c r="K14" s="699" t="s">
        <v>184</v>
      </c>
      <c r="L14" s="699" t="s">
        <v>184</v>
      </c>
      <c r="M14" s="699">
        <v>4</v>
      </c>
      <c r="N14" s="698" t="s">
        <v>184</v>
      </c>
      <c r="O14" s="757"/>
      <c r="P14" s="757"/>
      <c r="Q14" s="757"/>
      <c r="R14" s="757"/>
      <c r="S14" s="757"/>
      <c r="T14" s="757"/>
      <c r="U14" s="757"/>
      <c r="V14" s="757"/>
      <c r="W14" s="757"/>
      <c r="X14" s="757"/>
      <c r="Y14" s="757"/>
    </row>
    <row r="15" spans="1:25" ht="14.25" x14ac:dyDescent="0.2">
      <c r="A15" s="722" t="s">
        <v>152</v>
      </c>
      <c r="B15" s="762" t="s">
        <v>151</v>
      </c>
      <c r="C15" s="711">
        <v>100</v>
      </c>
      <c r="D15" s="702">
        <v>84.9</v>
      </c>
      <c r="E15" s="701">
        <v>70.2</v>
      </c>
      <c r="F15" s="701">
        <v>29.8</v>
      </c>
      <c r="G15" s="701">
        <v>23.9</v>
      </c>
      <c r="H15" s="701">
        <v>18.600000000000001</v>
      </c>
      <c r="I15" s="701">
        <v>5.3</v>
      </c>
      <c r="J15" s="701">
        <v>1.5</v>
      </c>
      <c r="K15" s="701">
        <v>5.6</v>
      </c>
      <c r="L15" s="701">
        <v>2.2000000000000002</v>
      </c>
      <c r="M15" s="701">
        <v>3.4</v>
      </c>
      <c r="N15" s="700">
        <v>0.2</v>
      </c>
      <c r="O15" s="757"/>
      <c r="P15" s="757"/>
      <c r="Q15" s="757"/>
      <c r="R15" s="757"/>
      <c r="S15" s="757"/>
      <c r="T15" s="757"/>
      <c r="U15" s="757"/>
      <c r="V15" s="757"/>
      <c r="W15" s="757"/>
      <c r="X15" s="757"/>
      <c r="Y15" s="757"/>
    </row>
    <row r="16" spans="1:25" ht="14.25" x14ac:dyDescent="0.2">
      <c r="A16" s="722" t="s">
        <v>153</v>
      </c>
      <c r="B16" s="762" t="s">
        <v>51</v>
      </c>
      <c r="C16" s="711">
        <v>100</v>
      </c>
      <c r="D16" s="702">
        <v>87.2</v>
      </c>
      <c r="E16" s="699">
        <v>51.8</v>
      </c>
      <c r="F16" s="699">
        <v>48.2</v>
      </c>
      <c r="G16" s="699">
        <v>37.4</v>
      </c>
      <c r="H16" s="699">
        <v>27</v>
      </c>
      <c r="I16" s="699">
        <v>10.3</v>
      </c>
      <c r="J16" s="699">
        <v>4.9000000000000004</v>
      </c>
      <c r="K16" s="699">
        <v>9.8000000000000007</v>
      </c>
      <c r="L16" s="699">
        <v>4.2</v>
      </c>
      <c r="M16" s="699">
        <v>5.5</v>
      </c>
      <c r="N16" s="698">
        <v>0.9</v>
      </c>
      <c r="O16" s="757"/>
      <c r="P16" s="757"/>
      <c r="Q16" s="757"/>
      <c r="R16" s="757"/>
      <c r="S16" s="757"/>
      <c r="T16" s="757"/>
      <c r="U16" s="757"/>
      <c r="V16" s="757"/>
      <c r="W16" s="757"/>
      <c r="X16" s="757"/>
      <c r="Y16" s="757"/>
    </row>
    <row r="17" spans="1:25" ht="14.25" x14ac:dyDescent="0.2">
      <c r="A17" s="722" t="s">
        <v>154</v>
      </c>
      <c r="B17" s="762" t="s">
        <v>151</v>
      </c>
      <c r="C17" s="711">
        <v>100</v>
      </c>
      <c r="D17" s="702">
        <v>72.3</v>
      </c>
      <c r="E17" s="701">
        <v>55.2</v>
      </c>
      <c r="F17" s="701">
        <v>44.8</v>
      </c>
      <c r="G17" s="701">
        <v>33</v>
      </c>
      <c r="H17" s="701">
        <v>23.1</v>
      </c>
      <c r="I17" s="701">
        <v>9.9</v>
      </c>
      <c r="J17" s="701">
        <v>4.5</v>
      </c>
      <c r="K17" s="701">
        <v>10.8</v>
      </c>
      <c r="L17" s="701">
        <v>5.0999999999999996</v>
      </c>
      <c r="M17" s="701">
        <v>5.6</v>
      </c>
      <c r="N17" s="700">
        <v>1</v>
      </c>
      <c r="O17" s="757"/>
      <c r="P17" s="757"/>
      <c r="Q17" s="757"/>
      <c r="R17" s="757"/>
      <c r="S17" s="757"/>
      <c r="T17" s="757"/>
      <c r="U17" s="757"/>
      <c r="V17" s="757"/>
      <c r="W17" s="757"/>
      <c r="X17" s="757"/>
      <c r="Y17" s="757"/>
    </row>
    <row r="18" spans="1:25" ht="14.25" x14ac:dyDescent="0.2">
      <c r="A18" s="722" t="s">
        <v>155</v>
      </c>
      <c r="B18" s="762" t="s">
        <v>51</v>
      </c>
      <c r="C18" s="711">
        <v>100</v>
      </c>
      <c r="D18" s="702">
        <v>91.1</v>
      </c>
      <c r="E18" s="699">
        <v>49.6</v>
      </c>
      <c r="F18" s="699">
        <v>50.4</v>
      </c>
      <c r="G18" s="699">
        <v>42</v>
      </c>
      <c r="H18" s="699">
        <v>20.399999999999999</v>
      </c>
      <c r="I18" s="699">
        <v>21.6</v>
      </c>
      <c r="J18" s="699">
        <v>16.899999999999999</v>
      </c>
      <c r="K18" s="699">
        <v>7.9</v>
      </c>
      <c r="L18" s="699">
        <v>4.7</v>
      </c>
      <c r="M18" s="699">
        <v>3.1</v>
      </c>
      <c r="N18" s="698">
        <v>0.5</v>
      </c>
    </row>
    <row r="19" spans="1:25" ht="14.25" x14ac:dyDescent="0.2">
      <c r="A19" s="722" t="s">
        <v>156</v>
      </c>
      <c r="B19" s="762" t="s">
        <v>51</v>
      </c>
      <c r="C19" s="711">
        <v>100</v>
      </c>
      <c r="D19" s="702">
        <v>85.8</v>
      </c>
      <c r="E19" s="699">
        <v>63.8</v>
      </c>
      <c r="F19" s="699">
        <v>36.200000000000003</v>
      </c>
      <c r="G19" s="699">
        <v>28</v>
      </c>
      <c r="H19" s="699">
        <v>21.5</v>
      </c>
      <c r="I19" s="699">
        <v>6.4</v>
      </c>
      <c r="J19" s="699">
        <v>2.2000000000000002</v>
      </c>
      <c r="K19" s="699">
        <v>7.8</v>
      </c>
      <c r="L19" s="699">
        <v>3.9</v>
      </c>
      <c r="M19" s="699">
        <v>3.8</v>
      </c>
      <c r="N19" s="698">
        <v>0.4</v>
      </c>
    </row>
    <row r="20" spans="1:25" ht="14.25" x14ac:dyDescent="0.2">
      <c r="A20" s="722" t="s">
        <v>157</v>
      </c>
      <c r="B20" s="762" t="s">
        <v>51</v>
      </c>
      <c r="C20" s="711">
        <v>100</v>
      </c>
      <c r="D20" s="702">
        <v>78.599999999999994</v>
      </c>
      <c r="E20" s="699">
        <v>33.700000000000003</v>
      </c>
      <c r="F20" s="699">
        <v>66.3</v>
      </c>
      <c r="G20" s="699">
        <v>51.1</v>
      </c>
      <c r="H20" s="699">
        <v>39.5</v>
      </c>
      <c r="I20" s="699">
        <v>11.4</v>
      </c>
      <c r="J20" s="699">
        <v>3.7</v>
      </c>
      <c r="K20" s="699">
        <v>12.3</v>
      </c>
      <c r="L20" s="699">
        <v>6.3</v>
      </c>
      <c r="M20" s="699">
        <v>5.9</v>
      </c>
      <c r="N20" s="698">
        <v>3</v>
      </c>
    </row>
    <row r="21" spans="1:25" ht="14.25" x14ac:dyDescent="0.2">
      <c r="A21" s="722" t="s">
        <v>158</v>
      </c>
      <c r="B21" s="762" t="s">
        <v>51</v>
      </c>
      <c r="C21" s="711">
        <v>100</v>
      </c>
      <c r="D21" s="702">
        <v>87.1</v>
      </c>
      <c r="E21" s="699">
        <v>48.1</v>
      </c>
      <c r="F21" s="699">
        <v>51.9</v>
      </c>
      <c r="G21" s="699">
        <v>43.2</v>
      </c>
      <c r="H21" s="699">
        <v>34.6</v>
      </c>
      <c r="I21" s="699">
        <v>8.5</v>
      </c>
      <c r="J21" s="699">
        <v>3.2</v>
      </c>
      <c r="K21" s="699">
        <v>7.7</v>
      </c>
      <c r="L21" s="699">
        <v>3.8</v>
      </c>
      <c r="M21" s="699">
        <v>3.7</v>
      </c>
      <c r="N21" s="698">
        <v>1</v>
      </c>
    </row>
    <row r="22" spans="1:25" ht="14.25" x14ac:dyDescent="0.2">
      <c r="A22" s="722" t="s">
        <v>159</v>
      </c>
      <c r="B22" s="762" t="s">
        <v>51</v>
      </c>
      <c r="C22" s="711">
        <v>100</v>
      </c>
      <c r="D22" s="702">
        <v>85</v>
      </c>
      <c r="E22" s="699">
        <v>63.9</v>
      </c>
      <c r="F22" s="699">
        <v>36.1</v>
      </c>
      <c r="G22" s="699">
        <v>28.4</v>
      </c>
      <c r="H22" s="699">
        <v>21.5</v>
      </c>
      <c r="I22" s="699">
        <v>6.7</v>
      </c>
      <c r="J22" s="699">
        <v>2.2000000000000002</v>
      </c>
      <c r="K22" s="699">
        <v>6.7</v>
      </c>
      <c r="L22" s="699">
        <v>3.8</v>
      </c>
      <c r="M22" s="699">
        <v>2.9</v>
      </c>
      <c r="N22" s="698">
        <v>0.9</v>
      </c>
    </row>
    <row r="23" spans="1:25" ht="14.25" x14ac:dyDescent="0.2">
      <c r="A23" s="722" t="s">
        <v>160</v>
      </c>
      <c r="B23" s="762" t="s">
        <v>51</v>
      </c>
      <c r="C23" s="711">
        <v>100</v>
      </c>
      <c r="D23" s="702">
        <v>73.099999999999994</v>
      </c>
      <c r="E23" s="699">
        <v>60.7</v>
      </c>
      <c r="F23" s="699">
        <v>39.299999999999997</v>
      </c>
      <c r="G23" s="699">
        <v>35.5</v>
      </c>
      <c r="H23" s="699">
        <v>21.5</v>
      </c>
      <c r="I23" s="699">
        <v>14</v>
      </c>
      <c r="J23" s="699">
        <v>9.3000000000000007</v>
      </c>
      <c r="K23" s="699">
        <v>3.4</v>
      </c>
      <c r="L23" s="699">
        <v>1.8</v>
      </c>
      <c r="M23" s="699">
        <v>1.6</v>
      </c>
      <c r="N23" s="698">
        <v>0.4</v>
      </c>
    </row>
    <row r="24" spans="1:25" ht="14.25" x14ac:dyDescent="0.2">
      <c r="A24" s="722" t="s">
        <v>161</v>
      </c>
      <c r="B24" s="762" t="s">
        <v>51</v>
      </c>
      <c r="C24" s="711">
        <v>100</v>
      </c>
      <c r="D24" s="702">
        <v>87.4</v>
      </c>
      <c r="E24" s="699">
        <v>66.8</v>
      </c>
      <c r="F24" s="699">
        <v>33.200000000000003</v>
      </c>
      <c r="G24" s="699">
        <v>27.2</v>
      </c>
      <c r="H24" s="699">
        <v>22.1</v>
      </c>
      <c r="I24" s="699">
        <v>5</v>
      </c>
      <c r="J24" s="699">
        <v>2.5</v>
      </c>
      <c r="K24" s="699" t="s">
        <v>184</v>
      </c>
      <c r="L24" s="699" t="s">
        <v>184</v>
      </c>
      <c r="M24" s="699">
        <v>4</v>
      </c>
      <c r="N24" s="698" t="s">
        <v>184</v>
      </c>
    </row>
    <row r="25" spans="1:25" ht="14.25" x14ac:dyDescent="0.2">
      <c r="A25" s="722" t="s">
        <v>164</v>
      </c>
      <c r="B25" s="762" t="s">
        <v>51</v>
      </c>
      <c r="C25" s="711">
        <v>100</v>
      </c>
      <c r="D25" s="702">
        <v>83.1</v>
      </c>
      <c r="E25" s="699">
        <v>48.5</v>
      </c>
      <c r="F25" s="699">
        <v>51.5</v>
      </c>
      <c r="G25" s="699">
        <v>41</v>
      </c>
      <c r="H25" s="699">
        <v>27.6</v>
      </c>
      <c r="I25" s="699">
        <v>13.3</v>
      </c>
      <c r="J25" s="699">
        <v>8.1999999999999993</v>
      </c>
      <c r="K25" s="699">
        <v>9.6</v>
      </c>
      <c r="L25" s="699">
        <v>5.2</v>
      </c>
      <c r="M25" s="699">
        <v>4.5</v>
      </c>
      <c r="N25" s="698">
        <v>0.9</v>
      </c>
    </row>
    <row r="26" spans="1:25" ht="14.25" x14ac:dyDescent="0.2">
      <c r="A26" s="722" t="s">
        <v>165</v>
      </c>
      <c r="B26" s="762" t="s">
        <v>51</v>
      </c>
      <c r="C26" s="711">
        <v>100</v>
      </c>
      <c r="D26" s="702">
        <v>88.3</v>
      </c>
      <c r="E26" s="699">
        <v>62.2</v>
      </c>
      <c r="F26" s="699">
        <v>37.799999999999997</v>
      </c>
      <c r="G26" s="699">
        <v>29.1</v>
      </c>
      <c r="H26" s="699">
        <v>22.5</v>
      </c>
      <c r="I26" s="699">
        <v>6.4</v>
      </c>
      <c r="J26" s="699">
        <v>2.9</v>
      </c>
      <c r="K26" s="699">
        <v>7.9</v>
      </c>
      <c r="L26" s="699">
        <v>4.5</v>
      </c>
      <c r="M26" s="699">
        <v>3.4</v>
      </c>
      <c r="N26" s="698">
        <v>0.8</v>
      </c>
    </row>
    <row r="27" spans="1:25" ht="14.25" x14ac:dyDescent="0.2">
      <c r="A27" s="722" t="s">
        <v>166</v>
      </c>
      <c r="B27" s="762" t="s">
        <v>151</v>
      </c>
      <c r="C27" s="711">
        <v>100</v>
      </c>
      <c r="D27" s="702">
        <v>68.8</v>
      </c>
      <c r="E27" s="701">
        <v>42.4</v>
      </c>
      <c r="F27" s="701">
        <v>57.6</v>
      </c>
      <c r="G27" s="701">
        <v>49.5</v>
      </c>
      <c r="H27" s="701">
        <v>33.4</v>
      </c>
      <c r="I27" s="701">
        <v>16</v>
      </c>
      <c r="J27" s="701">
        <v>4.5</v>
      </c>
      <c r="K27" s="699" t="s">
        <v>192</v>
      </c>
      <c r="L27" s="701">
        <v>3.3</v>
      </c>
      <c r="M27" s="701">
        <v>4.7</v>
      </c>
      <c r="N27" s="698" t="s">
        <v>192</v>
      </c>
    </row>
    <row r="28" spans="1:25" ht="14.25" x14ac:dyDescent="0.2">
      <c r="A28" s="722" t="s">
        <v>167</v>
      </c>
      <c r="B28" s="762" t="s">
        <v>151</v>
      </c>
      <c r="C28" s="711">
        <v>100</v>
      </c>
      <c r="D28" s="702">
        <v>65.400000000000006</v>
      </c>
      <c r="E28" s="701">
        <v>41.5</v>
      </c>
      <c r="F28" s="701">
        <v>58.5</v>
      </c>
      <c r="G28" s="701">
        <v>49.9</v>
      </c>
      <c r="H28" s="701">
        <v>36.299999999999997</v>
      </c>
      <c r="I28" s="701">
        <v>13.4</v>
      </c>
      <c r="J28" s="701">
        <v>6.3</v>
      </c>
      <c r="K28" s="701">
        <v>5.7</v>
      </c>
      <c r="L28" s="701">
        <v>2.7</v>
      </c>
      <c r="M28" s="701">
        <v>3</v>
      </c>
      <c r="N28" s="700">
        <v>2.9</v>
      </c>
    </row>
    <row r="29" spans="1:25" ht="14.25" x14ac:dyDescent="0.2">
      <c r="A29" s="722" t="s">
        <v>168</v>
      </c>
      <c r="B29" s="762" t="s">
        <v>151</v>
      </c>
      <c r="C29" s="711">
        <v>100</v>
      </c>
      <c r="D29" s="702">
        <v>64.8</v>
      </c>
      <c r="E29" s="701">
        <v>45.3</v>
      </c>
      <c r="F29" s="701">
        <v>54.7</v>
      </c>
      <c r="G29" s="701">
        <v>39.6</v>
      </c>
      <c r="H29" s="701">
        <v>30.2</v>
      </c>
      <c r="I29" s="701">
        <v>9.1999999999999993</v>
      </c>
      <c r="J29" s="701">
        <v>4</v>
      </c>
      <c r="K29" s="701">
        <v>9.8000000000000007</v>
      </c>
      <c r="L29" s="701">
        <v>6.2</v>
      </c>
      <c r="M29" s="701">
        <v>3.5</v>
      </c>
      <c r="N29" s="700">
        <v>5.2</v>
      </c>
    </row>
    <row r="30" spans="1:25" ht="14.25" x14ac:dyDescent="0.2">
      <c r="A30" s="722" t="s">
        <v>169</v>
      </c>
      <c r="B30" s="762" t="s">
        <v>151</v>
      </c>
      <c r="C30" s="711">
        <v>100</v>
      </c>
      <c r="D30" s="702">
        <v>84.2</v>
      </c>
      <c r="E30" s="701">
        <v>47.2</v>
      </c>
      <c r="F30" s="701">
        <v>52.8</v>
      </c>
      <c r="G30" s="701">
        <v>43</v>
      </c>
      <c r="H30" s="701">
        <v>31.7</v>
      </c>
      <c r="I30" s="701">
        <v>11.1</v>
      </c>
      <c r="J30" s="701">
        <v>4.5999999999999996</v>
      </c>
      <c r="K30" s="701">
        <v>8.9</v>
      </c>
      <c r="L30" s="701">
        <v>5</v>
      </c>
      <c r="M30" s="701">
        <v>3.8</v>
      </c>
      <c r="N30" s="700">
        <v>0.9</v>
      </c>
    </row>
    <row r="31" spans="1:25" ht="14.25" x14ac:dyDescent="0.2">
      <c r="A31" s="722" t="s">
        <v>170</v>
      </c>
      <c r="B31" s="762" t="s">
        <v>151</v>
      </c>
      <c r="C31" s="711">
        <v>100</v>
      </c>
      <c r="D31" s="702">
        <v>77.3</v>
      </c>
      <c r="E31" s="701">
        <v>56.8</v>
      </c>
      <c r="F31" s="701">
        <v>43.2</v>
      </c>
      <c r="G31" s="701">
        <v>37.9</v>
      </c>
      <c r="H31" s="701">
        <v>28.3</v>
      </c>
      <c r="I31" s="701">
        <v>9.6</v>
      </c>
      <c r="J31" s="701">
        <v>4</v>
      </c>
      <c r="K31" s="701">
        <v>4.5999999999999996</v>
      </c>
      <c r="L31" s="701">
        <v>2.1</v>
      </c>
      <c r="M31" s="701">
        <v>2.5</v>
      </c>
      <c r="N31" s="700">
        <v>0.6</v>
      </c>
    </row>
    <row r="32" spans="1:25" ht="14.25" x14ac:dyDescent="0.2">
      <c r="A32" s="722" t="s">
        <v>171</v>
      </c>
      <c r="B32" s="762" t="s">
        <v>151</v>
      </c>
      <c r="C32" s="711">
        <v>100</v>
      </c>
      <c r="D32" s="702">
        <v>76.2</v>
      </c>
      <c r="E32" s="701">
        <v>68.400000000000006</v>
      </c>
      <c r="F32" s="701">
        <v>31.6</v>
      </c>
      <c r="G32" s="701">
        <v>24</v>
      </c>
      <c r="H32" s="701">
        <v>17.8</v>
      </c>
      <c r="I32" s="701">
        <v>6.1</v>
      </c>
      <c r="J32" s="701">
        <v>3.6</v>
      </c>
      <c r="K32" s="701">
        <v>7.2</v>
      </c>
      <c r="L32" s="701">
        <v>4.4000000000000004</v>
      </c>
      <c r="M32" s="701">
        <v>2.8</v>
      </c>
      <c r="N32" s="700">
        <v>0.4</v>
      </c>
    </row>
    <row r="33" spans="1:14" ht="14.25" x14ac:dyDescent="0.2">
      <c r="A33" s="722" t="s">
        <v>172</v>
      </c>
      <c r="B33" s="762" t="s">
        <v>151</v>
      </c>
      <c r="C33" s="711">
        <v>100</v>
      </c>
      <c r="D33" s="702">
        <v>82.1</v>
      </c>
      <c r="E33" s="701">
        <v>52.6</v>
      </c>
      <c r="F33" s="701">
        <v>47.4</v>
      </c>
      <c r="G33" s="701">
        <v>39.1</v>
      </c>
      <c r="H33" s="701">
        <v>29.3</v>
      </c>
      <c r="I33" s="701">
        <v>9.6</v>
      </c>
      <c r="J33" s="701">
        <v>2.6</v>
      </c>
      <c r="K33" s="701">
        <v>7.1</v>
      </c>
      <c r="L33" s="701">
        <v>3.8</v>
      </c>
      <c r="M33" s="701">
        <v>3.3</v>
      </c>
      <c r="N33" s="700">
        <v>1.2</v>
      </c>
    </row>
    <row r="34" spans="1:14" ht="14.25" x14ac:dyDescent="0.2">
      <c r="A34" s="722" t="s">
        <v>173</v>
      </c>
      <c r="B34" s="762" t="s">
        <v>51</v>
      </c>
      <c r="C34" s="711">
        <v>100</v>
      </c>
      <c r="D34" s="702">
        <v>91.5</v>
      </c>
      <c r="E34" s="699">
        <v>66.2</v>
      </c>
      <c r="F34" s="699">
        <v>33.799999999999997</v>
      </c>
      <c r="G34" s="699">
        <v>26.3</v>
      </c>
      <c r="H34" s="699">
        <v>18.3</v>
      </c>
      <c r="I34" s="699">
        <v>7.6</v>
      </c>
      <c r="J34" s="699">
        <v>4.7</v>
      </c>
      <c r="K34" s="699">
        <v>7.2</v>
      </c>
      <c r="L34" s="699">
        <v>2.9</v>
      </c>
      <c r="M34" s="699">
        <v>4.3</v>
      </c>
      <c r="N34" s="698">
        <v>0.3</v>
      </c>
    </row>
    <row r="35" spans="1:14" ht="14.25" x14ac:dyDescent="0.2">
      <c r="A35" s="722" t="s">
        <v>174</v>
      </c>
      <c r="B35" s="762" t="s">
        <v>51</v>
      </c>
      <c r="C35" s="711">
        <v>100</v>
      </c>
      <c r="D35" s="702">
        <v>67.099999999999994</v>
      </c>
      <c r="E35" s="699">
        <v>72.5</v>
      </c>
      <c r="F35" s="699">
        <v>27.5</v>
      </c>
      <c r="G35" s="699">
        <v>23.9</v>
      </c>
      <c r="H35" s="699">
        <v>18.7</v>
      </c>
      <c r="I35" s="699">
        <v>5.2</v>
      </c>
      <c r="J35" s="699">
        <v>2</v>
      </c>
      <c r="K35" s="699">
        <v>2.7</v>
      </c>
      <c r="L35" s="699">
        <v>1.6</v>
      </c>
      <c r="M35" s="699">
        <v>1.1000000000000001</v>
      </c>
      <c r="N35" s="698">
        <v>0.9</v>
      </c>
    </row>
    <row r="36" spans="1:14" ht="14.25" x14ac:dyDescent="0.2">
      <c r="A36" s="722" t="s">
        <v>175</v>
      </c>
      <c r="B36" s="762" t="s">
        <v>151</v>
      </c>
      <c r="C36" s="711">
        <v>100</v>
      </c>
      <c r="D36" s="702">
        <v>77.7</v>
      </c>
      <c r="E36" s="701">
        <v>78.3</v>
      </c>
      <c r="F36" s="701">
        <v>21.7</v>
      </c>
      <c r="G36" s="701">
        <v>17.600000000000001</v>
      </c>
      <c r="H36" s="701">
        <v>13.6</v>
      </c>
      <c r="I36" s="701">
        <v>3.7</v>
      </c>
      <c r="J36" s="701">
        <v>1.9</v>
      </c>
      <c r="K36" s="701">
        <v>3.8</v>
      </c>
      <c r="L36" s="701">
        <v>1.6</v>
      </c>
      <c r="M36" s="701">
        <v>2.2999999999999998</v>
      </c>
      <c r="N36" s="700">
        <v>0.3</v>
      </c>
    </row>
    <row r="37" spans="1:14" ht="14.25" x14ac:dyDescent="0.2">
      <c r="A37" s="722" t="s">
        <v>176</v>
      </c>
      <c r="B37" s="762" t="s">
        <v>151</v>
      </c>
      <c r="C37" s="711">
        <v>100</v>
      </c>
      <c r="D37" s="702">
        <v>85.9</v>
      </c>
      <c r="E37" s="701">
        <v>50.2</v>
      </c>
      <c r="F37" s="701">
        <v>49.8</v>
      </c>
      <c r="G37" s="701">
        <v>43.1</v>
      </c>
      <c r="H37" s="701">
        <v>32.799999999999997</v>
      </c>
      <c r="I37" s="701">
        <v>10.3</v>
      </c>
      <c r="J37" s="701">
        <v>4.3</v>
      </c>
      <c r="K37" s="701">
        <v>6.3</v>
      </c>
      <c r="L37" s="701">
        <v>2.5</v>
      </c>
      <c r="M37" s="701">
        <v>3.7</v>
      </c>
      <c r="N37" s="700">
        <v>0.4</v>
      </c>
    </row>
    <row r="38" spans="1:14" ht="14.25" x14ac:dyDescent="0.2">
      <c r="A38" s="722" t="s">
        <v>177</v>
      </c>
      <c r="B38" s="762" t="s">
        <v>51</v>
      </c>
      <c r="C38" s="711">
        <v>100</v>
      </c>
      <c r="D38" s="702">
        <v>88.1</v>
      </c>
      <c r="E38" s="699">
        <v>51</v>
      </c>
      <c r="F38" s="699">
        <v>49</v>
      </c>
      <c r="G38" s="699">
        <v>40.6</v>
      </c>
      <c r="H38" s="699">
        <v>30.6</v>
      </c>
      <c r="I38" s="699">
        <v>10</v>
      </c>
      <c r="J38" s="699">
        <v>5.6</v>
      </c>
      <c r="K38" s="699">
        <v>7.9</v>
      </c>
      <c r="L38" s="699">
        <v>3.3</v>
      </c>
      <c r="M38" s="699">
        <v>4.5</v>
      </c>
      <c r="N38" s="698">
        <v>0.6</v>
      </c>
    </row>
    <row r="39" spans="1:14" ht="14.25" x14ac:dyDescent="0.2">
      <c r="A39" s="722" t="s">
        <v>178</v>
      </c>
      <c r="B39" s="762" t="s">
        <v>51</v>
      </c>
      <c r="C39" s="711">
        <v>100</v>
      </c>
      <c r="D39" s="702">
        <v>87.7</v>
      </c>
      <c r="E39" s="699">
        <v>61.6</v>
      </c>
      <c r="F39" s="699">
        <v>38.4</v>
      </c>
      <c r="G39" s="699">
        <v>31.4</v>
      </c>
      <c r="H39" s="699">
        <v>22.2</v>
      </c>
      <c r="I39" s="699">
        <v>9.1999999999999993</v>
      </c>
      <c r="J39" s="699">
        <v>4.4000000000000004</v>
      </c>
      <c r="K39" s="699">
        <v>6.6</v>
      </c>
      <c r="L39" s="699">
        <v>2.4</v>
      </c>
      <c r="M39" s="699">
        <v>4</v>
      </c>
      <c r="N39" s="698">
        <v>0.4</v>
      </c>
    </row>
    <row r="40" spans="1:14" ht="14.25" x14ac:dyDescent="0.2">
      <c r="A40" s="722" t="s">
        <v>179</v>
      </c>
      <c r="B40" s="762" t="s">
        <v>151</v>
      </c>
      <c r="C40" s="711">
        <v>100</v>
      </c>
      <c r="D40" s="702">
        <v>68.599999999999994</v>
      </c>
      <c r="E40" s="701">
        <v>48.1</v>
      </c>
      <c r="F40" s="701">
        <v>51.9</v>
      </c>
      <c r="G40" s="701">
        <v>48.1</v>
      </c>
      <c r="H40" s="701">
        <v>38.6</v>
      </c>
      <c r="I40" s="701">
        <v>9.3000000000000007</v>
      </c>
      <c r="J40" s="701">
        <v>3.3</v>
      </c>
      <c r="K40" s="701">
        <v>3.2</v>
      </c>
      <c r="L40" s="701">
        <v>1</v>
      </c>
      <c r="M40" s="701">
        <v>2.2000000000000002</v>
      </c>
      <c r="N40" s="700">
        <v>0.7</v>
      </c>
    </row>
    <row r="41" spans="1:14" ht="14.25" x14ac:dyDescent="0.2">
      <c r="A41" s="722" t="s">
        <v>180</v>
      </c>
      <c r="B41" s="762" t="s">
        <v>51</v>
      </c>
      <c r="C41" s="711">
        <v>100</v>
      </c>
      <c r="D41" s="702">
        <v>81.400000000000006</v>
      </c>
      <c r="E41" s="699">
        <v>50.8</v>
      </c>
      <c r="F41" s="699">
        <v>49.2</v>
      </c>
      <c r="G41" s="699">
        <v>41.4</v>
      </c>
      <c r="H41" s="699">
        <v>31.3</v>
      </c>
      <c r="I41" s="699">
        <v>10.1</v>
      </c>
      <c r="J41" s="699">
        <v>3.9</v>
      </c>
      <c r="K41" s="699">
        <v>7.4</v>
      </c>
      <c r="L41" s="699">
        <v>2.6</v>
      </c>
      <c r="M41" s="699">
        <v>4.8</v>
      </c>
      <c r="N41" s="698">
        <v>0.5</v>
      </c>
    </row>
    <row r="42" spans="1:14" ht="14.25" x14ac:dyDescent="0.2">
      <c r="A42" s="722" t="s">
        <v>181</v>
      </c>
      <c r="B42" s="762" t="s">
        <v>151</v>
      </c>
      <c r="C42" s="711">
        <v>100</v>
      </c>
      <c r="D42" s="702">
        <v>70.2</v>
      </c>
      <c r="E42" s="701">
        <v>43.8</v>
      </c>
      <c r="F42" s="701">
        <v>56.2</v>
      </c>
      <c r="G42" s="701">
        <v>39.4</v>
      </c>
      <c r="H42" s="701">
        <v>24</v>
      </c>
      <c r="I42" s="701">
        <v>15.4</v>
      </c>
      <c r="J42" s="701">
        <v>9.9</v>
      </c>
      <c r="K42" s="701">
        <v>13.8</v>
      </c>
      <c r="L42" s="701">
        <v>10.3</v>
      </c>
      <c r="M42" s="701">
        <v>3.4</v>
      </c>
      <c r="N42" s="700">
        <v>3</v>
      </c>
    </row>
    <row r="43" spans="1:14" ht="14.25" x14ac:dyDescent="0.2">
      <c r="A43" s="722" t="s">
        <v>182</v>
      </c>
      <c r="B43" s="762" t="s">
        <v>51</v>
      </c>
      <c r="C43" s="711">
        <v>100</v>
      </c>
      <c r="D43" s="702">
        <v>80.5</v>
      </c>
      <c r="E43" s="699">
        <v>38.299999999999997</v>
      </c>
      <c r="F43" s="699">
        <v>61.7</v>
      </c>
      <c r="G43" s="699">
        <v>50.3</v>
      </c>
      <c r="H43" s="699">
        <v>34.700000000000003</v>
      </c>
      <c r="I43" s="699">
        <v>15.4</v>
      </c>
      <c r="J43" s="699">
        <v>6.8</v>
      </c>
      <c r="K43" s="699">
        <v>10.7</v>
      </c>
      <c r="L43" s="699">
        <v>4.0999999999999996</v>
      </c>
      <c r="M43" s="699">
        <v>6.6</v>
      </c>
      <c r="N43" s="698">
        <v>0.7</v>
      </c>
    </row>
    <row r="44" spans="1:14" ht="14.25" x14ac:dyDescent="0.2">
      <c r="A44" s="722" t="s">
        <v>183</v>
      </c>
      <c r="B44" s="762" t="s">
        <v>51</v>
      </c>
      <c r="C44" s="711">
        <v>100</v>
      </c>
      <c r="D44" s="702">
        <v>88.6</v>
      </c>
      <c r="E44" s="699">
        <v>51.2</v>
      </c>
      <c r="F44" s="699">
        <v>48.8</v>
      </c>
      <c r="G44" s="699">
        <v>40.299999999999997</v>
      </c>
      <c r="H44" s="699">
        <v>32.9</v>
      </c>
      <c r="I44" s="699">
        <v>7.4</v>
      </c>
      <c r="J44" s="699">
        <v>2.7</v>
      </c>
      <c r="K44" s="699" t="s">
        <v>184</v>
      </c>
      <c r="L44" s="699" t="s">
        <v>184</v>
      </c>
      <c r="M44" s="699">
        <v>5.8</v>
      </c>
      <c r="N44" s="698" t="s">
        <v>184</v>
      </c>
    </row>
    <row r="45" spans="1:14" ht="14.25" x14ac:dyDescent="0.2">
      <c r="A45" s="722" t="s">
        <v>185</v>
      </c>
      <c r="B45" s="762" t="s">
        <v>51</v>
      </c>
      <c r="C45" s="711">
        <v>100</v>
      </c>
      <c r="D45" s="702">
        <v>79.900000000000006</v>
      </c>
      <c r="E45" s="699">
        <v>49</v>
      </c>
      <c r="F45" s="699">
        <v>51</v>
      </c>
      <c r="G45" s="699">
        <v>29.6</v>
      </c>
      <c r="H45" s="699">
        <v>22.5</v>
      </c>
      <c r="I45" s="699">
        <v>7.1</v>
      </c>
      <c r="J45" s="699">
        <v>2.9</v>
      </c>
      <c r="K45" s="699">
        <v>17.399999999999999</v>
      </c>
      <c r="L45" s="699">
        <v>11.9</v>
      </c>
      <c r="M45" s="699">
        <v>5.5</v>
      </c>
      <c r="N45" s="698">
        <v>4</v>
      </c>
    </row>
    <row r="46" spans="1:14" ht="14.25" x14ac:dyDescent="0.2">
      <c r="A46" s="722" t="s">
        <v>186</v>
      </c>
      <c r="B46" s="762" t="s">
        <v>51</v>
      </c>
      <c r="C46" s="711">
        <v>100</v>
      </c>
      <c r="D46" s="702">
        <v>75.099999999999994</v>
      </c>
      <c r="E46" s="699">
        <v>33.5</v>
      </c>
      <c r="F46" s="699">
        <v>66.5</v>
      </c>
      <c r="G46" s="699">
        <v>50.5</v>
      </c>
      <c r="H46" s="699">
        <v>38.4</v>
      </c>
      <c r="I46" s="699">
        <v>12</v>
      </c>
      <c r="J46" s="699">
        <v>4.2</v>
      </c>
      <c r="K46" s="699">
        <v>13.1</v>
      </c>
      <c r="L46" s="699">
        <v>7.6</v>
      </c>
      <c r="M46" s="699">
        <v>5.4</v>
      </c>
      <c r="N46" s="698">
        <v>2.8</v>
      </c>
    </row>
    <row r="47" spans="1:14" ht="14.25" x14ac:dyDescent="0.2">
      <c r="A47" s="722" t="s">
        <v>187</v>
      </c>
      <c r="B47" s="762" t="s">
        <v>151</v>
      </c>
      <c r="C47" s="711">
        <v>100</v>
      </c>
      <c r="D47" s="702">
        <v>51.4</v>
      </c>
      <c r="E47" s="701">
        <v>56.9</v>
      </c>
      <c r="F47" s="701">
        <v>43.1</v>
      </c>
      <c r="G47" s="701">
        <v>26.6</v>
      </c>
      <c r="H47" s="701">
        <v>17.899999999999999</v>
      </c>
      <c r="I47" s="701">
        <v>8.6</v>
      </c>
      <c r="J47" s="701">
        <v>4.2</v>
      </c>
      <c r="K47" s="701">
        <v>4.4000000000000004</v>
      </c>
      <c r="L47" s="701">
        <v>1.9</v>
      </c>
      <c r="M47" s="701">
        <v>2.5</v>
      </c>
      <c r="N47" s="700">
        <v>12.1</v>
      </c>
    </row>
    <row r="48" spans="1:14" ht="14.25" x14ac:dyDescent="0.2">
      <c r="A48" s="722" t="s">
        <v>188</v>
      </c>
      <c r="B48" s="762" t="s">
        <v>51</v>
      </c>
      <c r="C48" s="711">
        <v>100</v>
      </c>
      <c r="D48" s="702">
        <v>92</v>
      </c>
      <c r="E48" s="699">
        <v>36.1</v>
      </c>
      <c r="F48" s="699">
        <v>63.9</v>
      </c>
      <c r="G48" s="699">
        <v>52.2</v>
      </c>
      <c r="H48" s="699">
        <v>41.8</v>
      </c>
      <c r="I48" s="699">
        <v>10.3</v>
      </c>
      <c r="J48" s="699">
        <v>3.8</v>
      </c>
      <c r="K48" s="699">
        <v>10.9</v>
      </c>
      <c r="L48" s="699">
        <v>5.5</v>
      </c>
      <c r="M48" s="699">
        <v>5.4</v>
      </c>
      <c r="N48" s="698">
        <v>0.7</v>
      </c>
    </row>
    <row r="49" spans="1:14" ht="14.25" x14ac:dyDescent="0.2">
      <c r="A49" s="722" t="s">
        <v>189</v>
      </c>
      <c r="B49" s="762" t="s">
        <v>151</v>
      </c>
      <c r="C49" s="711">
        <v>100</v>
      </c>
      <c r="D49" s="702">
        <v>76.8</v>
      </c>
      <c r="E49" s="701">
        <v>43.7</v>
      </c>
      <c r="F49" s="701">
        <v>56.3</v>
      </c>
      <c r="G49" s="701">
        <v>47.3</v>
      </c>
      <c r="H49" s="701">
        <v>37.700000000000003</v>
      </c>
      <c r="I49" s="701">
        <v>9.5</v>
      </c>
      <c r="J49" s="701">
        <v>4.7</v>
      </c>
      <c r="K49" s="699" t="s">
        <v>192</v>
      </c>
      <c r="L49" s="701">
        <v>4.4000000000000004</v>
      </c>
      <c r="M49" s="701">
        <v>4.5</v>
      </c>
      <c r="N49" s="698" t="s">
        <v>192</v>
      </c>
    </row>
    <row r="50" spans="1:14" ht="14.25" x14ac:dyDescent="0.2">
      <c r="A50" s="722" t="s">
        <v>190</v>
      </c>
      <c r="B50" s="762" t="s">
        <v>51</v>
      </c>
      <c r="C50" s="711">
        <v>100</v>
      </c>
      <c r="D50" s="702">
        <v>84.6</v>
      </c>
      <c r="E50" s="699">
        <v>50.8</v>
      </c>
      <c r="F50" s="699">
        <v>49.2</v>
      </c>
      <c r="G50" s="699">
        <v>40.4</v>
      </c>
      <c r="H50" s="699">
        <v>31</v>
      </c>
      <c r="I50" s="699">
        <v>9.5</v>
      </c>
      <c r="J50" s="699">
        <v>3.8</v>
      </c>
      <c r="K50" s="699">
        <v>7.7</v>
      </c>
      <c r="L50" s="699">
        <v>3.4</v>
      </c>
      <c r="M50" s="699">
        <v>4.2</v>
      </c>
      <c r="N50" s="698">
        <v>1.1000000000000001</v>
      </c>
    </row>
    <row r="51" spans="1:14" ht="14.25" x14ac:dyDescent="0.2">
      <c r="A51" s="722" t="s">
        <v>191</v>
      </c>
      <c r="B51" s="762" t="s">
        <v>151</v>
      </c>
      <c r="C51" s="711">
        <v>100</v>
      </c>
      <c r="D51" s="702">
        <v>80.2</v>
      </c>
      <c r="E51" s="701">
        <v>67.599999999999994</v>
      </c>
      <c r="F51" s="701">
        <v>32.4</v>
      </c>
      <c r="G51" s="701">
        <v>26</v>
      </c>
      <c r="H51" s="701">
        <v>19.8</v>
      </c>
      <c r="I51" s="701">
        <v>6.2</v>
      </c>
      <c r="J51" s="701">
        <v>3.8</v>
      </c>
      <c r="K51" s="699" t="s">
        <v>192</v>
      </c>
      <c r="L51" s="699" t="s">
        <v>192</v>
      </c>
      <c r="M51" s="701">
        <v>4.4000000000000004</v>
      </c>
      <c r="N51" s="698" t="s">
        <v>192</v>
      </c>
    </row>
    <row r="52" spans="1:14" ht="14.25" x14ac:dyDescent="0.2">
      <c r="A52" s="722" t="s">
        <v>193</v>
      </c>
      <c r="B52" s="762" t="s">
        <v>51</v>
      </c>
      <c r="C52" s="711">
        <v>100</v>
      </c>
      <c r="D52" s="702">
        <v>89.4</v>
      </c>
      <c r="E52" s="699">
        <v>31.5</v>
      </c>
      <c r="F52" s="699">
        <v>68.5</v>
      </c>
      <c r="G52" s="699">
        <v>57.6</v>
      </c>
      <c r="H52" s="699">
        <v>44.2</v>
      </c>
      <c r="I52" s="699">
        <v>13.4</v>
      </c>
      <c r="J52" s="699">
        <v>8.3000000000000007</v>
      </c>
      <c r="K52" s="699">
        <v>9.8000000000000007</v>
      </c>
      <c r="L52" s="699">
        <v>6.1</v>
      </c>
      <c r="M52" s="699">
        <v>3.7</v>
      </c>
      <c r="N52" s="698">
        <v>1.1000000000000001</v>
      </c>
    </row>
    <row r="53" spans="1:14" ht="14.25" x14ac:dyDescent="0.2">
      <c r="A53" s="722" t="s">
        <v>194</v>
      </c>
      <c r="B53" s="762" t="s">
        <v>151</v>
      </c>
      <c r="C53" s="711">
        <v>100</v>
      </c>
      <c r="D53" s="702">
        <v>82.3</v>
      </c>
      <c r="E53" s="701">
        <v>37.200000000000003</v>
      </c>
      <c r="F53" s="701">
        <v>62.8</v>
      </c>
      <c r="G53" s="701">
        <v>53.3</v>
      </c>
      <c r="H53" s="701">
        <v>36.9</v>
      </c>
      <c r="I53" s="701">
        <v>16.399999999999999</v>
      </c>
      <c r="J53" s="701">
        <v>6.5</v>
      </c>
      <c r="K53" s="701">
        <v>9.1999999999999993</v>
      </c>
      <c r="L53" s="701">
        <v>3.4</v>
      </c>
      <c r="M53" s="701">
        <v>5.8</v>
      </c>
      <c r="N53" s="700">
        <v>0.3</v>
      </c>
    </row>
    <row r="54" spans="1:14" ht="14.25" x14ac:dyDescent="0.2">
      <c r="A54" s="722" t="s">
        <v>195</v>
      </c>
      <c r="B54" s="762" t="s">
        <v>51</v>
      </c>
      <c r="C54" s="711">
        <v>100</v>
      </c>
      <c r="D54" s="702">
        <v>86.5</v>
      </c>
      <c r="E54" s="699">
        <v>61.4</v>
      </c>
      <c r="F54" s="699">
        <v>38.6</v>
      </c>
      <c r="G54" s="699">
        <v>31.2</v>
      </c>
      <c r="H54" s="699">
        <v>23.3</v>
      </c>
      <c r="I54" s="699">
        <v>7.7</v>
      </c>
      <c r="J54" s="699">
        <v>3.5</v>
      </c>
      <c r="K54" s="699">
        <v>6.9</v>
      </c>
      <c r="L54" s="699">
        <v>3.7</v>
      </c>
      <c r="M54" s="699">
        <v>3.1</v>
      </c>
      <c r="N54" s="698">
        <v>0.5</v>
      </c>
    </row>
    <row r="55" spans="1:14" ht="14.25" x14ac:dyDescent="0.2">
      <c r="A55" s="722" t="s">
        <v>196</v>
      </c>
      <c r="B55" s="762" t="s">
        <v>151</v>
      </c>
      <c r="C55" s="711">
        <v>100</v>
      </c>
      <c r="D55" s="702">
        <v>72.5</v>
      </c>
      <c r="E55" s="701">
        <v>58.1</v>
      </c>
      <c r="F55" s="701">
        <v>41.9</v>
      </c>
      <c r="G55" s="701">
        <v>29.9</v>
      </c>
      <c r="H55" s="701">
        <v>20.5</v>
      </c>
      <c r="I55" s="701">
        <v>9.3000000000000007</v>
      </c>
      <c r="J55" s="701">
        <v>3.1</v>
      </c>
      <c r="K55" s="701">
        <v>10</v>
      </c>
      <c r="L55" s="701">
        <v>6.3</v>
      </c>
      <c r="M55" s="701">
        <v>3.7</v>
      </c>
      <c r="N55" s="700">
        <v>2</v>
      </c>
    </row>
    <row r="56" spans="1:14" ht="14.25" x14ac:dyDescent="0.2">
      <c r="A56" s="722" t="s">
        <v>197</v>
      </c>
      <c r="B56" s="762" t="s">
        <v>51</v>
      </c>
      <c r="C56" s="711">
        <v>100</v>
      </c>
      <c r="D56" s="702">
        <v>96.5</v>
      </c>
      <c r="E56" s="699">
        <v>74.099999999999994</v>
      </c>
      <c r="F56" s="699">
        <v>25.9</v>
      </c>
      <c r="G56" s="699">
        <v>19.3</v>
      </c>
      <c r="H56" s="699">
        <v>15.5</v>
      </c>
      <c r="I56" s="699">
        <v>3.8</v>
      </c>
      <c r="J56" s="699">
        <v>2.1</v>
      </c>
      <c r="K56" s="699" t="s">
        <v>184</v>
      </c>
      <c r="L56" s="699" t="s">
        <v>184</v>
      </c>
      <c r="M56" s="699">
        <v>3.3</v>
      </c>
      <c r="N56" s="698" t="s">
        <v>184</v>
      </c>
    </row>
    <row r="57" spans="1:14" ht="14.25" x14ac:dyDescent="0.2">
      <c r="A57" s="722" t="s">
        <v>198</v>
      </c>
      <c r="B57" s="762" t="s">
        <v>51</v>
      </c>
      <c r="C57" s="711">
        <v>100</v>
      </c>
      <c r="D57" s="702">
        <v>84.6</v>
      </c>
      <c r="E57" s="699">
        <v>55.8</v>
      </c>
      <c r="F57" s="699">
        <v>44.2</v>
      </c>
      <c r="G57" s="699">
        <v>31.4</v>
      </c>
      <c r="H57" s="699">
        <v>22.9</v>
      </c>
      <c r="I57" s="699">
        <v>8.4</v>
      </c>
      <c r="J57" s="699">
        <v>2.5</v>
      </c>
      <c r="K57" s="699">
        <v>12.1</v>
      </c>
      <c r="L57" s="699">
        <v>6.4</v>
      </c>
      <c r="M57" s="699">
        <v>5.7</v>
      </c>
      <c r="N57" s="698">
        <v>0.7</v>
      </c>
    </row>
    <row r="58" spans="1:14" ht="14.25" x14ac:dyDescent="0.2">
      <c r="A58" s="722" t="s">
        <v>199</v>
      </c>
      <c r="B58" s="762" t="s">
        <v>51</v>
      </c>
      <c r="C58" s="711">
        <v>100</v>
      </c>
      <c r="D58" s="702">
        <v>87.9</v>
      </c>
      <c r="E58" s="699">
        <v>34.1</v>
      </c>
      <c r="F58" s="699">
        <v>65.900000000000006</v>
      </c>
      <c r="G58" s="699">
        <v>54</v>
      </c>
      <c r="H58" s="699">
        <v>39.9</v>
      </c>
      <c r="I58" s="699">
        <v>13.9</v>
      </c>
      <c r="J58" s="699">
        <v>6.2</v>
      </c>
      <c r="K58" s="699">
        <v>10.9</v>
      </c>
      <c r="L58" s="699">
        <v>5.6</v>
      </c>
      <c r="M58" s="699">
        <v>5.3</v>
      </c>
      <c r="N58" s="698">
        <v>1</v>
      </c>
    </row>
    <row r="59" spans="1:14" ht="11.25" customHeight="1" x14ac:dyDescent="0.2">
      <c r="A59" s="754" t="s">
        <v>200</v>
      </c>
      <c r="B59" s="751"/>
      <c r="C59" s="752"/>
      <c r="D59" s="752"/>
      <c r="E59" s="752"/>
      <c r="F59" s="752"/>
      <c r="G59" s="752"/>
      <c r="H59" s="752"/>
      <c r="I59" s="752"/>
      <c r="J59" s="752"/>
      <c r="K59" s="752"/>
      <c r="L59" s="752"/>
      <c r="M59" s="752"/>
      <c r="N59" s="753" t="s">
        <v>47</v>
      </c>
    </row>
    <row r="60" spans="1:14" ht="11.25" customHeight="1" x14ac:dyDescent="0.2">
      <c r="A60" s="756">
        <v>0</v>
      </c>
    </row>
    <row r="61" spans="1:14" ht="11.25" customHeight="1" x14ac:dyDescent="0.2">
      <c r="A61" s="717" t="s">
        <v>48</v>
      </c>
      <c r="B61" s="717"/>
    </row>
    <row r="62" spans="1:14" x14ac:dyDescent="0.2">
      <c r="A62" s="784" t="s">
        <v>202</v>
      </c>
      <c r="B62" s="784"/>
      <c r="C62" s="784"/>
      <c r="D62" s="784"/>
      <c r="E62" s="784"/>
      <c r="F62" s="784"/>
      <c r="G62" s="784"/>
      <c r="H62" s="784"/>
      <c r="I62" s="784"/>
      <c r="J62" s="784"/>
      <c r="K62" s="784"/>
      <c r="L62" s="784"/>
      <c r="M62" s="784"/>
      <c r="N62" s="784"/>
    </row>
  </sheetData>
  <mergeCells count="15">
    <mergeCell ref="L10:M10"/>
    <mergeCell ref="A62:N62"/>
    <mergeCell ref="A7:B12"/>
    <mergeCell ref="C7:C11"/>
    <mergeCell ref="D7:D11"/>
    <mergeCell ref="E7:N7"/>
    <mergeCell ref="E8:E11"/>
    <mergeCell ref="F8:N8"/>
    <mergeCell ref="F9:F11"/>
    <mergeCell ref="G9:J9"/>
    <mergeCell ref="K9:M9"/>
    <mergeCell ref="N9:N11"/>
    <mergeCell ref="G10:G11"/>
    <mergeCell ref="H10:J10"/>
    <mergeCell ref="K10:K11"/>
  </mergeCells>
  <pageMargins left="0.7" right="0.7" top="0.78740157499999996" bottom="0.78740157499999996"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8434" r:id="rId3" name="Einzelseite">
              <controlPr defaultSize="0" print="0" autoFill="0" autoPict="0" macro="[1]!Einzelseite_Export_Ansicht">
                <anchor moveWithCells="1" sizeWithCells="1">
                  <from>
                    <xdr:col>11</xdr:col>
                    <xdr:colOff>438150</xdr:colOff>
                    <xdr:row>2</xdr:row>
                    <xdr:rowOff>180975</xdr:rowOff>
                  </from>
                  <to>
                    <xdr:col>13</xdr:col>
                    <xdr:colOff>638175</xdr:colOff>
                    <xdr:row>4</xdr:row>
                    <xdr:rowOff>123825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8"/>
  <dimension ref="A1:P69"/>
  <sheetViews>
    <sheetView workbookViewId="0"/>
  </sheetViews>
  <sheetFormatPr baseColWidth="10" defaultRowHeight="15" x14ac:dyDescent="0.25"/>
  <sheetData>
    <row r="1" spans="1:14" x14ac:dyDescent="0.25">
      <c r="A1" s="148"/>
      <c r="B1" s="148"/>
      <c r="C1" s="148"/>
      <c r="D1" s="148"/>
      <c r="E1" s="148"/>
      <c r="F1" s="148"/>
      <c r="G1" s="148"/>
      <c r="H1" s="148"/>
      <c r="I1" s="148"/>
      <c r="J1" s="148"/>
      <c r="K1" s="149" t="s">
        <v>99</v>
      </c>
      <c r="L1" s="148"/>
      <c r="M1" s="147"/>
      <c r="N1" s="193"/>
    </row>
    <row r="2" spans="1:14" x14ac:dyDescent="0.25">
      <c r="A2" s="192"/>
      <c r="B2" s="190"/>
      <c r="C2" s="190"/>
      <c r="D2" s="190"/>
      <c r="E2" s="190"/>
      <c r="F2" s="190"/>
      <c r="G2" s="190"/>
      <c r="H2" s="190"/>
      <c r="I2" s="190"/>
      <c r="J2" s="190"/>
      <c r="K2" s="190"/>
      <c r="L2" s="154"/>
      <c r="M2" s="151"/>
      <c r="N2" s="151"/>
    </row>
    <row r="3" spans="1:14" x14ac:dyDescent="0.25">
      <c r="A3" s="191" t="s">
        <v>100</v>
      </c>
      <c r="B3" s="190"/>
      <c r="C3" s="190"/>
      <c r="D3" s="190"/>
      <c r="E3" s="190"/>
      <c r="F3" s="190"/>
      <c r="G3" s="190"/>
      <c r="H3" s="190"/>
      <c r="I3" s="190"/>
      <c r="J3" s="189"/>
      <c r="K3" s="189"/>
      <c r="L3" s="154"/>
      <c r="M3" s="151"/>
      <c r="N3" s="151"/>
    </row>
    <row r="4" spans="1:14" x14ac:dyDescent="0.25">
      <c r="A4" s="188"/>
      <c r="B4" s="188"/>
      <c r="C4" s="188"/>
      <c r="D4" s="188"/>
      <c r="E4" s="188"/>
      <c r="F4" s="188"/>
      <c r="G4" s="188"/>
      <c r="H4" s="188"/>
      <c r="I4" s="188"/>
      <c r="J4" s="188"/>
      <c r="K4" s="188"/>
      <c r="L4" s="188"/>
      <c r="M4" s="152"/>
      <c r="N4" s="152"/>
    </row>
    <row r="5" spans="1:14" x14ac:dyDescent="0.25">
      <c r="A5" s="152" t="s">
        <v>101</v>
      </c>
      <c r="B5" s="188"/>
      <c r="C5" s="188"/>
      <c r="D5" s="188"/>
      <c r="E5" s="188"/>
      <c r="F5" s="188"/>
      <c r="G5" s="188"/>
      <c r="H5" s="188"/>
      <c r="I5" s="188"/>
      <c r="J5" s="188"/>
      <c r="K5" s="188"/>
      <c r="L5" s="188"/>
      <c r="M5" s="152"/>
      <c r="N5" s="152"/>
    </row>
    <row r="6" spans="1:14" x14ac:dyDescent="0.25">
      <c r="A6" s="188" t="s">
        <v>102</v>
      </c>
      <c r="B6" s="188"/>
      <c r="C6" s="188"/>
      <c r="D6" s="188"/>
      <c r="E6" s="188"/>
      <c r="F6" s="188"/>
      <c r="G6" s="188"/>
      <c r="H6" s="188"/>
      <c r="I6" s="188"/>
      <c r="J6" s="188"/>
      <c r="K6" s="188"/>
      <c r="L6" s="188"/>
      <c r="M6" s="152"/>
      <c r="N6" s="152"/>
    </row>
    <row r="7" spans="1:14" ht="15.75" x14ac:dyDescent="0.25">
      <c r="A7" s="795" t="s">
        <v>103</v>
      </c>
      <c r="B7" s="187" t="s">
        <v>104</v>
      </c>
      <c r="C7" s="186"/>
      <c r="D7" s="186"/>
      <c r="E7" s="186"/>
      <c r="F7" s="186"/>
      <c r="G7" s="186"/>
      <c r="H7" s="186"/>
      <c r="I7" s="186"/>
      <c r="J7" s="186"/>
      <c r="K7" s="185"/>
      <c r="L7" s="154"/>
      <c r="M7" s="147"/>
      <c r="N7" s="184"/>
    </row>
    <row r="8" spans="1:14" ht="22.5" x14ac:dyDescent="0.25">
      <c r="A8" s="796"/>
      <c r="B8" s="798" t="s">
        <v>11</v>
      </c>
      <c r="C8" s="799"/>
      <c r="D8" s="177" t="s">
        <v>105</v>
      </c>
      <c r="E8" s="183"/>
      <c r="F8" s="183"/>
      <c r="G8" s="176"/>
      <c r="H8" s="182" t="s">
        <v>106</v>
      </c>
      <c r="I8" s="182"/>
      <c r="J8" s="182"/>
      <c r="K8" s="181"/>
      <c r="L8" s="154"/>
      <c r="M8" s="147"/>
      <c r="N8" s="147"/>
    </row>
    <row r="9" spans="1:14" ht="22.5" x14ac:dyDescent="0.25">
      <c r="A9" s="796"/>
      <c r="B9" s="800"/>
      <c r="C9" s="801"/>
      <c r="D9" s="179" t="s">
        <v>92</v>
      </c>
      <c r="E9" s="180"/>
      <c r="F9" s="179" t="s">
        <v>91</v>
      </c>
      <c r="G9" s="178"/>
      <c r="H9" s="177" t="s">
        <v>107</v>
      </c>
      <c r="I9" s="176"/>
      <c r="J9" s="177" t="s">
        <v>108</v>
      </c>
      <c r="K9" s="176"/>
      <c r="L9" s="154"/>
      <c r="M9" s="147"/>
      <c r="N9" s="147"/>
    </row>
    <row r="10" spans="1:14" ht="22.5" x14ac:dyDescent="0.25">
      <c r="A10" s="796"/>
      <c r="B10" s="175" t="s">
        <v>109</v>
      </c>
      <c r="C10" s="174" t="s">
        <v>110</v>
      </c>
      <c r="D10" s="175" t="s">
        <v>109</v>
      </c>
      <c r="E10" s="174" t="s">
        <v>110</v>
      </c>
      <c r="F10" s="175" t="s">
        <v>109</v>
      </c>
      <c r="G10" s="174" t="s">
        <v>110</v>
      </c>
      <c r="H10" s="175" t="s">
        <v>109</v>
      </c>
      <c r="I10" s="174" t="s">
        <v>110</v>
      </c>
      <c r="J10" s="175" t="s">
        <v>109</v>
      </c>
      <c r="K10" s="174" t="s">
        <v>110</v>
      </c>
      <c r="L10" s="154"/>
      <c r="M10" s="147"/>
      <c r="N10" s="147"/>
    </row>
    <row r="11" spans="1:14" x14ac:dyDescent="0.25">
      <c r="A11" s="797"/>
      <c r="B11" s="173">
        <v>1</v>
      </c>
      <c r="C11" s="173">
        <v>2</v>
      </c>
      <c r="D11" s="173">
        <v>3</v>
      </c>
      <c r="E11" s="173">
        <v>4</v>
      </c>
      <c r="F11" s="173">
        <v>5</v>
      </c>
      <c r="G11" s="173">
        <v>6</v>
      </c>
      <c r="H11" s="173">
        <v>7</v>
      </c>
      <c r="I11" s="173">
        <v>8</v>
      </c>
      <c r="J11" s="173">
        <v>9</v>
      </c>
      <c r="K11" s="173">
        <v>10</v>
      </c>
      <c r="L11" s="154"/>
      <c r="M11" s="147"/>
      <c r="N11" s="147"/>
    </row>
    <row r="12" spans="1:14" x14ac:dyDescent="0.25">
      <c r="A12" s="172" t="s">
        <v>11</v>
      </c>
      <c r="B12" s="171"/>
      <c r="C12" s="171"/>
      <c r="D12" s="171"/>
      <c r="E12" s="171"/>
      <c r="F12" s="171"/>
      <c r="G12" s="171"/>
      <c r="H12" s="171"/>
      <c r="I12" s="171"/>
      <c r="J12" s="171"/>
      <c r="K12" s="206"/>
      <c r="L12" s="154"/>
      <c r="M12" s="147"/>
      <c r="N12" s="147"/>
    </row>
    <row r="13" spans="1:14" x14ac:dyDescent="0.25">
      <c r="A13" s="162" t="s">
        <v>111</v>
      </c>
      <c r="B13" s="161">
        <v>2614217</v>
      </c>
      <c r="C13" s="170">
        <v>100</v>
      </c>
      <c r="D13" s="161">
        <v>753827</v>
      </c>
      <c r="E13" s="160">
        <v>28.835670489481167</v>
      </c>
      <c r="F13" s="161">
        <v>1860390</v>
      </c>
      <c r="G13" s="160">
        <v>71.164329510518826</v>
      </c>
      <c r="H13" s="161">
        <v>1398186</v>
      </c>
      <c r="I13" s="160">
        <v>75.15553190460065</v>
      </c>
      <c r="J13" s="161">
        <v>462204</v>
      </c>
      <c r="K13" s="163">
        <v>24.844468095399353</v>
      </c>
      <c r="L13" s="154"/>
      <c r="M13" s="147"/>
      <c r="N13" s="147"/>
    </row>
    <row r="14" spans="1:14" x14ac:dyDescent="0.25">
      <c r="A14" s="162" t="s">
        <v>112</v>
      </c>
      <c r="B14" s="161">
        <v>1927757</v>
      </c>
      <c r="C14" s="160">
        <v>73.741277024822352</v>
      </c>
      <c r="D14" s="161">
        <v>595127</v>
      </c>
      <c r="E14" s="160">
        <v>30.871473946145699</v>
      </c>
      <c r="F14" s="161">
        <v>1332630</v>
      </c>
      <c r="G14" s="160">
        <v>69.128526053854301</v>
      </c>
      <c r="H14" s="161">
        <v>993138</v>
      </c>
      <c r="I14" s="160">
        <v>74.524661759077915</v>
      </c>
      <c r="J14" s="161">
        <v>339492</v>
      </c>
      <c r="K14" s="163">
        <v>25.475338240922085</v>
      </c>
      <c r="L14" s="154"/>
      <c r="M14" s="147"/>
      <c r="N14" s="147"/>
    </row>
    <row r="15" spans="1:14" x14ac:dyDescent="0.25">
      <c r="A15" s="162" t="s">
        <v>113</v>
      </c>
      <c r="B15" s="161">
        <v>686460</v>
      </c>
      <c r="C15" s="160">
        <v>26.258722975177655</v>
      </c>
      <c r="D15" s="161">
        <v>158700</v>
      </c>
      <c r="E15" s="160">
        <v>23.118608513241849</v>
      </c>
      <c r="F15" s="161">
        <v>527760</v>
      </c>
      <c r="G15" s="160">
        <v>76.881391486758162</v>
      </c>
      <c r="H15" s="161">
        <v>405048</v>
      </c>
      <c r="I15" s="160">
        <v>76.748522055479768</v>
      </c>
      <c r="J15" s="161">
        <v>122712</v>
      </c>
      <c r="K15" s="163">
        <v>23.251477944520236</v>
      </c>
      <c r="L15" s="154"/>
      <c r="M15" s="147"/>
      <c r="N15" s="147"/>
    </row>
    <row r="16" spans="1:14" x14ac:dyDescent="0.25">
      <c r="A16" s="162" t="s">
        <v>114</v>
      </c>
      <c r="B16" s="161">
        <v>90466</v>
      </c>
      <c r="C16" s="160">
        <v>3.4605390447694284</v>
      </c>
      <c r="D16" s="161">
        <v>25384</v>
      </c>
      <c r="E16" s="160">
        <v>28.059160347533879</v>
      </c>
      <c r="F16" s="161">
        <v>65082</v>
      </c>
      <c r="G16" s="160">
        <v>71.94083965246611</v>
      </c>
      <c r="H16" s="161">
        <v>57222</v>
      </c>
      <c r="I16" s="160">
        <v>87.922927998524941</v>
      </c>
      <c r="J16" s="161">
        <v>7860</v>
      </c>
      <c r="K16" s="163">
        <v>12.077072001475061</v>
      </c>
      <c r="L16" s="154"/>
      <c r="M16" s="147"/>
      <c r="N16" s="147"/>
    </row>
    <row r="17" spans="1:12" x14ac:dyDescent="0.25">
      <c r="A17" s="162" t="s">
        <v>115</v>
      </c>
      <c r="B17" s="161">
        <v>69077</v>
      </c>
      <c r="C17" s="160">
        <v>2.642359069656421</v>
      </c>
      <c r="D17" s="161">
        <v>19454</v>
      </c>
      <c r="E17" s="160">
        <v>28.162774874415508</v>
      </c>
      <c r="F17" s="161">
        <v>49623</v>
      </c>
      <c r="G17" s="160">
        <v>71.837225125584496</v>
      </c>
      <c r="H17" s="161">
        <v>49623</v>
      </c>
      <c r="I17" s="160">
        <v>100</v>
      </c>
      <c r="J17" s="161" t="s">
        <v>45</v>
      </c>
      <c r="K17" s="163" t="s">
        <v>45</v>
      </c>
      <c r="L17" s="154"/>
    </row>
    <row r="18" spans="1:12" x14ac:dyDescent="0.25">
      <c r="A18" s="569" t="s">
        <v>116</v>
      </c>
      <c r="B18" s="570">
        <v>246653</v>
      </c>
      <c r="C18" s="571">
        <v>9.4350622002687601</v>
      </c>
      <c r="D18" s="570">
        <v>74542</v>
      </c>
      <c r="E18" s="571">
        <v>30.221404158879071</v>
      </c>
      <c r="F18" s="570">
        <v>172111</v>
      </c>
      <c r="G18" s="571">
        <v>69.778595841120932</v>
      </c>
      <c r="H18" s="570">
        <v>129479</v>
      </c>
      <c r="I18" s="571">
        <v>75.229938818553137</v>
      </c>
      <c r="J18" s="570">
        <v>42632</v>
      </c>
      <c r="K18" s="207">
        <v>24.770061181446856</v>
      </c>
      <c r="L18" s="154"/>
    </row>
    <row r="19" spans="1:12" x14ac:dyDescent="0.25">
      <c r="A19" s="162" t="s">
        <v>117</v>
      </c>
      <c r="B19" s="161">
        <v>36366</v>
      </c>
      <c r="C19" s="160">
        <v>1.3910857438384037</v>
      </c>
      <c r="D19" s="161">
        <v>6298</v>
      </c>
      <c r="E19" s="160">
        <v>17.31837430567013</v>
      </c>
      <c r="F19" s="161">
        <v>30068</v>
      </c>
      <c r="G19" s="160">
        <v>82.681625694329867</v>
      </c>
      <c r="H19" s="161">
        <v>30068</v>
      </c>
      <c r="I19" s="160">
        <v>100</v>
      </c>
      <c r="J19" s="161" t="s">
        <v>45</v>
      </c>
      <c r="K19" s="163" t="s">
        <v>45</v>
      </c>
      <c r="L19" s="154"/>
    </row>
    <row r="20" spans="1:12" x14ac:dyDescent="0.25">
      <c r="A20" s="162" t="s">
        <v>118</v>
      </c>
      <c r="B20" s="161">
        <v>718457</v>
      </c>
      <c r="C20" s="160">
        <v>27.482684107707968</v>
      </c>
      <c r="D20" s="161">
        <v>179929</v>
      </c>
      <c r="E20" s="160">
        <v>25.043809163248458</v>
      </c>
      <c r="F20" s="161">
        <v>538528</v>
      </c>
      <c r="G20" s="160">
        <v>74.956190836751531</v>
      </c>
      <c r="H20" s="161">
        <v>378271</v>
      </c>
      <c r="I20" s="160">
        <v>70.241658743835046</v>
      </c>
      <c r="J20" s="161">
        <v>160257</v>
      </c>
      <c r="K20" s="163">
        <v>29.758341256164954</v>
      </c>
      <c r="L20" s="154"/>
    </row>
    <row r="21" spans="1:12" x14ac:dyDescent="0.25">
      <c r="A21" s="162" t="s">
        <v>119</v>
      </c>
      <c r="B21" s="161">
        <v>168571</v>
      </c>
      <c r="C21" s="160">
        <v>6.4482405247919354</v>
      </c>
      <c r="D21" s="161">
        <v>49005</v>
      </c>
      <c r="E21" s="160">
        <v>29.070836620771068</v>
      </c>
      <c r="F21" s="161">
        <v>119566</v>
      </c>
      <c r="G21" s="160">
        <v>70.929163379228939</v>
      </c>
      <c r="H21" s="161">
        <v>54970</v>
      </c>
      <c r="I21" s="160">
        <v>45.974608166201094</v>
      </c>
      <c r="J21" s="161">
        <v>64596</v>
      </c>
      <c r="K21" s="163">
        <v>54.025391833798906</v>
      </c>
      <c r="L21" s="154"/>
    </row>
    <row r="22" spans="1:12" x14ac:dyDescent="0.25">
      <c r="A22" s="162" t="s">
        <v>120</v>
      </c>
      <c r="B22" s="161">
        <v>107080</v>
      </c>
      <c r="C22" s="160">
        <v>4.0960639457244747</v>
      </c>
      <c r="D22" s="161">
        <v>37693</v>
      </c>
      <c r="E22" s="160">
        <v>35.20078446021666</v>
      </c>
      <c r="F22" s="161">
        <v>69387</v>
      </c>
      <c r="G22" s="160">
        <v>64.799215539783333</v>
      </c>
      <c r="H22" s="161">
        <v>61814</v>
      </c>
      <c r="I22" s="160">
        <v>89.085851816622707</v>
      </c>
      <c r="J22" s="161">
        <v>7573</v>
      </c>
      <c r="K22" s="163">
        <v>10.914148183377289</v>
      </c>
      <c r="L22" s="154"/>
    </row>
    <row r="23" spans="1:12" x14ac:dyDescent="0.25">
      <c r="A23" s="162" t="s">
        <v>121</v>
      </c>
      <c r="B23" s="161">
        <v>220028</v>
      </c>
      <c r="C23" s="160">
        <v>8.4165928077125951</v>
      </c>
      <c r="D23" s="161">
        <v>88401</v>
      </c>
      <c r="E23" s="160">
        <v>40.177159270638278</v>
      </c>
      <c r="F23" s="161">
        <v>131627</v>
      </c>
      <c r="G23" s="160">
        <v>59.822840729361715</v>
      </c>
      <c r="H23" s="161">
        <v>93883</v>
      </c>
      <c r="I23" s="160">
        <v>71.325032098277703</v>
      </c>
      <c r="J23" s="161">
        <v>37744</v>
      </c>
      <c r="K23" s="163">
        <v>28.674967901722294</v>
      </c>
      <c r="L23" s="154"/>
    </row>
    <row r="24" spans="1:12" x14ac:dyDescent="0.25">
      <c r="A24" s="162" t="s">
        <v>122</v>
      </c>
      <c r="B24" s="161">
        <v>233918</v>
      </c>
      <c r="C24" s="160">
        <v>8.9479182485616153</v>
      </c>
      <c r="D24" s="161">
        <v>105580</v>
      </c>
      <c r="E24" s="160">
        <v>45.135474824511149</v>
      </c>
      <c r="F24" s="161">
        <v>128338</v>
      </c>
      <c r="G24" s="160">
        <v>54.864525175488843</v>
      </c>
      <c r="H24" s="161">
        <v>117270</v>
      </c>
      <c r="I24" s="160">
        <v>91.375898019292805</v>
      </c>
      <c r="J24" s="161">
        <v>11068</v>
      </c>
      <c r="K24" s="163">
        <v>8.624101980707195</v>
      </c>
      <c r="L24" s="154"/>
    </row>
    <row r="25" spans="1:12" x14ac:dyDescent="0.25">
      <c r="A25" s="162" t="s">
        <v>123</v>
      </c>
      <c r="B25" s="161">
        <v>37141</v>
      </c>
      <c r="C25" s="160">
        <v>1.4207313317907426</v>
      </c>
      <c r="D25" s="161">
        <v>8841</v>
      </c>
      <c r="E25" s="160">
        <v>23.803882501817398</v>
      </c>
      <c r="F25" s="161">
        <v>28300</v>
      </c>
      <c r="G25" s="160">
        <v>76.196117498182602</v>
      </c>
      <c r="H25" s="161">
        <v>20538</v>
      </c>
      <c r="I25" s="160">
        <v>72.572438162544174</v>
      </c>
      <c r="J25" s="161">
        <v>7762</v>
      </c>
      <c r="K25" s="163">
        <v>27.427561837455833</v>
      </c>
      <c r="L25" s="154"/>
    </row>
    <row r="26" spans="1:12" x14ac:dyDescent="0.25">
      <c r="A26" s="162" t="s">
        <v>124</v>
      </c>
      <c r="B26" s="161">
        <v>176834</v>
      </c>
      <c r="C26" s="160">
        <v>6.7643198709211969</v>
      </c>
      <c r="D26" s="161">
        <v>33867</v>
      </c>
      <c r="E26" s="160">
        <v>19.151859936437564</v>
      </c>
      <c r="F26" s="161">
        <v>142967</v>
      </c>
      <c r="G26" s="160">
        <v>80.84814006356244</v>
      </c>
      <c r="H26" s="161">
        <v>142967</v>
      </c>
      <c r="I26" s="160">
        <v>100</v>
      </c>
      <c r="J26" s="161" t="s">
        <v>45</v>
      </c>
      <c r="K26" s="163" t="s">
        <v>45</v>
      </c>
      <c r="L26" s="154"/>
    </row>
    <row r="27" spans="1:12" x14ac:dyDescent="0.25">
      <c r="A27" s="162" t="s">
        <v>125</v>
      </c>
      <c r="B27" s="161">
        <v>101428</v>
      </c>
      <c r="C27" s="160">
        <v>3.8798615417159321</v>
      </c>
      <c r="D27" s="161">
        <v>24208</v>
      </c>
      <c r="E27" s="160">
        <v>23.867176716488544</v>
      </c>
      <c r="F27" s="161">
        <v>77220</v>
      </c>
      <c r="G27" s="160">
        <v>76.132823283511456</v>
      </c>
      <c r="H27" s="161">
        <v>43984</v>
      </c>
      <c r="I27" s="160">
        <v>56.959336959336959</v>
      </c>
      <c r="J27" s="161">
        <v>33236</v>
      </c>
      <c r="K27" s="163">
        <v>43.040663040663041</v>
      </c>
      <c r="L27" s="154"/>
    </row>
    <row r="28" spans="1:12" x14ac:dyDescent="0.25">
      <c r="A28" s="162" t="s">
        <v>126</v>
      </c>
      <c r="B28" s="161">
        <v>75839</v>
      </c>
      <c r="C28" s="160">
        <v>2.9010216060870233</v>
      </c>
      <c r="D28" s="161">
        <v>17922</v>
      </c>
      <c r="E28" s="160">
        <v>23.631640712562138</v>
      </c>
      <c r="F28" s="161">
        <v>57917</v>
      </c>
      <c r="G28" s="160">
        <v>76.368359287437855</v>
      </c>
      <c r="H28" s="161">
        <v>49326</v>
      </c>
      <c r="I28" s="160">
        <v>85.166704076523303</v>
      </c>
      <c r="J28" s="161">
        <v>8591</v>
      </c>
      <c r="K28" s="163">
        <v>14.833295923476699</v>
      </c>
      <c r="L28" s="154"/>
    </row>
    <row r="29" spans="1:12" x14ac:dyDescent="0.25">
      <c r="A29" s="162" t="s">
        <v>127</v>
      </c>
      <c r="B29" s="161">
        <v>151780</v>
      </c>
      <c r="C29" s="160">
        <v>5.8059449540722907</v>
      </c>
      <c r="D29" s="161">
        <v>37645</v>
      </c>
      <c r="E29" s="160">
        <v>24.802345500065883</v>
      </c>
      <c r="F29" s="161">
        <v>114135</v>
      </c>
      <c r="G29" s="160">
        <v>75.197654499934117</v>
      </c>
      <c r="H29" s="161">
        <v>76742</v>
      </c>
      <c r="I29" s="160">
        <v>67.237920007009251</v>
      </c>
      <c r="J29" s="161">
        <v>37393</v>
      </c>
      <c r="K29" s="163">
        <v>32.762079992990756</v>
      </c>
      <c r="L29" s="154"/>
    </row>
    <row r="30" spans="1:12" x14ac:dyDescent="0.25">
      <c r="A30" s="162" t="s">
        <v>128</v>
      </c>
      <c r="B30" s="161">
        <v>106748</v>
      </c>
      <c r="C30" s="160">
        <v>4.0833641583694087</v>
      </c>
      <c r="D30" s="161">
        <v>23457</v>
      </c>
      <c r="E30" s="160">
        <v>21.974182186083109</v>
      </c>
      <c r="F30" s="161">
        <v>83291</v>
      </c>
      <c r="G30" s="160">
        <v>78.025817813916888</v>
      </c>
      <c r="H30" s="161">
        <v>48015</v>
      </c>
      <c r="I30" s="160">
        <v>57.647284820688917</v>
      </c>
      <c r="J30" s="161">
        <v>35276</v>
      </c>
      <c r="K30" s="163">
        <v>42.35271517931109</v>
      </c>
      <c r="L30" s="154"/>
    </row>
    <row r="31" spans="1:12" x14ac:dyDescent="0.25">
      <c r="A31" s="162" t="s">
        <v>129</v>
      </c>
      <c r="B31" s="161">
        <v>73831</v>
      </c>
      <c r="C31" s="160">
        <v>2.8242108440118017</v>
      </c>
      <c r="D31" s="161">
        <v>21601</v>
      </c>
      <c r="E31" s="160">
        <v>29.257358020343759</v>
      </c>
      <c r="F31" s="161">
        <v>52230</v>
      </c>
      <c r="G31" s="160">
        <v>70.742641979656241</v>
      </c>
      <c r="H31" s="161">
        <v>44014</v>
      </c>
      <c r="I31" s="160">
        <v>84.269576871529779</v>
      </c>
      <c r="J31" s="161">
        <v>8216</v>
      </c>
      <c r="K31" s="163">
        <v>15.730423128470228</v>
      </c>
      <c r="L31" s="200"/>
    </row>
    <row r="32" spans="1:12" x14ac:dyDescent="0.25">
      <c r="A32" s="162"/>
      <c r="B32" s="169"/>
      <c r="C32" s="168"/>
      <c r="D32" s="167"/>
      <c r="E32" s="168"/>
      <c r="F32" s="167"/>
      <c r="G32" s="168"/>
      <c r="H32" s="167"/>
      <c r="I32" s="168"/>
      <c r="J32" s="167"/>
      <c r="K32" s="201"/>
      <c r="L32" s="200"/>
    </row>
    <row r="33" spans="1:16" x14ac:dyDescent="0.25">
      <c r="A33" s="166" t="s">
        <v>130</v>
      </c>
      <c r="B33" s="165"/>
      <c r="C33" s="165"/>
      <c r="D33" s="165"/>
      <c r="E33" s="165"/>
      <c r="F33" s="165"/>
      <c r="G33" s="165"/>
      <c r="H33" s="165"/>
      <c r="I33" s="165"/>
      <c r="J33" s="165"/>
      <c r="K33" s="205"/>
      <c r="L33" s="154"/>
      <c r="M33" s="147"/>
      <c r="N33" s="147"/>
      <c r="O33" s="147"/>
      <c r="P33" s="147"/>
    </row>
    <row r="34" spans="1:16" x14ac:dyDescent="0.25">
      <c r="A34" s="198" t="s">
        <v>111</v>
      </c>
      <c r="B34" s="161">
        <v>-96970</v>
      </c>
      <c r="C34" s="160">
        <v>-3.57666217785789</v>
      </c>
      <c r="D34" s="161">
        <v>-28598</v>
      </c>
      <c r="E34" s="160">
        <v>-3.6550468095983639</v>
      </c>
      <c r="F34" s="161">
        <v>-68372</v>
      </c>
      <c r="G34" s="160">
        <v>-3.544864529682771</v>
      </c>
      <c r="H34" s="161">
        <v>-59773</v>
      </c>
      <c r="I34" s="160">
        <v>-4.0997723529948367</v>
      </c>
      <c r="J34" s="161">
        <v>-8599</v>
      </c>
      <c r="K34" s="163">
        <v>-1.8264539520776206</v>
      </c>
      <c r="L34" s="154"/>
      <c r="M34" s="147"/>
      <c r="N34" s="147"/>
      <c r="O34" s="147"/>
      <c r="P34" s="147"/>
    </row>
    <row r="35" spans="1:16" x14ac:dyDescent="0.25">
      <c r="A35" s="198" t="s">
        <v>112</v>
      </c>
      <c r="B35" s="161">
        <v>-41001</v>
      </c>
      <c r="C35" s="160">
        <v>-2.0825820136349922</v>
      </c>
      <c r="D35" s="161">
        <v>-14165</v>
      </c>
      <c r="E35" s="160">
        <v>-2.3248294742094102</v>
      </c>
      <c r="F35" s="161">
        <v>-26836</v>
      </c>
      <c r="G35" s="160">
        <v>-1.9740103834888112</v>
      </c>
      <c r="H35" s="161">
        <v>-27075</v>
      </c>
      <c r="I35" s="160">
        <v>-2.6538575768001387</v>
      </c>
      <c r="J35" s="161">
        <v>239</v>
      </c>
      <c r="K35" s="163">
        <v>7.0448898020061726E-2</v>
      </c>
      <c r="L35" s="154"/>
      <c r="M35" s="147"/>
      <c r="N35" s="147"/>
      <c r="O35" s="147"/>
      <c r="P35" s="147"/>
    </row>
    <row r="36" spans="1:16" x14ac:dyDescent="0.25">
      <c r="A36" s="198" t="s">
        <v>113</v>
      </c>
      <c r="B36" s="161">
        <v>-55969</v>
      </c>
      <c r="C36" s="160">
        <v>-7.5386333238599255</v>
      </c>
      <c r="D36" s="161">
        <v>-14433</v>
      </c>
      <c r="E36" s="160">
        <v>-8.3363656841849902</v>
      </c>
      <c r="F36" s="161">
        <v>-41536</v>
      </c>
      <c r="G36" s="160">
        <v>-7.2960287794047378</v>
      </c>
      <c r="H36" s="161">
        <v>-32698</v>
      </c>
      <c r="I36" s="160">
        <v>-7.4696285060286094</v>
      </c>
      <c r="J36" s="161">
        <v>-8838</v>
      </c>
      <c r="K36" s="163">
        <v>-6.7183580387685291</v>
      </c>
      <c r="L36" s="154"/>
      <c r="M36" s="147"/>
      <c r="N36" s="147"/>
      <c r="O36" s="147"/>
      <c r="P36" s="147"/>
    </row>
    <row r="37" spans="1:16" x14ac:dyDescent="0.25">
      <c r="A37" s="198" t="s">
        <v>114</v>
      </c>
      <c r="B37" s="161">
        <v>-2796</v>
      </c>
      <c r="C37" s="160">
        <v>-2.9980056185799144</v>
      </c>
      <c r="D37" s="161">
        <v>-838</v>
      </c>
      <c r="E37" s="160">
        <v>-3.1957897948287699</v>
      </c>
      <c r="F37" s="161">
        <v>-1958</v>
      </c>
      <c r="G37" s="160">
        <v>-2.9206443914081146</v>
      </c>
      <c r="H37" s="161">
        <v>-1971</v>
      </c>
      <c r="I37" s="160">
        <v>-3.3297856165424964</v>
      </c>
      <c r="J37" s="161">
        <v>13</v>
      </c>
      <c r="K37" s="163">
        <v>0.16566840830890786</v>
      </c>
      <c r="L37" s="154"/>
      <c r="M37" s="147"/>
      <c r="N37" s="147"/>
      <c r="O37" s="147"/>
      <c r="P37" s="150"/>
    </row>
    <row r="38" spans="1:16" x14ac:dyDescent="0.25">
      <c r="A38" s="198" t="s">
        <v>115</v>
      </c>
      <c r="B38" s="161">
        <v>-2890</v>
      </c>
      <c r="C38" s="160">
        <v>-4.0157294315450134</v>
      </c>
      <c r="D38" s="161">
        <v>-1021</v>
      </c>
      <c r="E38" s="160">
        <v>-4.9865689865689866</v>
      </c>
      <c r="F38" s="161">
        <v>-1869</v>
      </c>
      <c r="G38" s="160">
        <v>-3.6296900489396413</v>
      </c>
      <c r="H38" s="161">
        <v>-1869</v>
      </c>
      <c r="I38" s="160">
        <v>-3.6296900489396413</v>
      </c>
      <c r="J38" s="161" t="s">
        <v>45</v>
      </c>
      <c r="K38" s="163" t="s">
        <v>45</v>
      </c>
      <c r="L38" s="154"/>
      <c r="M38" s="147"/>
      <c r="N38" s="147"/>
      <c r="O38" s="147"/>
      <c r="P38" s="147"/>
    </row>
    <row r="39" spans="1:16" x14ac:dyDescent="0.25">
      <c r="A39" s="198" t="s">
        <v>116</v>
      </c>
      <c r="B39" s="161">
        <v>55</v>
      </c>
      <c r="C39" s="160">
        <v>2.2303506111160675E-2</v>
      </c>
      <c r="D39" s="161">
        <v>2838</v>
      </c>
      <c r="E39" s="160">
        <v>3.9579381903380559</v>
      </c>
      <c r="F39" s="161">
        <v>-2783</v>
      </c>
      <c r="G39" s="160">
        <v>-1.5912495568744498</v>
      </c>
      <c r="H39" s="161">
        <v>-3003</v>
      </c>
      <c r="I39" s="160">
        <v>-2.2667230265243581</v>
      </c>
      <c r="J39" s="161">
        <v>220</v>
      </c>
      <c r="K39" s="163">
        <v>0.51872111666509479</v>
      </c>
      <c r="L39" s="154"/>
      <c r="M39" s="147"/>
      <c r="N39" s="147"/>
      <c r="O39" s="147"/>
      <c r="P39" s="164"/>
    </row>
    <row r="40" spans="1:16" x14ac:dyDescent="0.25">
      <c r="A40" s="198" t="s">
        <v>117</v>
      </c>
      <c r="B40" s="161">
        <v>-917</v>
      </c>
      <c r="C40" s="160">
        <v>-2.4595660220475821</v>
      </c>
      <c r="D40" s="161">
        <v>-101</v>
      </c>
      <c r="E40" s="160">
        <v>-1.5783716205657132</v>
      </c>
      <c r="F40" s="161">
        <v>-816</v>
      </c>
      <c r="G40" s="160">
        <v>-2.6421447998963865</v>
      </c>
      <c r="H40" s="161">
        <v>-816</v>
      </c>
      <c r="I40" s="160">
        <v>-2.6421447998963865</v>
      </c>
      <c r="J40" s="161" t="s">
        <v>45</v>
      </c>
      <c r="K40" s="163" t="s">
        <v>45</v>
      </c>
      <c r="L40" s="154"/>
      <c r="M40" s="147"/>
      <c r="N40" s="147"/>
      <c r="O40" s="147"/>
      <c r="P40" s="147"/>
    </row>
    <row r="41" spans="1:16" x14ac:dyDescent="0.25">
      <c r="A41" s="198" t="s">
        <v>118</v>
      </c>
      <c r="B41" s="161">
        <v>-24095</v>
      </c>
      <c r="C41" s="160">
        <v>-3.2448905935207231</v>
      </c>
      <c r="D41" s="161">
        <v>-6660</v>
      </c>
      <c r="E41" s="160">
        <v>-3.569342244183741</v>
      </c>
      <c r="F41" s="161">
        <v>-17435</v>
      </c>
      <c r="G41" s="160">
        <v>-3.1360000575577871</v>
      </c>
      <c r="H41" s="161">
        <v>-15923</v>
      </c>
      <c r="I41" s="160">
        <v>-4.0393816242763716</v>
      </c>
      <c r="J41" s="161">
        <v>-1512</v>
      </c>
      <c r="K41" s="163">
        <v>-0.93466609795449063</v>
      </c>
      <c r="L41" s="154"/>
      <c r="M41" s="147"/>
      <c r="N41" s="147"/>
      <c r="O41" s="147"/>
      <c r="P41" s="147"/>
    </row>
    <row r="42" spans="1:16" x14ac:dyDescent="0.25">
      <c r="A42" s="198" t="s">
        <v>131</v>
      </c>
      <c r="B42" s="161">
        <v>-5692</v>
      </c>
      <c r="C42" s="160">
        <v>-3.2663273328245235</v>
      </c>
      <c r="D42" s="161">
        <v>-4059</v>
      </c>
      <c r="E42" s="160">
        <v>-7.6492537313432836</v>
      </c>
      <c r="F42" s="161">
        <v>-1633</v>
      </c>
      <c r="G42" s="160">
        <v>-1.3473708528948258</v>
      </c>
      <c r="H42" s="161">
        <v>-2428</v>
      </c>
      <c r="I42" s="160">
        <v>-4.2301125474755219</v>
      </c>
      <c r="J42" s="161">
        <v>795</v>
      </c>
      <c r="K42" s="163">
        <v>1.2460619739502516</v>
      </c>
      <c r="L42" s="154"/>
      <c r="M42" s="147"/>
      <c r="N42" s="147"/>
      <c r="O42" s="147"/>
      <c r="P42" s="147"/>
    </row>
    <row r="43" spans="1:16" x14ac:dyDescent="0.25">
      <c r="A43" s="198" t="s">
        <v>120</v>
      </c>
      <c r="B43" s="161">
        <v>-1891</v>
      </c>
      <c r="C43" s="160">
        <v>-1.7353240770480221</v>
      </c>
      <c r="D43" s="161">
        <v>-307</v>
      </c>
      <c r="E43" s="160">
        <v>-0.80789473684210522</v>
      </c>
      <c r="F43" s="161">
        <v>-1584</v>
      </c>
      <c r="G43" s="160">
        <v>-2.2318975356131379</v>
      </c>
      <c r="H43" s="161">
        <v>-1084</v>
      </c>
      <c r="I43" s="160">
        <v>-1.7234252281471587</v>
      </c>
      <c r="J43" s="161">
        <v>-500</v>
      </c>
      <c r="K43" s="163">
        <v>-6.1934844543540191</v>
      </c>
      <c r="L43" s="154"/>
      <c r="M43" s="147"/>
      <c r="N43" s="147"/>
      <c r="O43" s="147"/>
      <c r="P43" s="147"/>
    </row>
    <row r="44" spans="1:16" x14ac:dyDescent="0.25">
      <c r="A44" s="198" t="s">
        <v>121</v>
      </c>
      <c r="B44" s="161">
        <v>1026</v>
      </c>
      <c r="C44" s="160">
        <v>0.46848887224774205</v>
      </c>
      <c r="D44" s="161">
        <v>-258</v>
      </c>
      <c r="E44" s="160">
        <v>-0.29100260548844453</v>
      </c>
      <c r="F44" s="161">
        <v>1284</v>
      </c>
      <c r="G44" s="160">
        <v>0.98509317723237921</v>
      </c>
      <c r="H44" s="161">
        <v>327</v>
      </c>
      <c r="I44" s="160">
        <v>0.34952328017444095</v>
      </c>
      <c r="J44" s="161">
        <v>957</v>
      </c>
      <c r="K44" s="163">
        <v>2.6014624731562779</v>
      </c>
      <c r="L44" s="154"/>
      <c r="M44" s="147"/>
      <c r="N44" s="147"/>
      <c r="O44" s="147"/>
      <c r="P44" s="147"/>
    </row>
    <row r="45" spans="1:16" x14ac:dyDescent="0.25">
      <c r="A45" s="198" t="s">
        <v>122</v>
      </c>
      <c r="B45" s="161">
        <v>-4904</v>
      </c>
      <c r="C45" s="160">
        <v>-2.053412164708444</v>
      </c>
      <c r="D45" s="161">
        <v>-3361</v>
      </c>
      <c r="E45" s="160">
        <v>-3.0851561854581839</v>
      </c>
      <c r="F45" s="161">
        <v>-1543</v>
      </c>
      <c r="G45" s="160">
        <v>-1.1880105635158338</v>
      </c>
      <c r="H45" s="161">
        <v>-1661</v>
      </c>
      <c r="I45" s="160">
        <v>-1.3966081173117186</v>
      </c>
      <c r="J45" s="161">
        <v>118</v>
      </c>
      <c r="K45" s="163">
        <v>1.0776255707762556</v>
      </c>
      <c r="L45" s="200"/>
      <c r="M45" s="155"/>
      <c r="N45" s="155"/>
      <c r="O45" s="155"/>
      <c r="P45" s="155"/>
    </row>
    <row r="46" spans="1:16" x14ac:dyDescent="0.25">
      <c r="A46" s="198" t="s">
        <v>123</v>
      </c>
      <c r="B46" s="161">
        <v>1103</v>
      </c>
      <c r="C46" s="160">
        <v>3.0606581941284201</v>
      </c>
      <c r="D46" s="161">
        <v>-398</v>
      </c>
      <c r="E46" s="160">
        <v>-4.3078255222426671</v>
      </c>
      <c r="F46" s="161">
        <v>1501</v>
      </c>
      <c r="G46" s="160">
        <v>5.6009552595246088</v>
      </c>
      <c r="H46" s="161">
        <v>1353</v>
      </c>
      <c r="I46" s="160">
        <v>7.0523846755277564</v>
      </c>
      <c r="J46" s="161">
        <v>148</v>
      </c>
      <c r="K46" s="163">
        <v>1.9437877593905961</v>
      </c>
      <c r="L46" s="200"/>
      <c r="M46" s="155"/>
      <c r="N46" s="155"/>
      <c r="O46" s="155"/>
      <c r="P46" s="155"/>
    </row>
    <row r="47" spans="1:16" x14ac:dyDescent="0.25">
      <c r="A47" s="198" t="s">
        <v>124</v>
      </c>
      <c r="B47" s="161">
        <v>-14779</v>
      </c>
      <c r="C47" s="160">
        <v>-7.7129422325207582</v>
      </c>
      <c r="D47" s="161">
        <v>-1417</v>
      </c>
      <c r="E47" s="160">
        <v>-4.0159845822469107</v>
      </c>
      <c r="F47" s="161">
        <v>-13362</v>
      </c>
      <c r="G47" s="160">
        <v>-8.547358455564865</v>
      </c>
      <c r="H47" s="161">
        <v>-13362</v>
      </c>
      <c r="I47" s="160">
        <v>-8.547358455564865</v>
      </c>
      <c r="J47" s="161" t="s">
        <v>45</v>
      </c>
      <c r="K47" s="163" t="s">
        <v>45</v>
      </c>
      <c r="L47" s="200"/>
      <c r="M47" s="155"/>
      <c r="N47" s="155"/>
      <c r="O47" s="155"/>
      <c r="P47" s="155"/>
    </row>
    <row r="48" spans="1:16" x14ac:dyDescent="0.25">
      <c r="A48" s="198" t="s">
        <v>125</v>
      </c>
      <c r="B48" s="161">
        <v>-8432</v>
      </c>
      <c r="C48" s="160">
        <v>-7.6752230111050421</v>
      </c>
      <c r="D48" s="161">
        <v>-2168</v>
      </c>
      <c r="E48" s="160">
        <v>-8.2195935699120408</v>
      </c>
      <c r="F48" s="161">
        <v>-6264</v>
      </c>
      <c r="G48" s="160">
        <v>-7.5032341526520057</v>
      </c>
      <c r="H48" s="161">
        <v>-4357</v>
      </c>
      <c r="I48" s="160">
        <v>-9.0130531019217646</v>
      </c>
      <c r="J48" s="161">
        <v>-1907</v>
      </c>
      <c r="K48" s="163">
        <v>-5.426400705688188</v>
      </c>
      <c r="L48" s="154"/>
      <c r="M48" s="147"/>
      <c r="N48" s="147"/>
      <c r="O48" s="147"/>
      <c r="P48" s="147"/>
    </row>
    <row r="49" spans="1:12" x14ac:dyDescent="0.25">
      <c r="A49" s="198" t="s">
        <v>126</v>
      </c>
      <c r="B49" s="161">
        <v>-3668</v>
      </c>
      <c r="C49" s="160">
        <v>-4.613430264001912</v>
      </c>
      <c r="D49" s="161">
        <v>-1535</v>
      </c>
      <c r="E49" s="160">
        <v>-7.8891915505987562</v>
      </c>
      <c r="F49" s="161">
        <v>-2133</v>
      </c>
      <c r="G49" s="160">
        <v>-3.5520399666944216</v>
      </c>
      <c r="H49" s="161">
        <v>-1915</v>
      </c>
      <c r="I49" s="160">
        <v>-3.7372416619503914</v>
      </c>
      <c r="J49" s="161">
        <v>-218</v>
      </c>
      <c r="K49" s="163">
        <v>-2.4747417414008401</v>
      </c>
      <c r="L49" s="154"/>
    </row>
    <row r="50" spans="1:12" x14ac:dyDescent="0.25">
      <c r="A50" s="197" t="s">
        <v>127</v>
      </c>
      <c r="B50" s="161">
        <v>-15188</v>
      </c>
      <c r="C50" s="160">
        <v>-9.096353792343443</v>
      </c>
      <c r="D50" s="161">
        <v>-3513</v>
      </c>
      <c r="E50" s="160">
        <v>-8.53540016521697</v>
      </c>
      <c r="F50" s="161">
        <v>-11675</v>
      </c>
      <c r="G50" s="160">
        <v>-9.2798664653048242</v>
      </c>
      <c r="H50" s="161">
        <v>-6718</v>
      </c>
      <c r="I50" s="160">
        <v>-8.0493649652528152</v>
      </c>
      <c r="J50" s="161">
        <v>-4957</v>
      </c>
      <c r="K50" s="163">
        <v>-11.704840613931523</v>
      </c>
      <c r="L50" s="154"/>
    </row>
    <row r="51" spans="1:12" x14ac:dyDescent="0.25">
      <c r="A51" s="197" t="s">
        <v>128</v>
      </c>
      <c r="B51" s="161">
        <v>-6694</v>
      </c>
      <c r="C51" s="160">
        <v>-5.9008127501278187</v>
      </c>
      <c r="D51" s="161">
        <v>-2880</v>
      </c>
      <c r="E51" s="160">
        <v>-10.935186239890648</v>
      </c>
      <c r="F51" s="161">
        <v>-3814</v>
      </c>
      <c r="G51" s="160">
        <v>-4.3786235003731129</v>
      </c>
      <c r="H51" s="161">
        <v>-2296</v>
      </c>
      <c r="I51" s="160">
        <v>-4.5636143189362173</v>
      </c>
      <c r="J51" s="161">
        <v>-1518</v>
      </c>
      <c r="K51" s="163">
        <v>-4.1256726640213079</v>
      </c>
      <c r="L51" s="154"/>
    </row>
    <row r="52" spans="1:12" x14ac:dyDescent="0.25">
      <c r="A52" s="199" t="s">
        <v>129</v>
      </c>
      <c r="B52" s="159">
        <v>-7208</v>
      </c>
      <c r="C52" s="158">
        <v>-8.8944829032934756</v>
      </c>
      <c r="D52" s="159">
        <v>-2920</v>
      </c>
      <c r="E52" s="158">
        <v>-11.908160352351047</v>
      </c>
      <c r="F52" s="159">
        <v>-4288</v>
      </c>
      <c r="G52" s="158">
        <v>-7.5869634452740726</v>
      </c>
      <c r="H52" s="159">
        <v>-4050</v>
      </c>
      <c r="I52" s="158">
        <v>-8.4262649800266303</v>
      </c>
      <c r="J52" s="159">
        <v>-238</v>
      </c>
      <c r="K52" s="202">
        <v>-2.8152353915306363</v>
      </c>
      <c r="L52" s="200"/>
    </row>
    <row r="53" spans="1:12" x14ac:dyDescent="0.25">
      <c r="A53" s="157" t="s">
        <v>132</v>
      </c>
      <c r="B53" s="154"/>
      <c r="C53" s="154"/>
      <c r="D53" s="154"/>
      <c r="E53" s="154"/>
      <c r="F53" s="154"/>
      <c r="G53" s="154"/>
      <c r="H53" s="154"/>
      <c r="I53" s="154"/>
      <c r="J53" s="154"/>
      <c r="K53" s="156" t="s">
        <v>47</v>
      </c>
      <c r="L53" s="200"/>
    </row>
    <row r="54" spans="1:12" x14ac:dyDescent="0.25">
      <c r="A54" s="153"/>
      <c r="B54" s="154"/>
      <c r="C54" s="154"/>
      <c r="D54" s="154"/>
      <c r="E54" s="154"/>
      <c r="F54" s="154"/>
      <c r="G54" s="154"/>
      <c r="H54" s="154"/>
      <c r="I54" s="154"/>
      <c r="J54" s="154"/>
      <c r="K54" s="156"/>
      <c r="L54" s="200"/>
    </row>
    <row r="55" spans="1:12" x14ac:dyDescent="0.25">
      <c r="A55" s="153"/>
      <c r="B55" s="154"/>
      <c r="C55" s="154"/>
      <c r="D55" s="154"/>
      <c r="E55" s="154"/>
      <c r="F55" s="154"/>
      <c r="G55" s="154"/>
      <c r="H55" s="154"/>
      <c r="I55" s="154"/>
      <c r="J55" s="154"/>
      <c r="K55" s="154"/>
      <c r="L55" s="154"/>
    </row>
    <row r="56" spans="1:12" x14ac:dyDescent="0.25">
      <c r="A56" s="153" t="s">
        <v>133</v>
      </c>
      <c r="B56" s="154"/>
      <c r="C56" s="154"/>
      <c r="D56" s="154"/>
      <c r="E56" s="154"/>
      <c r="F56" s="154"/>
      <c r="G56" s="154"/>
      <c r="H56" s="154"/>
      <c r="I56" s="154"/>
      <c r="J56" s="154"/>
      <c r="K56" s="154"/>
      <c r="L56" s="154"/>
    </row>
    <row r="57" spans="1:12" x14ac:dyDescent="0.25">
      <c r="A57" s="153"/>
      <c r="B57" s="154"/>
      <c r="C57" s="154"/>
      <c r="D57" s="154"/>
      <c r="E57" s="154"/>
      <c r="F57" s="154"/>
      <c r="G57" s="154"/>
      <c r="H57" s="154"/>
      <c r="I57" s="154"/>
      <c r="J57" s="154"/>
      <c r="K57" s="154"/>
      <c r="L57" s="154"/>
    </row>
    <row r="58" spans="1:12" x14ac:dyDescent="0.25">
      <c r="A58" s="153"/>
      <c r="B58" s="154"/>
      <c r="C58" s="154"/>
      <c r="D58" s="154"/>
      <c r="E58" s="154"/>
      <c r="F58" s="154"/>
      <c r="G58" s="154"/>
      <c r="H58" s="154"/>
      <c r="I58" s="154"/>
      <c r="J58" s="154"/>
      <c r="K58" s="154"/>
      <c r="L58" s="154"/>
    </row>
    <row r="59" spans="1:12" x14ac:dyDescent="0.25">
      <c r="A59" s="153"/>
      <c r="B59" s="154"/>
      <c r="C59" s="154"/>
      <c r="D59" s="154"/>
      <c r="E59" s="154"/>
      <c r="F59" s="154"/>
      <c r="G59" s="154"/>
      <c r="H59" s="154"/>
      <c r="I59" s="154"/>
      <c r="J59" s="154"/>
      <c r="K59" s="154"/>
      <c r="L59" s="154"/>
    </row>
    <row r="60" spans="1:12" x14ac:dyDescent="0.25">
      <c r="A60" s="153"/>
      <c r="B60" s="154"/>
      <c r="C60" s="154"/>
      <c r="D60" s="154"/>
      <c r="E60" s="154"/>
      <c r="F60" s="154"/>
      <c r="G60" s="154"/>
      <c r="H60" s="154"/>
      <c r="I60" s="154"/>
      <c r="J60" s="154"/>
      <c r="K60" s="154"/>
      <c r="L60" s="154"/>
    </row>
    <row r="61" spans="1:12" x14ac:dyDescent="0.25">
      <c r="A61" s="154"/>
      <c r="B61" s="154"/>
      <c r="C61" s="154"/>
      <c r="D61" s="154"/>
      <c r="E61" s="154"/>
      <c r="F61" s="154"/>
      <c r="G61" s="154"/>
      <c r="H61" s="154"/>
      <c r="I61" s="154"/>
      <c r="J61" s="154"/>
      <c r="K61" s="154"/>
      <c r="L61" s="154"/>
    </row>
    <row r="62" spans="1:12" x14ac:dyDescent="0.25">
      <c r="A62" s="154"/>
      <c r="B62" s="154"/>
      <c r="C62" s="154"/>
      <c r="D62" s="154"/>
      <c r="E62" s="154"/>
      <c r="F62" s="154"/>
      <c r="G62" s="154"/>
      <c r="H62" s="154"/>
      <c r="I62" s="154"/>
      <c r="J62" s="154"/>
      <c r="K62" s="154"/>
      <c r="L62" s="200"/>
    </row>
    <row r="63" spans="1:12" x14ac:dyDescent="0.25">
      <c r="A63" s="147"/>
      <c r="B63" s="154"/>
      <c r="C63" s="154"/>
      <c r="D63" s="154"/>
      <c r="E63" s="154"/>
      <c r="F63" s="154"/>
      <c r="G63" s="154"/>
      <c r="H63" s="154"/>
      <c r="I63" s="154"/>
      <c r="J63" s="154"/>
      <c r="K63" s="154"/>
      <c r="L63" s="154"/>
    </row>
    <row r="64" spans="1:12" x14ac:dyDescent="0.25">
      <c r="A64" s="147"/>
      <c r="B64" s="154"/>
      <c r="C64" s="154"/>
      <c r="D64" s="154"/>
      <c r="E64" s="194">
        <v>8</v>
      </c>
      <c r="F64" s="154"/>
      <c r="G64" s="154"/>
      <c r="H64" s="154"/>
      <c r="I64" s="154"/>
      <c r="J64" s="154"/>
      <c r="K64" s="154"/>
      <c r="L64" s="154"/>
    </row>
    <row r="65" spans="1:12" x14ac:dyDescent="0.25">
      <c r="A65" s="154"/>
      <c r="B65" s="154"/>
      <c r="C65" s="154"/>
      <c r="D65" s="154"/>
      <c r="E65" s="154"/>
      <c r="F65" s="154"/>
      <c r="G65" s="154"/>
      <c r="H65" s="154"/>
      <c r="I65" s="154"/>
      <c r="J65" s="154"/>
      <c r="K65" s="154"/>
      <c r="L65" s="154"/>
    </row>
    <row r="66" spans="1:12" x14ac:dyDescent="0.25">
      <c r="A66" s="154"/>
      <c r="B66" s="154"/>
      <c r="C66" s="154"/>
      <c r="D66" s="154"/>
      <c r="E66" s="154"/>
      <c r="F66" s="154"/>
      <c r="G66" s="154"/>
      <c r="H66" s="154"/>
      <c r="I66" s="154"/>
      <c r="J66" s="154"/>
      <c r="K66" s="154"/>
      <c r="L66" s="154"/>
    </row>
    <row r="67" spans="1:12" x14ac:dyDescent="0.25">
      <c r="A67" s="154"/>
      <c r="B67" s="154"/>
      <c r="C67" s="154"/>
      <c r="D67" s="154"/>
      <c r="E67" s="154"/>
      <c r="F67" s="154"/>
      <c r="G67" s="154"/>
      <c r="H67" s="154"/>
      <c r="I67" s="154"/>
      <c r="J67" s="154"/>
      <c r="K67" s="154"/>
      <c r="L67" s="154"/>
    </row>
    <row r="68" spans="1:12" x14ac:dyDescent="0.25">
      <c r="A68" s="203"/>
      <c r="B68" s="195"/>
      <c r="C68" s="195"/>
      <c r="D68" s="195"/>
      <c r="E68" s="147"/>
      <c r="F68" s="196"/>
      <c r="G68" s="196"/>
      <c r="H68" s="196"/>
      <c r="I68" s="196"/>
      <c r="J68" s="204"/>
      <c r="K68" s="204"/>
      <c r="L68" s="195"/>
    </row>
    <row r="69" spans="1:12" x14ac:dyDescent="0.25">
      <c r="A69" s="147"/>
      <c r="B69" s="147"/>
      <c r="C69" s="147"/>
      <c r="D69" s="147"/>
      <c r="E69" s="147"/>
      <c r="F69" s="147"/>
      <c r="G69" s="147"/>
      <c r="H69" s="147"/>
      <c r="I69" s="147"/>
      <c r="J69" s="147"/>
      <c r="K69" s="147"/>
      <c r="L69" s="147"/>
    </row>
  </sheetData>
  <mergeCells count="2">
    <mergeCell ref="A7:A11"/>
    <mergeCell ref="B8:C9"/>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9"/>
  <dimension ref="A1:Q47"/>
  <sheetViews>
    <sheetView workbookViewId="0">
      <selection activeCell="A7" sqref="A7:M7"/>
    </sheetView>
  </sheetViews>
  <sheetFormatPr baseColWidth="10" defaultRowHeight="15" x14ac:dyDescent="0.25"/>
  <sheetData>
    <row r="1" spans="1:17" x14ac:dyDescent="0.25">
      <c r="A1" s="77"/>
      <c r="B1" s="77"/>
      <c r="C1" s="77"/>
      <c r="D1" s="77"/>
      <c r="E1" s="77"/>
      <c r="F1" s="77"/>
      <c r="G1" s="77"/>
      <c r="H1" s="77"/>
      <c r="I1" s="77"/>
      <c r="J1" s="77"/>
      <c r="K1" s="77"/>
      <c r="L1" s="77"/>
      <c r="M1" s="76" t="s">
        <v>0</v>
      </c>
      <c r="N1" s="73"/>
      <c r="O1" s="79"/>
      <c r="P1" s="72"/>
      <c r="Q1" s="72"/>
    </row>
    <row r="2" spans="1:17" x14ac:dyDescent="0.25">
      <c r="A2" s="72"/>
      <c r="B2" s="72"/>
      <c r="C2" s="72"/>
      <c r="D2" s="72"/>
      <c r="E2" s="72"/>
      <c r="F2" s="72"/>
      <c r="G2" s="72"/>
      <c r="H2" s="72"/>
      <c r="I2" s="72"/>
      <c r="J2" s="72"/>
      <c r="K2" s="72"/>
      <c r="L2" s="72"/>
      <c r="M2" s="72"/>
      <c r="N2" s="72"/>
      <c r="O2" s="72"/>
      <c r="P2" s="72"/>
      <c r="Q2" s="72"/>
    </row>
    <row r="3" spans="1:17" x14ac:dyDescent="0.25">
      <c r="A3" s="75" t="s">
        <v>1</v>
      </c>
      <c r="B3" s="75"/>
      <c r="C3" s="75"/>
      <c r="D3" s="75"/>
      <c r="E3" s="75"/>
      <c r="F3" s="75"/>
      <c r="G3" s="75"/>
      <c r="H3" s="75"/>
      <c r="I3" s="72"/>
      <c r="J3" s="75"/>
      <c r="K3" s="75"/>
      <c r="L3" s="75"/>
      <c r="M3" s="75"/>
      <c r="N3" s="72"/>
      <c r="O3" s="72"/>
      <c r="P3" s="72"/>
      <c r="Q3" s="72"/>
    </row>
    <row r="4" spans="1:17" x14ac:dyDescent="0.25">
      <c r="A4" s="82" t="s">
        <v>93</v>
      </c>
      <c r="B4" s="83"/>
      <c r="C4" s="83"/>
      <c r="D4" s="83"/>
      <c r="E4" s="83"/>
      <c r="F4" s="83"/>
      <c r="G4" s="83"/>
      <c r="H4" s="83"/>
      <c r="I4" s="83"/>
      <c r="J4" s="83"/>
      <c r="K4" s="83"/>
      <c r="L4" s="83"/>
      <c r="M4" s="83"/>
      <c r="N4" s="72"/>
      <c r="O4" s="72"/>
      <c r="P4" s="72"/>
      <c r="Q4" s="72"/>
    </row>
    <row r="5" spans="1:17" x14ac:dyDescent="0.25">
      <c r="A5" s="84" t="s">
        <v>94</v>
      </c>
      <c r="B5" s="83"/>
      <c r="C5" s="83"/>
      <c r="D5" s="83"/>
      <c r="E5" s="83"/>
      <c r="F5" s="83"/>
      <c r="G5" s="85"/>
      <c r="H5" s="83"/>
      <c r="I5" s="83"/>
      <c r="J5" s="83"/>
      <c r="K5" s="83"/>
      <c r="L5" s="83"/>
      <c r="M5" s="83"/>
      <c r="N5" s="72"/>
      <c r="O5" s="72"/>
      <c r="P5" s="72"/>
      <c r="Q5" s="72"/>
    </row>
    <row r="6" spans="1:17" x14ac:dyDescent="0.25">
      <c r="A6" s="84"/>
      <c r="B6" s="83"/>
      <c r="C6" s="83"/>
      <c r="D6" s="83"/>
      <c r="E6" s="83"/>
      <c r="F6" s="83"/>
      <c r="G6" s="83"/>
      <c r="H6" s="83"/>
      <c r="I6" s="83"/>
      <c r="J6" s="83"/>
      <c r="K6" s="83"/>
      <c r="L6" s="83"/>
      <c r="M6" s="83"/>
      <c r="N6" s="72"/>
      <c r="O6" s="72"/>
      <c r="P6" s="72"/>
      <c r="Q6" s="72"/>
    </row>
    <row r="7" spans="1:17" x14ac:dyDescent="0.25">
      <c r="A7" s="802" t="s">
        <v>4</v>
      </c>
      <c r="B7" s="803"/>
      <c r="C7" s="803"/>
      <c r="D7" s="803"/>
      <c r="E7" s="803"/>
      <c r="F7" s="803"/>
      <c r="G7" s="803"/>
      <c r="H7" s="803"/>
      <c r="I7" s="803"/>
      <c r="J7" s="803"/>
      <c r="K7" s="803"/>
      <c r="L7" s="803"/>
      <c r="M7" s="803"/>
      <c r="N7" s="72"/>
      <c r="O7" s="72"/>
      <c r="P7" s="72"/>
      <c r="Q7" s="72"/>
    </row>
    <row r="8" spans="1:17" x14ac:dyDescent="0.25">
      <c r="A8" s="86"/>
      <c r="B8" s="87"/>
      <c r="C8" s="87"/>
      <c r="D8" s="94"/>
      <c r="E8" s="94"/>
      <c r="F8" s="94"/>
      <c r="G8" s="94"/>
      <c r="H8" s="94"/>
      <c r="I8" s="94"/>
      <c r="J8" s="94"/>
      <c r="K8" s="94"/>
      <c r="L8" s="94"/>
      <c r="M8" s="94"/>
      <c r="N8" s="72"/>
      <c r="O8" s="72"/>
      <c r="P8" s="72"/>
      <c r="Q8" s="72"/>
    </row>
    <row r="9" spans="1:17" x14ac:dyDescent="0.25">
      <c r="A9" s="806" t="s">
        <v>5</v>
      </c>
      <c r="B9" s="804" t="s">
        <v>6</v>
      </c>
      <c r="C9" s="804" t="s">
        <v>7</v>
      </c>
      <c r="D9" s="808" t="s">
        <v>8</v>
      </c>
      <c r="E9" s="808"/>
      <c r="F9" s="810"/>
      <c r="G9" s="810"/>
      <c r="H9" s="810"/>
      <c r="I9" s="810"/>
      <c r="J9" s="810"/>
      <c r="K9" s="810"/>
      <c r="L9" s="810"/>
      <c r="M9" s="810"/>
      <c r="N9" s="72"/>
      <c r="O9" s="72"/>
      <c r="P9" s="72"/>
      <c r="Q9" s="72"/>
    </row>
    <row r="10" spans="1:17" x14ac:dyDescent="0.25">
      <c r="A10" s="806"/>
      <c r="B10" s="804"/>
      <c r="C10" s="804"/>
      <c r="D10" s="807" t="s">
        <v>9</v>
      </c>
      <c r="E10" s="808" t="s">
        <v>10</v>
      </c>
      <c r="F10" s="809"/>
      <c r="G10" s="806"/>
      <c r="H10" s="806"/>
      <c r="I10" s="806"/>
      <c r="J10" s="810"/>
      <c r="K10" s="806"/>
      <c r="L10" s="806"/>
      <c r="M10" s="809"/>
      <c r="N10" s="72"/>
      <c r="O10" s="72"/>
      <c r="P10" s="72"/>
      <c r="Q10" s="72"/>
    </row>
    <row r="11" spans="1:17" x14ac:dyDescent="0.25">
      <c r="A11" s="806"/>
      <c r="B11" s="804"/>
      <c r="C11" s="804"/>
      <c r="D11" s="807"/>
      <c r="E11" s="807" t="s">
        <v>11</v>
      </c>
      <c r="F11" s="810" t="s">
        <v>12</v>
      </c>
      <c r="G11" s="806"/>
      <c r="H11" s="806"/>
      <c r="I11" s="806"/>
      <c r="J11" s="810" t="s">
        <v>13</v>
      </c>
      <c r="K11" s="806"/>
      <c r="L11" s="806"/>
      <c r="M11" s="805" t="s">
        <v>14</v>
      </c>
      <c r="N11" s="72"/>
      <c r="O11" s="72"/>
      <c r="P11" s="72"/>
      <c r="Q11" s="72"/>
    </row>
    <row r="12" spans="1:17" x14ac:dyDescent="0.25">
      <c r="A12" s="806"/>
      <c r="B12" s="804"/>
      <c r="C12" s="804"/>
      <c r="D12" s="807"/>
      <c r="E12" s="807"/>
      <c r="F12" s="804" t="s">
        <v>11</v>
      </c>
      <c r="G12" s="806" t="s">
        <v>15</v>
      </c>
      <c r="H12" s="806"/>
      <c r="I12" s="806"/>
      <c r="J12" s="804" t="s">
        <v>11</v>
      </c>
      <c r="K12" s="806" t="s">
        <v>15</v>
      </c>
      <c r="L12" s="806"/>
      <c r="M12" s="804"/>
      <c r="N12" s="72"/>
      <c r="O12" s="72"/>
      <c r="P12" s="72"/>
      <c r="Q12" s="72"/>
    </row>
    <row r="13" spans="1:17" ht="45" x14ac:dyDescent="0.25">
      <c r="A13" s="806"/>
      <c r="B13" s="804"/>
      <c r="C13" s="804"/>
      <c r="D13" s="807"/>
      <c r="E13" s="807"/>
      <c r="F13" s="805"/>
      <c r="G13" s="88" t="s">
        <v>16</v>
      </c>
      <c r="H13" s="88" t="s">
        <v>17</v>
      </c>
      <c r="I13" s="88" t="s">
        <v>18</v>
      </c>
      <c r="J13" s="805"/>
      <c r="K13" s="88" t="s">
        <v>16</v>
      </c>
      <c r="L13" s="88" t="s">
        <v>19</v>
      </c>
      <c r="M13" s="805"/>
      <c r="N13" s="78"/>
      <c r="O13" s="72"/>
      <c r="P13" s="72"/>
      <c r="Q13" s="72"/>
    </row>
    <row r="14" spans="1:17" x14ac:dyDescent="0.25">
      <c r="A14" s="806"/>
      <c r="B14" s="95">
        <v>1</v>
      </c>
      <c r="C14" s="95">
        <v>2</v>
      </c>
      <c r="D14" s="95">
        <v>3</v>
      </c>
      <c r="E14" s="95">
        <v>4</v>
      </c>
      <c r="F14" s="95">
        <v>5</v>
      </c>
      <c r="G14" s="95">
        <v>6</v>
      </c>
      <c r="H14" s="95">
        <v>7</v>
      </c>
      <c r="I14" s="95">
        <v>8</v>
      </c>
      <c r="J14" s="95">
        <v>9</v>
      </c>
      <c r="K14" s="95">
        <v>10</v>
      </c>
      <c r="L14" s="95">
        <v>11</v>
      </c>
      <c r="M14" s="95">
        <v>12</v>
      </c>
      <c r="N14" s="74"/>
      <c r="O14" s="74"/>
      <c r="P14" s="74"/>
      <c r="Q14" s="74"/>
    </row>
    <row r="15" spans="1:17" x14ac:dyDescent="0.25">
      <c r="A15" s="96" t="s">
        <v>11</v>
      </c>
      <c r="B15" s="97">
        <v>246653</v>
      </c>
      <c r="C15" s="98">
        <v>190286</v>
      </c>
      <c r="D15" s="98">
        <v>114336</v>
      </c>
      <c r="E15" s="98">
        <v>75950</v>
      </c>
      <c r="F15" s="98">
        <v>60289</v>
      </c>
      <c r="G15" s="98">
        <v>37491</v>
      </c>
      <c r="H15" s="98">
        <v>22660</v>
      </c>
      <c r="I15" s="98">
        <v>11248</v>
      </c>
      <c r="J15" s="98">
        <v>13842</v>
      </c>
      <c r="K15" s="98">
        <v>5943</v>
      </c>
      <c r="L15" s="98">
        <v>7825</v>
      </c>
      <c r="M15" s="99">
        <v>1819</v>
      </c>
      <c r="N15" s="81"/>
      <c r="O15" s="81"/>
      <c r="P15" s="81"/>
      <c r="Q15" s="81"/>
    </row>
    <row r="16" spans="1:17" x14ac:dyDescent="0.25">
      <c r="A16" s="100" t="s">
        <v>20</v>
      </c>
      <c r="B16" s="101">
        <v>135150</v>
      </c>
      <c r="C16" s="90">
        <v>104839</v>
      </c>
      <c r="D16" s="90">
        <v>62940</v>
      </c>
      <c r="E16" s="90">
        <v>41899</v>
      </c>
      <c r="F16" s="90">
        <v>32787</v>
      </c>
      <c r="G16" s="90">
        <v>20856</v>
      </c>
      <c r="H16" s="90">
        <v>11852</v>
      </c>
      <c r="I16" s="90">
        <v>5779</v>
      </c>
      <c r="J16" s="90">
        <v>8136</v>
      </c>
      <c r="K16" s="90">
        <v>3684</v>
      </c>
      <c r="L16" s="90">
        <v>4415</v>
      </c>
      <c r="M16" s="89">
        <v>976</v>
      </c>
      <c r="N16" s="81"/>
      <c r="O16" s="81"/>
      <c r="P16" s="81"/>
      <c r="Q16" s="81"/>
    </row>
    <row r="17" spans="1:17" x14ac:dyDescent="0.25">
      <c r="A17" s="100" t="s">
        <v>21</v>
      </c>
      <c r="B17" s="101">
        <v>111502</v>
      </c>
      <c r="C17" s="90">
        <v>85446</v>
      </c>
      <c r="D17" s="90">
        <v>51396</v>
      </c>
      <c r="E17" s="90">
        <v>34050</v>
      </c>
      <c r="F17" s="90">
        <v>27501</v>
      </c>
      <c r="G17" s="90">
        <v>16634</v>
      </c>
      <c r="H17" s="90">
        <v>10808</v>
      </c>
      <c r="I17" s="90">
        <v>5469</v>
      </c>
      <c r="J17" s="90">
        <v>5706</v>
      </c>
      <c r="K17" s="90">
        <v>2259</v>
      </c>
      <c r="L17" s="90">
        <v>3410</v>
      </c>
      <c r="M17" s="89">
        <v>843</v>
      </c>
      <c r="N17" s="81"/>
      <c r="O17" s="81"/>
      <c r="P17" s="81"/>
      <c r="Q17" s="81"/>
    </row>
    <row r="18" spans="1:17" ht="23.25" x14ac:dyDescent="0.25">
      <c r="A18" s="100" t="s">
        <v>22</v>
      </c>
      <c r="B18" s="101">
        <v>25983</v>
      </c>
      <c r="C18" s="90">
        <v>20265</v>
      </c>
      <c r="D18" s="90">
        <v>12351</v>
      </c>
      <c r="E18" s="90">
        <v>7914</v>
      </c>
      <c r="F18" s="90">
        <v>4858</v>
      </c>
      <c r="G18" s="90">
        <v>3759</v>
      </c>
      <c r="H18" s="90">
        <v>1079</v>
      </c>
      <c r="I18" s="90">
        <v>491</v>
      </c>
      <c r="J18" s="90">
        <v>2865</v>
      </c>
      <c r="K18" s="90">
        <v>1286</v>
      </c>
      <c r="L18" s="90">
        <v>1554</v>
      </c>
      <c r="M18" s="89">
        <v>191</v>
      </c>
      <c r="N18" s="81"/>
      <c r="O18" s="81"/>
      <c r="P18" s="81"/>
      <c r="Q18" s="81"/>
    </row>
    <row r="19" spans="1:17" ht="23.25" x14ac:dyDescent="0.25">
      <c r="A19" s="100" t="s">
        <v>23</v>
      </c>
      <c r="B19" s="101">
        <v>60039</v>
      </c>
      <c r="C19" s="90">
        <v>46940</v>
      </c>
      <c r="D19" s="90">
        <v>26472</v>
      </c>
      <c r="E19" s="90">
        <v>20468</v>
      </c>
      <c r="F19" s="90">
        <v>15587</v>
      </c>
      <c r="G19" s="90">
        <v>10401</v>
      </c>
      <c r="H19" s="90">
        <v>5153</v>
      </c>
      <c r="I19" s="90">
        <v>2473</v>
      </c>
      <c r="J19" s="90">
        <v>4365</v>
      </c>
      <c r="K19" s="90">
        <v>1935</v>
      </c>
      <c r="L19" s="90">
        <v>2404</v>
      </c>
      <c r="M19" s="89">
        <v>516</v>
      </c>
      <c r="N19" s="81"/>
      <c r="O19" s="81"/>
      <c r="P19" s="81"/>
      <c r="Q19" s="81"/>
    </row>
    <row r="20" spans="1:17" ht="23.25" x14ac:dyDescent="0.25">
      <c r="A20" s="100" t="s">
        <v>24</v>
      </c>
      <c r="B20" s="101">
        <v>52118</v>
      </c>
      <c r="C20" s="90">
        <v>39975</v>
      </c>
      <c r="D20" s="90">
        <v>20552</v>
      </c>
      <c r="E20" s="90">
        <v>19423</v>
      </c>
      <c r="F20" s="90">
        <v>15954</v>
      </c>
      <c r="G20" s="90">
        <v>10659</v>
      </c>
      <c r="H20" s="90">
        <v>5261</v>
      </c>
      <c r="I20" s="90">
        <v>2402</v>
      </c>
      <c r="J20" s="90">
        <v>2954</v>
      </c>
      <c r="K20" s="90">
        <v>1529</v>
      </c>
      <c r="L20" s="90">
        <v>1408</v>
      </c>
      <c r="M20" s="89">
        <v>515</v>
      </c>
      <c r="N20" s="81"/>
      <c r="O20" s="81"/>
      <c r="P20" s="81"/>
      <c r="Q20" s="81"/>
    </row>
    <row r="21" spans="1:17" ht="23.25" x14ac:dyDescent="0.25">
      <c r="A21" s="100" t="s">
        <v>25</v>
      </c>
      <c r="B21" s="101">
        <v>59460</v>
      </c>
      <c r="C21" s="90">
        <v>44763</v>
      </c>
      <c r="D21" s="90">
        <v>28760</v>
      </c>
      <c r="E21" s="90">
        <v>16003</v>
      </c>
      <c r="F21" s="90">
        <v>13532</v>
      </c>
      <c r="G21" s="90">
        <v>8267</v>
      </c>
      <c r="H21" s="90">
        <v>5234</v>
      </c>
      <c r="I21" s="90">
        <v>2258</v>
      </c>
      <c r="J21" s="90">
        <v>2057</v>
      </c>
      <c r="K21" s="90">
        <v>811</v>
      </c>
      <c r="L21" s="90">
        <v>1240</v>
      </c>
      <c r="M21" s="89">
        <v>414</v>
      </c>
      <c r="N21" s="81"/>
      <c r="O21" s="81"/>
      <c r="P21" s="81"/>
      <c r="Q21" s="81"/>
    </row>
    <row r="22" spans="1:17" ht="23.25" x14ac:dyDescent="0.25">
      <c r="A22" s="100" t="s">
        <v>26</v>
      </c>
      <c r="B22" s="101">
        <v>49043</v>
      </c>
      <c r="C22" s="90">
        <v>38338</v>
      </c>
      <c r="D22" s="90">
        <v>26199</v>
      </c>
      <c r="E22" s="90">
        <v>12139</v>
      </c>
      <c r="F22" s="90">
        <v>10356</v>
      </c>
      <c r="G22" s="90">
        <v>4404</v>
      </c>
      <c r="H22" s="90">
        <v>5932</v>
      </c>
      <c r="I22" s="90">
        <v>3624</v>
      </c>
      <c r="J22" s="90">
        <v>1600</v>
      </c>
      <c r="K22" s="90">
        <v>381</v>
      </c>
      <c r="L22" s="90">
        <v>1219</v>
      </c>
      <c r="M22" s="89">
        <v>183</v>
      </c>
      <c r="N22" s="81"/>
      <c r="O22" s="81"/>
      <c r="P22" s="81"/>
      <c r="Q22" s="81"/>
    </row>
    <row r="23" spans="1:17" ht="34.5" x14ac:dyDescent="0.25">
      <c r="A23" s="100" t="s">
        <v>27</v>
      </c>
      <c r="B23" s="101">
        <v>37801</v>
      </c>
      <c r="C23" s="90">
        <v>28991</v>
      </c>
      <c r="D23" s="90">
        <v>12492</v>
      </c>
      <c r="E23" s="90">
        <v>16499</v>
      </c>
      <c r="F23" s="90">
        <v>13433</v>
      </c>
      <c r="G23" s="90">
        <v>9802</v>
      </c>
      <c r="H23" s="90">
        <v>3596</v>
      </c>
      <c r="I23" s="90">
        <v>1451</v>
      </c>
      <c r="J23" s="90">
        <v>2552</v>
      </c>
      <c r="K23" s="90">
        <v>1460</v>
      </c>
      <c r="L23" s="90">
        <v>1080</v>
      </c>
      <c r="M23" s="89">
        <v>514</v>
      </c>
      <c r="N23" s="81"/>
      <c r="O23" s="81"/>
      <c r="P23" s="81"/>
      <c r="Q23" s="81"/>
    </row>
    <row r="24" spans="1:17" ht="23.25" x14ac:dyDescent="0.25">
      <c r="A24" s="100" t="s">
        <v>28</v>
      </c>
      <c r="B24" s="101">
        <v>90372</v>
      </c>
      <c r="C24" s="90">
        <v>68865</v>
      </c>
      <c r="D24" s="90">
        <v>48023</v>
      </c>
      <c r="E24" s="90">
        <v>20842</v>
      </c>
      <c r="F24" s="90">
        <v>15653</v>
      </c>
      <c r="G24" s="90">
        <v>7558</v>
      </c>
      <c r="H24" s="90">
        <v>8060</v>
      </c>
      <c r="I24" s="90">
        <v>4278</v>
      </c>
      <c r="J24" s="90">
        <v>4784</v>
      </c>
      <c r="K24" s="90">
        <v>1605</v>
      </c>
      <c r="L24" s="90">
        <v>3145</v>
      </c>
      <c r="M24" s="89">
        <v>405</v>
      </c>
      <c r="N24" s="81"/>
      <c r="O24" s="81"/>
      <c r="P24" s="81"/>
      <c r="Q24" s="81"/>
    </row>
    <row r="25" spans="1:17" x14ac:dyDescent="0.25">
      <c r="A25" s="100" t="s">
        <v>29</v>
      </c>
      <c r="B25" s="101">
        <v>52453</v>
      </c>
      <c r="C25" s="90">
        <v>40279</v>
      </c>
      <c r="D25" s="90">
        <v>28791</v>
      </c>
      <c r="E25" s="90">
        <v>11488</v>
      </c>
      <c r="F25" s="90">
        <v>8443</v>
      </c>
      <c r="G25" s="90">
        <v>3577</v>
      </c>
      <c r="H25" s="90">
        <v>4854</v>
      </c>
      <c r="I25" s="90">
        <v>2744</v>
      </c>
      <c r="J25" s="90">
        <v>2842</v>
      </c>
      <c r="K25" s="90">
        <v>796</v>
      </c>
      <c r="L25" s="90">
        <v>2027</v>
      </c>
      <c r="M25" s="89">
        <v>203</v>
      </c>
      <c r="N25" s="81"/>
      <c r="O25" s="81"/>
      <c r="P25" s="81"/>
      <c r="Q25" s="81"/>
    </row>
    <row r="26" spans="1:17" ht="34.5" x14ac:dyDescent="0.25">
      <c r="A26" s="100" t="s">
        <v>30</v>
      </c>
      <c r="B26" s="101">
        <v>36799</v>
      </c>
      <c r="C26" s="90">
        <v>28559</v>
      </c>
      <c r="D26" s="90">
        <v>16690</v>
      </c>
      <c r="E26" s="90">
        <v>11869</v>
      </c>
      <c r="F26" s="90">
        <v>9572</v>
      </c>
      <c r="G26" s="90">
        <v>6085</v>
      </c>
      <c r="H26" s="90">
        <v>3464</v>
      </c>
      <c r="I26" s="90">
        <v>1437</v>
      </c>
      <c r="J26" s="90">
        <v>1978</v>
      </c>
      <c r="K26" s="90">
        <v>826</v>
      </c>
      <c r="L26" s="90">
        <v>1147</v>
      </c>
      <c r="M26" s="89">
        <v>319</v>
      </c>
      <c r="N26" s="81"/>
      <c r="O26" s="81"/>
      <c r="P26" s="81"/>
      <c r="Q26" s="81"/>
    </row>
    <row r="27" spans="1:17" ht="45.75" x14ac:dyDescent="0.25">
      <c r="A27" s="100" t="s">
        <v>31</v>
      </c>
      <c r="B27" s="101">
        <v>29208</v>
      </c>
      <c r="C27" s="90">
        <v>23580</v>
      </c>
      <c r="D27" s="90">
        <v>8333</v>
      </c>
      <c r="E27" s="90">
        <v>15247</v>
      </c>
      <c r="F27" s="90">
        <v>13184</v>
      </c>
      <c r="G27" s="90">
        <v>10465</v>
      </c>
      <c r="H27" s="90">
        <v>2686</v>
      </c>
      <c r="I27" s="90">
        <v>1338</v>
      </c>
      <c r="J27" s="90">
        <v>1685</v>
      </c>
      <c r="K27" s="90">
        <v>1256</v>
      </c>
      <c r="L27" s="90">
        <v>425</v>
      </c>
      <c r="M27" s="89">
        <v>378</v>
      </c>
      <c r="N27" s="81"/>
      <c r="O27" s="81"/>
      <c r="P27" s="81"/>
      <c r="Q27" s="81"/>
    </row>
    <row r="28" spans="1:17" ht="57" x14ac:dyDescent="0.25">
      <c r="A28" s="100" t="s">
        <v>32</v>
      </c>
      <c r="B28" s="101">
        <v>126269</v>
      </c>
      <c r="C28" s="90">
        <v>97750</v>
      </c>
      <c r="D28" s="90">
        <v>46231</v>
      </c>
      <c r="E28" s="90">
        <v>51519</v>
      </c>
      <c r="F28" s="90">
        <v>41704</v>
      </c>
      <c r="G28" s="90">
        <v>28025</v>
      </c>
      <c r="H28" s="90">
        <v>13571</v>
      </c>
      <c r="I28" s="90">
        <v>6536</v>
      </c>
      <c r="J28" s="90">
        <v>8460</v>
      </c>
      <c r="K28" s="90">
        <v>4312</v>
      </c>
      <c r="L28" s="90">
        <v>4104</v>
      </c>
      <c r="M28" s="89">
        <v>1355</v>
      </c>
      <c r="N28" s="81"/>
      <c r="O28" s="81"/>
      <c r="P28" s="81"/>
      <c r="Q28" s="81"/>
    </row>
    <row r="29" spans="1:17" ht="34.5" x14ac:dyDescent="0.25">
      <c r="A29" s="100" t="s">
        <v>33</v>
      </c>
      <c r="B29" s="101">
        <v>96824</v>
      </c>
      <c r="C29" s="90">
        <v>74476</v>
      </c>
      <c r="D29" s="90">
        <v>58812</v>
      </c>
      <c r="E29" s="90">
        <v>15664</v>
      </c>
      <c r="F29" s="90">
        <v>11300</v>
      </c>
      <c r="G29" s="90">
        <v>4275</v>
      </c>
      <c r="H29" s="90">
        <v>7008</v>
      </c>
      <c r="I29" s="90">
        <v>3735</v>
      </c>
      <c r="J29" s="90">
        <v>4124</v>
      </c>
      <c r="K29" s="90">
        <v>944</v>
      </c>
      <c r="L29" s="90">
        <v>3153</v>
      </c>
      <c r="M29" s="89">
        <v>240</v>
      </c>
      <c r="N29" s="81"/>
      <c r="O29" s="81"/>
      <c r="P29" s="81"/>
      <c r="Q29" s="81"/>
    </row>
    <row r="30" spans="1:17" ht="23.25" x14ac:dyDescent="0.25">
      <c r="A30" s="100" t="s">
        <v>34</v>
      </c>
      <c r="B30" s="101">
        <v>15174</v>
      </c>
      <c r="C30" s="90">
        <v>11775</v>
      </c>
      <c r="D30" s="90">
        <v>6893</v>
      </c>
      <c r="E30" s="90">
        <v>4882</v>
      </c>
      <c r="F30" s="90">
        <v>4027</v>
      </c>
      <c r="G30" s="90">
        <v>2532</v>
      </c>
      <c r="H30" s="90">
        <v>1485</v>
      </c>
      <c r="I30" s="90">
        <v>658</v>
      </c>
      <c r="J30" s="90">
        <v>720</v>
      </c>
      <c r="K30" s="90">
        <v>313</v>
      </c>
      <c r="L30" s="90">
        <v>405</v>
      </c>
      <c r="M30" s="89">
        <v>135</v>
      </c>
      <c r="N30" s="81"/>
      <c r="O30" s="81"/>
      <c r="P30" s="81"/>
      <c r="Q30" s="81"/>
    </row>
    <row r="31" spans="1:17" ht="57" x14ac:dyDescent="0.25">
      <c r="A31" s="100" t="s">
        <v>35</v>
      </c>
      <c r="B31" s="101">
        <v>8386</v>
      </c>
      <c r="C31" s="90">
        <v>6285</v>
      </c>
      <c r="D31" s="90">
        <v>2400</v>
      </c>
      <c r="E31" s="90">
        <v>3885</v>
      </c>
      <c r="F31" s="90">
        <v>3258</v>
      </c>
      <c r="G31" s="90">
        <v>2659</v>
      </c>
      <c r="H31" s="90">
        <v>596</v>
      </c>
      <c r="I31" s="90">
        <v>319</v>
      </c>
      <c r="J31" s="90">
        <v>538</v>
      </c>
      <c r="K31" s="90">
        <v>374</v>
      </c>
      <c r="L31" s="90">
        <v>163</v>
      </c>
      <c r="M31" s="89">
        <v>89</v>
      </c>
      <c r="N31" s="81"/>
      <c r="O31" s="81"/>
      <c r="P31" s="81"/>
      <c r="Q31" s="81"/>
    </row>
    <row r="32" spans="1:17" ht="45.75" x14ac:dyDescent="0.25">
      <c r="A32" s="100" t="s">
        <v>37</v>
      </c>
      <c r="B32" s="101">
        <v>133690</v>
      </c>
      <c r="C32" s="90">
        <v>103305</v>
      </c>
      <c r="D32" s="90">
        <v>50813</v>
      </c>
      <c r="E32" s="90">
        <v>52492</v>
      </c>
      <c r="F32" s="90">
        <v>42385</v>
      </c>
      <c r="G32" s="90">
        <v>28258</v>
      </c>
      <c r="H32" s="90">
        <v>14018</v>
      </c>
      <c r="I32" s="90">
        <v>6754</v>
      </c>
      <c r="J32" s="90">
        <v>8731</v>
      </c>
      <c r="K32" s="90">
        <v>4379</v>
      </c>
      <c r="L32" s="90">
        <v>4307</v>
      </c>
      <c r="M32" s="89">
        <v>1376</v>
      </c>
      <c r="N32" s="81"/>
      <c r="O32" s="81"/>
      <c r="P32" s="81"/>
      <c r="Q32" s="81"/>
    </row>
    <row r="33" spans="1:17" ht="45.75" x14ac:dyDescent="0.25">
      <c r="A33" s="100" t="s">
        <v>38</v>
      </c>
      <c r="B33" s="101">
        <v>8385</v>
      </c>
      <c r="C33" s="90">
        <v>6284</v>
      </c>
      <c r="D33" s="90">
        <v>2399</v>
      </c>
      <c r="E33" s="90">
        <v>3885</v>
      </c>
      <c r="F33" s="90">
        <v>3258</v>
      </c>
      <c r="G33" s="90">
        <v>2659</v>
      </c>
      <c r="H33" s="90">
        <v>596</v>
      </c>
      <c r="I33" s="90">
        <v>319</v>
      </c>
      <c r="J33" s="90">
        <v>538</v>
      </c>
      <c r="K33" s="90">
        <v>374</v>
      </c>
      <c r="L33" s="90">
        <v>163</v>
      </c>
      <c r="M33" s="89">
        <v>89</v>
      </c>
      <c r="N33" s="81"/>
      <c r="O33" s="81"/>
      <c r="P33" s="81"/>
      <c r="Q33" s="81"/>
    </row>
    <row r="34" spans="1:17" ht="23.25" x14ac:dyDescent="0.25">
      <c r="A34" s="100" t="s">
        <v>39</v>
      </c>
      <c r="B34" s="101">
        <v>74542</v>
      </c>
      <c r="C34" s="90">
        <v>59506</v>
      </c>
      <c r="D34" s="90">
        <v>42462</v>
      </c>
      <c r="E34" s="90">
        <v>17044</v>
      </c>
      <c r="F34" s="90">
        <v>13229</v>
      </c>
      <c r="G34" s="90">
        <v>7137</v>
      </c>
      <c r="H34" s="90">
        <v>6066</v>
      </c>
      <c r="I34" s="90">
        <v>3349</v>
      </c>
      <c r="J34" s="90">
        <v>3560</v>
      </c>
      <c r="K34" s="90">
        <v>1514</v>
      </c>
      <c r="L34" s="90">
        <v>2030</v>
      </c>
      <c r="M34" s="89">
        <v>255</v>
      </c>
      <c r="N34" s="81"/>
      <c r="O34" s="81"/>
      <c r="P34" s="81"/>
      <c r="Q34" s="81"/>
    </row>
    <row r="35" spans="1:17" ht="23.25" x14ac:dyDescent="0.25">
      <c r="A35" s="100" t="s">
        <v>40</v>
      </c>
      <c r="B35" s="101">
        <v>172111</v>
      </c>
      <c r="C35" s="90">
        <v>130780</v>
      </c>
      <c r="D35" s="90">
        <v>71874</v>
      </c>
      <c r="E35" s="90">
        <v>58906</v>
      </c>
      <c r="F35" s="90">
        <v>47060</v>
      </c>
      <c r="G35" s="90">
        <v>30354</v>
      </c>
      <c r="H35" s="90">
        <v>16594</v>
      </c>
      <c r="I35" s="90">
        <v>7899</v>
      </c>
      <c r="J35" s="90">
        <v>10282</v>
      </c>
      <c r="K35" s="90">
        <v>4429</v>
      </c>
      <c r="L35" s="90">
        <v>5795</v>
      </c>
      <c r="M35" s="89">
        <v>1564</v>
      </c>
      <c r="N35" s="81"/>
      <c r="O35" s="81"/>
      <c r="P35" s="81"/>
      <c r="Q35" s="81"/>
    </row>
    <row r="36" spans="1:17" ht="34.5" x14ac:dyDescent="0.25">
      <c r="A36" s="102" t="s">
        <v>41</v>
      </c>
      <c r="B36" s="101">
        <v>87637</v>
      </c>
      <c r="C36" s="90">
        <v>68175</v>
      </c>
      <c r="D36" s="90">
        <v>35317</v>
      </c>
      <c r="E36" s="90">
        <v>32858</v>
      </c>
      <c r="F36" s="90">
        <v>25936</v>
      </c>
      <c r="G36" s="90">
        <v>18537</v>
      </c>
      <c r="H36" s="90">
        <v>7346</v>
      </c>
      <c r="I36" s="90">
        <v>3430</v>
      </c>
      <c r="J36" s="90">
        <v>6011</v>
      </c>
      <c r="K36" s="90">
        <v>2907</v>
      </c>
      <c r="L36" s="90">
        <v>3073</v>
      </c>
      <c r="M36" s="89">
        <v>911</v>
      </c>
      <c r="N36" s="81"/>
      <c r="O36" s="81"/>
      <c r="P36" s="81"/>
      <c r="Q36" s="81"/>
    </row>
    <row r="37" spans="1:17" ht="45.75" x14ac:dyDescent="0.25">
      <c r="A37" s="103" t="s">
        <v>42</v>
      </c>
      <c r="B37" s="101">
        <v>84474</v>
      </c>
      <c r="C37" s="90">
        <v>62605</v>
      </c>
      <c r="D37" s="90">
        <v>36557</v>
      </c>
      <c r="E37" s="90">
        <v>26048</v>
      </c>
      <c r="F37" s="90">
        <v>21124</v>
      </c>
      <c r="G37" s="90">
        <v>11817</v>
      </c>
      <c r="H37" s="90">
        <v>9248</v>
      </c>
      <c r="I37" s="90">
        <v>4469</v>
      </c>
      <c r="J37" s="90">
        <v>4271</v>
      </c>
      <c r="K37" s="90">
        <v>1522</v>
      </c>
      <c r="L37" s="90">
        <v>2722</v>
      </c>
      <c r="M37" s="89">
        <v>653</v>
      </c>
      <c r="N37" s="81"/>
      <c r="O37" s="81"/>
      <c r="P37" s="81"/>
      <c r="Q37" s="81"/>
    </row>
    <row r="38" spans="1:17" ht="45.75" x14ac:dyDescent="0.25">
      <c r="A38" s="103" t="s">
        <v>43</v>
      </c>
      <c r="B38" s="101">
        <v>50909</v>
      </c>
      <c r="C38" s="90">
        <v>37105</v>
      </c>
      <c r="D38" s="90">
        <v>21898</v>
      </c>
      <c r="E38" s="90">
        <v>15207</v>
      </c>
      <c r="F38" s="90">
        <v>12435</v>
      </c>
      <c r="G38" s="90">
        <v>6558</v>
      </c>
      <c r="H38" s="90">
        <v>5841</v>
      </c>
      <c r="I38" s="90">
        <v>2804</v>
      </c>
      <c r="J38" s="90">
        <v>2408</v>
      </c>
      <c r="K38" s="90">
        <v>798</v>
      </c>
      <c r="L38" s="90">
        <v>1594</v>
      </c>
      <c r="M38" s="89">
        <v>364</v>
      </c>
      <c r="N38" s="81"/>
      <c r="O38" s="81"/>
      <c r="P38" s="81"/>
      <c r="Q38" s="81"/>
    </row>
    <row r="39" spans="1:17" ht="102" x14ac:dyDescent="0.25">
      <c r="A39" s="104" t="s">
        <v>44</v>
      </c>
      <c r="B39" s="105">
        <v>0</v>
      </c>
      <c r="C39" s="106" t="s">
        <v>45</v>
      </c>
      <c r="D39" s="106" t="s">
        <v>45</v>
      </c>
      <c r="E39" s="106" t="s">
        <v>45</v>
      </c>
      <c r="F39" s="106" t="s">
        <v>45</v>
      </c>
      <c r="G39" s="106" t="s">
        <v>45</v>
      </c>
      <c r="H39" s="107" t="s">
        <v>45</v>
      </c>
      <c r="I39" s="107" t="s">
        <v>45</v>
      </c>
      <c r="J39" s="107" t="s">
        <v>45</v>
      </c>
      <c r="K39" s="107" t="s">
        <v>45</v>
      </c>
      <c r="L39" s="107" t="s">
        <v>45</v>
      </c>
      <c r="M39" s="108" t="s">
        <v>45</v>
      </c>
      <c r="N39" s="81"/>
      <c r="O39" s="81"/>
      <c r="P39" s="81"/>
      <c r="Q39" s="81"/>
    </row>
    <row r="40" spans="1:17" x14ac:dyDescent="0.25">
      <c r="A40" s="91" t="s">
        <v>95</v>
      </c>
      <c r="B40" s="83"/>
      <c r="C40" s="83"/>
      <c r="D40" s="83"/>
      <c r="E40" s="83"/>
      <c r="F40" s="83"/>
      <c r="G40" s="83"/>
      <c r="H40" s="83"/>
      <c r="I40" s="83"/>
      <c r="J40" s="83"/>
      <c r="K40" s="83"/>
      <c r="L40" s="83"/>
      <c r="M40" s="92" t="s">
        <v>47</v>
      </c>
      <c r="N40" s="81"/>
      <c r="O40" s="81"/>
      <c r="P40" s="81"/>
      <c r="Q40" s="81"/>
    </row>
    <row r="41" spans="1:17" x14ac:dyDescent="0.25">
      <c r="A41" s="83"/>
      <c r="B41" s="83"/>
      <c r="C41" s="83"/>
      <c r="D41" s="83"/>
      <c r="E41" s="83"/>
      <c r="F41" s="83"/>
      <c r="G41" s="83"/>
      <c r="H41" s="83"/>
      <c r="I41" s="83"/>
      <c r="J41" s="83"/>
      <c r="K41" s="83"/>
      <c r="L41" s="83"/>
      <c r="M41" s="92"/>
      <c r="N41" s="81"/>
      <c r="O41" s="81"/>
      <c r="P41" s="81"/>
      <c r="Q41" s="81"/>
    </row>
    <row r="42" spans="1:17" x14ac:dyDescent="0.25">
      <c r="A42" s="93" t="s">
        <v>48</v>
      </c>
      <c r="B42" s="83"/>
      <c r="C42" s="83"/>
      <c r="D42" s="83"/>
      <c r="E42" s="83"/>
      <c r="F42" s="83"/>
      <c r="G42" s="83"/>
      <c r="H42" s="83"/>
      <c r="I42" s="83"/>
      <c r="J42" s="83"/>
      <c r="K42" s="83"/>
      <c r="L42" s="83"/>
      <c r="M42" s="83"/>
      <c r="N42" s="81"/>
      <c r="O42" s="81"/>
      <c r="P42" s="81"/>
      <c r="Q42" s="81"/>
    </row>
    <row r="43" spans="1:17" x14ac:dyDescent="0.25">
      <c r="A43" s="93" t="s">
        <v>49</v>
      </c>
      <c r="B43" s="83"/>
      <c r="C43" s="83"/>
      <c r="D43" s="83"/>
      <c r="E43" s="83"/>
      <c r="F43" s="83"/>
      <c r="G43" s="83"/>
      <c r="H43" s="83"/>
      <c r="I43" s="83"/>
      <c r="J43" s="83"/>
      <c r="K43" s="83"/>
      <c r="L43" s="83"/>
      <c r="M43" s="83"/>
      <c r="N43" s="81"/>
      <c r="O43" s="81"/>
      <c r="P43" s="81"/>
      <c r="Q43" s="81"/>
    </row>
    <row r="44" spans="1:17" x14ac:dyDescent="0.25">
      <c r="A44" s="811" t="s">
        <v>51</v>
      </c>
      <c r="B44" s="811"/>
      <c r="C44" s="811"/>
      <c r="D44" s="811"/>
      <c r="E44" s="811"/>
      <c r="F44" s="811"/>
      <c r="G44" s="811"/>
      <c r="H44" s="811"/>
      <c r="I44" s="811"/>
      <c r="J44" s="811"/>
      <c r="K44" s="811"/>
      <c r="L44" s="811"/>
      <c r="M44" s="811"/>
      <c r="N44" s="81"/>
      <c r="O44" s="81"/>
      <c r="P44" s="81"/>
      <c r="Q44" s="81"/>
    </row>
    <row r="45" spans="1:17" x14ac:dyDescent="0.25">
      <c r="A45" s="811" t="s">
        <v>51</v>
      </c>
      <c r="B45" s="811"/>
      <c r="C45" s="811"/>
      <c r="D45" s="811"/>
      <c r="E45" s="811"/>
      <c r="F45" s="811"/>
      <c r="G45" s="811"/>
      <c r="H45" s="811"/>
      <c r="I45" s="811"/>
      <c r="J45" s="811"/>
      <c r="K45" s="811"/>
      <c r="L45" s="811"/>
      <c r="M45" s="811"/>
      <c r="N45" s="81"/>
      <c r="O45" s="81"/>
      <c r="P45" s="81"/>
      <c r="Q45" s="81"/>
    </row>
    <row r="46" spans="1:17" x14ac:dyDescent="0.25">
      <c r="A46" s="812" t="s">
        <v>51</v>
      </c>
      <c r="B46" s="812"/>
      <c r="C46" s="812"/>
      <c r="D46" s="812"/>
      <c r="E46" s="812"/>
      <c r="F46" s="812"/>
      <c r="G46" s="812"/>
      <c r="H46" s="812"/>
      <c r="I46" s="812"/>
      <c r="J46" s="812"/>
      <c r="K46" s="812"/>
      <c r="L46" s="812"/>
      <c r="M46" s="812"/>
      <c r="N46" s="81"/>
      <c r="O46" s="81"/>
      <c r="P46" s="81"/>
      <c r="Q46" s="81"/>
    </row>
    <row r="47" spans="1:17" x14ac:dyDescent="0.25">
      <c r="A47" s="80"/>
      <c r="B47" s="80"/>
      <c r="C47" s="80"/>
      <c r="D47" s="80"/>
      <c r="E47" s="80"/>
      <c r="F47" s="80"/>
      <c r="G47" s="80"/>
      <c r="H47" s="80"/>
      <c r="I47" s="80"/>
      <c r="J47" s="80"/>
      <c r="K47" s="80"/>
      <c r="L47" s="80"/>
      <c r="M47" s="80"/>
      <c r="N47" s="81"/>
      <c r="O47" s="81"/>
      <c r="P47" s="81"/>
      <c r="Q47" s="81"/>
    </row>
  </sheetData>
  <mergeCells count="18">
    <mergeCell ref="A45:M45"/>
    <mergeCell ref="A46:M46"/>
    <mergeCell ref="A44:M44"/>
    <mergeCell ref="A7:M7"/>
    <mergeCell ref="F12:F13"/>
    <mergeCell ref="G12:I12"/>
    <mergeCell ref="J12:J13"/>
    <mergeCell ref="K12:L12"/>
    <mergeCell ref="A9:A14"/>
    <mergeCell ref="B9:B13"/>
    <mergeCell ref="D10:D13"/>
    <mergeCell ref="E10:M10"/>
    <mergeCell ref="E11:E13"/>
    <mergeCell ref="F11:I11"/>
    <mergeCell ref="J11:L11"/>
    <mergeCell ref="M11:M13"/>
    <mergeCell ref="C9:C13"/>
    <mergeCell ref="D9:M9"/>
  </mergeCells>
  <hyperlinks>
    <hyperlink ref="A7:M7" r:id="rId1" display="http://statistik.arbeitsagentur.de/Statischer-Content/Grundlagen/Methodische-Hinweise/AST-MethHinweise/Generische-Publikationen/Migrationshintergrund-Kriterien.zip" xr:uid="{00000000-0004-0000-0300-000000000000}"/>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10"/>
  <dimension ref="A1:P69"/>
  <sheetViews>
    <sheetView workbookViewId="0"/>
  </sheetViews>
  <sheetFormatPr baseColWidth="10" defaultRowHeight="15" x14ac:dyDescent="0.25"/>
  <sheetData>
    <row r="1" spans="1:14" x14ac:dyDescent="0.25">
      <c r="A1" s="211"/>
      <c r="B1" s="211"/>
      <c r="C1" s="211"/>
      <c r="D1" s="211"/>
      <c r="E1" s="211"/>
      <c r="F1" s="211"/>
      <c r="G1" s="211"/>
      <c r="H1" s="211"/>
      <c r="I1" s="211"/>
      <c r="J1" s="211"/>
      <c r="K1" s="212" t="s">
        <v>99</v>
      </c>
      <c r="L1" s="211"/>
      <c r="M1" s="209"/>
      <c r="N1" s="255"/>
    </row>
    <row r="2" spans="1:14" x14ac:dyDescent="0.25">
      <c r="A2" s="254"/>
      <c r="B2" s="253"/>
      <c r="C2" s="253"/>
      <c r="D2" s="253"/>
      <c r="E2" s="253"/>
      <c r="F2" s="253"/>
      <c r="G2" s="253"/>
      <c r="H2" s="253"/>
      <c r="I2" s="253"/>
      <c r="J2" s="253"/>
      <c r="K2" s="253"/>
      <c r="L2" s="217"/>
      <c r="M2" s="214"/>
      <c r="N2" s="214"/>
    </row>
    <row r="3" spans="1:14" x14ac:dyDescent="0.25">
      <c r="A3" s="210" t="s">
        <v>134</v>
      </c>
      <c r="B3" s="253"/>
      <c r="C3" s="253"/>
      <c r="D3" s="253"/>
      <c r="E3" s="253"/>
      <c r="F3" s="253"/>
      <c r="G3" s="253"/>
      <c r="H3" s="253"/>
      <c r="I3" s="253"/>
      <c r="J3" s="252"/>
      <c r="K3" s="252"/>
      <c r="L3" s="217"/>
      <c r="M3" s="214"/>
      <c r="N3" s="214"/>
    </row>
    <row r="4" spans="1:14" x14ac:dyDescent="0.25">
      <c r="A4" s="251"/>
      <c r="B4" s="251"/>
      <c r="C4" s="251"/>
      <c r="D4" s="251"/>
      <c r="E4" s="251"/>
      <c r="F4" s="251"/>
      <c r="G4" s="251"/>
      <c r="H4" s="251"/>
      <c r="I4" s="251"/>
      <c r="J4" s="251"/>
      <c r="K4" s="251"/>
      <c r="L4" s="251"/>
      <c r="M4" s="215"/>
      <c r="N4" s="215"/>
    </row>
    <row r="5" spans="1:14" x14ac:dyDescent="0.25">
      <c r="A5" s="215" t="s">
        <v>101</v>
      </c>
      <c r="B5" s="251"/>
      <c r="C5" s="251"/>
      <c r="D5" s="251"/>
      <c r="E5" s="251"/>
      <c r="F5" s="251"/>
      <c r="G5" s="251"/>
      <c r="H5" s="251"/>
      <c r="I5" s="251"/>
      <c r="J5" s="251"/>
      <c r="K5" s="251"/>
      <c r="L5" s="251"/>
      <c r="M5" s="215"/>
      <c r="N5" s="215"/>
    </row>
    <row r="6" spans="1:14" x14ac:dyDescent="0.25">
      <c r="A6" s="251" t="s">
        <v>102</v>
      </c>
      <c r="B6" s="251"/>
      <c r="C6" s="251"/>
      <c r="D6" s="251"/>
      <c r="E6" s="251"/>
      <c r="F6" s="251"/>
      <c r="G6" s="251"/>
      <c r="H6" s="251"/>
      <c r="I6" s="251"/>
      <c r="J6" s="251"/>
      <c r="K6" s="251"/>
      <c r="L6" s="251"/>
      <c r="M6" s="215"/>
      <c r="N6" s="215"/>
    </row>
    <row r="7" spans="1:14" ht="15.75" x14ac:dyDescent="0.25">
      <c r="A7" s="795" t="s">
        <v>103</v>
      </c>
      <c r="B7" s="250" t="s">
        <v>135</v>
      </c>
      <c r="C7" s="249"/>
      <c r="D7" s="249"/>
      <c r="E7" s="249"/>
      <c r="F7" s="249"/>
      <c r="G7" s="249"/>
      <c r="H7" s="249"/>
      <c r="I7" s="249"/>
      <c r="J7" s="249"/>
      <c r="K7" s="248"/>
      <c r="L7" s="217"/>
      <c r="M7" s="209"/>
      <c r="N7" s="247"/>
    </row>
    <row r="8" spans="1:14" ht="22.5" x14ac:dyDescent="0.25">
      <c r="A8" s="796"/>
      <c r="B8" s="798" t="s">
        <v>11</v>
      </c>
      <c r="C8" s="799"/>
      <c r="D8" s="240" t="s">
        <v>105</v>
      </c>
      <c r="E8" s="246"/>
      <c r="F8" s="246"/>
      <c r="G8" s="239"/>
      <c r="H8" s="245" t="s">
        <v>106</v>
      </c>
      <c r="I8" s="245"/>
      <c r="J8" s="245"/>
      <c r="K8" s="244"/>
      <c r="L8" s="217"/>
      <c r="M8" s="209"/>
      <c r="N8" s="209"/>
    </row>
    <row r="9" spans="1:14" ht="22.5" x14ac:dyDescent="0.25">
      <c r="A9" s="796"/>
      <c r="B9" s="800"/>
      <c r="C9" s="801"/>
      <c r="D9" s="242" t="s">
        <v>92</v>
      </c>
      <c r="E9" s="243"/>
      <c r="F9" s="242" t="s">
        <v>91</v>
      </c>
      <c r="G9" s="241"/>
      <c r="H9" s="240" t="s">
        <v>107</v>
      </c>
      <c r="I9" s="239"/>
      <c r="J9" s="240" t="s">
        <v>108</v>
      </c>
      <c r="K9" s="239"/>
      <c r="L9" s="217"/>
      <c r="M9" s="209"/>
      <c r="N9" s="209"/>
    </row>
    <row r="10" spans="1:14" ht="22.5" x14ac:dyDescent="0.25">
      <c r="A10" s="796"/>
      <c r="B10" s="238" t="s">
        <v>109</v>
      </c>
      <c r="C10" s="237" t="s">
        <v>110</v>
      </c>
      <c r="D10" s="238" t="s">
        <v>109</v>
      </c>
      <c r="E10" s="237" t="s">
        <v>110</v>
      </c>
      <c r="F10" s="238" t="s">
        <v>109</v>
      </c>
      <c r="G10" s="237" t="s">
        <v>110</v>
      </c>
      <c r="H10" s="238" t="s">
        <v>109</v>
      </c>
      <c r="I10" s="237" t="s">
        <v>110</v>
      </c>
      <c r="J10" s="238" t="s">
        <v>109</v>
      </c>
      <c r="K10" s="237" t="s">
        <v>110</v>
      </c>
      <c r="L10" s="217"/>
      <c r="M10" s="209"/>
      <c r="N10" s="209"/>
    </row>
    <row r="11" spans="1:14" x14ac:dyDescent="0.25">
      <c r="A11" s="797"/>
      <c r="B11" s="236">
        <v>1</v>
      </c>
      <c r="C11" s="236">
        <v>2</v>
      </c>
      <c r="D11" s="236">
        <v>3</v>
      </c>
      <c r="E11" s="236">
        <v>4</v>
      </c>
      <c r="F11" s="236">
        <v>5</v>
      </c>
      <c r="G11" s="236">
        <v>6</v>
      </c>
      <c r="H11" s="236">
        <v>7</v>
      </c>
      <c r="I11" s="236">
        <v>8</v>
      </c>
      <c r="J11" s="236">
        <v>9</v>
      </c>
      <c r="K11" s="236">
        <v>10</v>
      </c>
      <c r="L11" s="217"/>
      <c r="M11" s="209"/>
      <c r="N11" s="209"/>
    </row>
    <row r="12" spans="1:14" x14ac:dyDescent="0.25">
      <c r="A12" s="235" t="s">
        <v>11</v>
      </c>
      <c r="B12" s="234"/>
      <c r="C12" s="234"/>
      <c r="D12" s="234"/>
      <c r="E12" s="234"/>
      <c r="F12" s="234"/>
      <c r="G12" s="234"/>
      <c r="H12" s="234"/>
      <c r="I12" s="234"/>
      <c r="J12" s="234"/>
      <c r="K12" s="268"/>
      <c r="L12" s="217"/>
      <c r="M12" s="209"/>
      <c r="N12" s="209"/>
    </row>
    <row r="13" spans="1:14" x14ac:dyDescent="0.25">
      <c r="A13" s="225" t="s">
        <v>111</v>
      </c>
      <c r="B13" s="224">
        <v>1435432</v>
      </c>
      <c r="C13" s="233">
        <v>100</v>
      </c>
      <c r="D13" s="224">
        <v>419224</v>
      </c>
      <c r="E13" s="223">
        <v>29.205423872395208</v>
      </c>
      <c r="F13" s="224">
        <v>1016208</v>
      </c>
      <c r="G13" s="223">
        <v>70.794576127604785</v>
      </c>
      <c r="H13" s="224">
        <v>769699</v>
      </c>
      <c r="I13" s="223">
        <v>75.742269299198597</v>
      </c>
      <c r="J13" s="224">
        <v>246509</v>
      </c>
      <c r="K13" s="226">
        <v>24.25773070080141</v>
      </c>
      <c r="L13" s="217"/>
      <c r="M13" s="209"/>
      <c r="N13" s="209"/>
    </row>
    <row r="14" spans="1:14" x14ac:dyDescent="0.25">
      <c r="A14" s="225" t="s">
        <v>112</v>
      </c>
      <c r="B14" s="224">
        <v>1055504</v>
      </c>
      <c r="C14" s="223">
        <v>73.53214920664999</v>
      </c>
      <c r="D14" s="224">
        <v>333891</v>
      </c>
      <c r="E14" s="223">
        <v>31.633323985508344</v>
      </c>
      <c r="F14" s="224">
        <v>721613</v>
      </c>
      <c r="G14" s="223">
        <v>68.366676014491659</v>
      </c>
      <c r="H14" s="224">
        <v>542107</v>
      </c>
      <c r="I14" s="223">
        <v>75.124339500535612</v>
      </c>
      <c r="J14" s="224">
        <v>179506</v>
      </c>
      <c r="K14" s="226">
        <v>24.875660499464395</v>
      </c>
      <c r="L14" s="217"/>
      <c r="M14" s="209"/>
      <c r="N14" s="209"/>
    </row>
    <row r="15" spans="1:14" x14ac:dyDescent="0.25">
      <c r="A15" s="225" t="s">
        <v>113</v>
      </c>
      <c r="B15" s="224">
        <v>379928</v>
      </c>
      <c r="C15" s="223">
        <v>26.467850793350017</v>
      </c>
      <c r="D15" s="224">
        <v>85333</v>
      </c>
      <c r="E15" s="223">
        <v>22.460308268935165</v>
      </c>
      <c r="F15" s="224">
        <v>294595</v>
      </c>
      <c r="G15" s="223">
        <v>77.539691731064835</v>
      </c>
      <c r="H15" s="224">
        <v>227592</v>
      </c>
      <c r="I15" s="223">
        <v>77.255893684549974</v>
      </c>
      <c r="J15" s="224">
        <v>67003</v>
      </c>
      <c r="K15" s="226">
        <v>22.744106315450026</v>
      </c>
      <c r="L15" s="217"/>
      <c r="M15" s="209"/>
      <c r="N15" s="209"/>
    </row>
    <row r="16" spans="1:14" x14ac:dyDescent="0.25">
      <c r="A16" s="225" t="s">
        <v>114</v>
      </c>
      <c r="B16" s="224">
        <v>50634</v>
      </c>
      <c r="C16" s="223">
        <v>3.5274398229940531</v>
      </c>
      <c r="D16" s="224">
        <v>13792</v>
      </c>
      <c r="E16" s="223">
        <v>27.238614369791048</v>
      </c>
      <c r="F16" s="224">
        <v>36842</v>
      </c>
      <c r="G16" s="223">
        <v>72.761385630208949</v>
      </c>
      <c r="H16" s="224">
        <v>32529</v>
      </c>
      <c r="I16" s="223">
        <v>88.293252266435047</v>
      </c>
      <c r="J16" s="224">
        <v>4313</v>
      </c>
      <c r="K16" s="226">
        <v>11.706747733564953</v>
      </c>
      <c r="L16" s="217"/>
      <c r="M16" s="209"/>
      <c r="N16" s="209"/>
    </row>
    <row r="17" spans="1:12" x14ac:dyDescent="0.25">
      <c r="A17" s="225" t="s">
        <v>115</v>
      </c>
      <c r="B17" s="224">
        <v>38305</v>
      </c>
      <c r="C17" s="223">
        <v>2.6685346292962677</v>
      </c>
      <c r="D17" s="224">
        <v>10083</v>
      </c>
      <c r="E17" s="223">
        <v>26.322934342775095</v>
      </c>
      <c r="F17" s="224">
        <v>28222</v>
      </c>
      <c r="G17" s="223">
        <v>73.677065657224901</v>
      </c>
      <c r="H17" s="224">
        <v>28222</v>
      </c>
      <c r="I17" s="223">
        <v>100</v>
      </c>
      <c r="J17" s="224" t="s">
        <v>45</v>
      </c>
      <c r="K17" s="226" t="s">
        <v>45</v>
      </c>
      <c r="L17" s="217"/>
    </row>
    <row r="18" spans="1:12" x14ac:dyDescent="0.25">
      <c r="A18" s="569" t="s">
        <v>116</v>
      </c>
      <c r="B18" s="570">
        <v>135150</v>
      </c>
      <c r="C18" s="571">
        <v>9.4152840399266573</v>
      </c>
      <c r="D18" s="570">
        <v>41412</v>
      </c>
      <c r="E18" s="571">
        <v>30.641509433962266</v>
      </c>
      <c r="F18" s="570">
        <v>93738</v>
      </c>
      <c r="G18" s="571">
        <v>69.35849056603773</v>
      </c>
      <c r="H18" s="570">
        <v>71476</v>
      </c>
      <c r="I18" s="571">
        <v>76.250826772493539</v>
      </c>
      <c r="J18" s="570">
        <v>22262</v>
      </c>
      <c r="K18" s="207">
        <v>23.749173227506454</v>
      </c>
      <c r="L18" s="217"/>
    </row>
    <row r="19" spans="1:12" x14ac:dyDescent="0.25">
      <c r="A19" s="225" t="s">
        <v>117</v>
      </c>
      <c r="B19" s="224">
        <v>20327</v>
      </c>
      <c r="C19" s="223">
        <v>1.4160893723979959</v>
      </c>
      <c r="D19" s="224">
        <v>3548</v>
      </c>
      <c r="E19" s="223">
        <v>17.454617011856151</v>
      </c>
      <c r="F19" s="224">
        <v>16779</v>
      </c>
      <c r="G19" s="223">
        <v>82.545382988143842</v>
      </c>
      <c r="H19" s="224">
        <v>16779</v>
      </c>
      <c r="I19" s="223">
        <v>100</v>
      </c>
      <c r="J19" s="224" t="s">
        <v>45</v>
      </c>
      <c r="K19" s="226" t="s">
        <v>45</v>
      </c>
      <c r="L19" s="217"/>
    </row>
    <row r="20" spans="1:12" x14ac:dyDescent="0.25">
      <c r="A20" s="225" t="s">
        <v>118</v>
      </c>
      <c r="B20" s="224">
        <v>394884</v>
      </c>
      <c r="C20" s="223">
        <v>27.509767094505349</v>
      </c>
      <c r="D20" s="224">
        <v>105088</v>
      </c>
      <c r="E20" s="223">
        <v>26.6123722409619</v>
      </c>
      <c r="F20" s="224">
        <v>289796</v>
      </c>
      <c r="G20" s="223">
        <v>73.387627759038097</v>
      </c>
      <c r="H20" s="224">
        <v>204137</v>
      </c>
      <c r="I20" s="223">
        <v>70.441621002360279</v>
      </c>
      <c r="J20" s="224">
        <v>85659</v>
      </c>
      <c r="K20" s="226">
        <v>29.558378997639718</v>
      </c>
      <c r="L20" s="217"/>
    </row>
    <row r="21" spans="1:12" x14ac:dyDescent="0.25">
      <c r="A21" s="225" t="s">
        <v>119</v>
      </c>
      <c r="B21" s="224">
        <v>90587</v>
      </c>
      <c r="C21" s="223">
        <v>6.3107830952633073</v>
      </c>
      <c r="D21" s="224">
        <v>27600</v>
      </c>
      <c r="E21" s="223">
        <v>30.467947939549827</v>
      </c>
      <c r="F21" s="224">
        <v>62987</v>
      </c>
      <c r="G21" s="223">
        <v>69.532052060450184</v>
      </c>
      <c r="H21" s="224">
        <v>30187</v>
      </c>
      <c r="I21" s="223">
        <v>47.925762458920097</v>
      </c>
      <c r="J21" s="224">
        <v>32800</v>
      </c>
      <c r="K21" s="226">
        <v>52.074237541079903</v>
      </c>
      <c r="L21" s="217"/>
    </row>
    <row r="22" spans="1:12" x14ac:dyDescent="0.25">
      <c r="A22" s="225" t="s">
        <v>120</v>
      </c>
      <c r="B22" s="224">
        <v>58179</v>
      </c>
      <c r="C22" s="223">
        <v>4.0530655579644321</v>
      </c>
      <c r="D22" s="224">
        <v>21189</v>
      </c>
      <c r="E22" s="223">
        <v>36.420357861083893</v>
      </c>
      <c r="F22" s="224">
        <v>36990</v>
      </c>
      <c r="G22" s="223">
        <v>63.579642138916107</v>
      </c>
      <c r="H22" s="224">
        <v>32930</v>
      </c>
      <c r="I22" s="223">
        <v>89.024060556907273</v>
      </c>
      <c r="J22" s="224">
        <v>4060</v>
      </c>
      <c r="K22" s="226">
        <v>10.975939443092727</v>
      </c>
      <c r="L22" s="217"/>
    </row>
    <row r="23" spans="1:12" x14ac:dyDescent="0.25">
      <c r="A23" s="225" t="s">
        <v>121</v>
      </c>
      <c r="B23" s="224">
        <v>119212</v>
      </c>
      <c r="C23" s="223">
        <v>8.3049562779706729</v>
      </c>
      <c r="D23" s="224">
        <v>48317</v>
      </c>
      <c r="E23" s="223">
        <v>40.530315740026175</v>
      </c>
      <c r="F23" s="224">
        <v>70895</v>
      </c>
      <c r="G23" s="223">
        <v>59.469684259973832</v>
      </c>
      <c r="H23" s="224">
        <v>50523</v>
      </c>
      <c r="I23" s="223">
        <v>71.264546159813818</v>
      </c>
      <c r="J23" s="224">
        <v>20372</v>
      </c>
      <c r="K23" s="226">
        <v>28.735453840186192</v>
      </c>
      <c r="L23" s="217"/>
    </row>
    <row r="24" spans="1:12" x14ac:dyDescent="0.25">
      <c r="A24" s="225" t="s">
        <v>122</v>
      </c>
      <c r="B24" s="224">
        <v>127103</v>
      </c>
      <c r="C24" s="223">
        <v>8.854686254730284</v>
      </c>
      <c r="D24" s="224">
        <v>57660</v>
      </c>
      <c r="E24" s="223">
        <v>45.364782892614656</v>
      </c>
      <c r="F24" s="224">
        <v>69443</v>
      </c>
      <c r="G24" s="223">
        <v>54.635217107385344</v>
      </c>
      <c r="H24" s="224">
        <v>63711</v>
      </c>
      <c r="I24" s="223">
        <v>91.745748311564881</v>
      </c>
      <c r="J24" s="224">
        <v>5732</v>
      </c>
      <c r="K24" s="226">
        <v>8.2542516884351205</v>
      </c>
      <c r="L24" s="217"/>
    </row>
    <row r="25" spans="1:12" x14ac:dyDescent="0.25">
      <c r="A25" s="225" t="s">
        <v>123</v>
      </c>
      <c r="B25" s="224">
        <v>21123</v>
      </c>
      <c r="C25" s="223">
        <v>1.4715430616009675</v>
      </c>
      <c r="D25" s="224">
        <v>5202</v>
      </c>
      <c r="E25" s="223">
        <v>24.627183638687686</v>
      </c>
      <c r="F25" s="224">
        <v>15921</v>
      </c>
      <c r="G25" s="223">
        <v>75.372816361312317</v>
      </c>
      <c r="H25" s="224">
        <v>11613</v>
      </c>
      <c r="I25" s="223">
        <v>72.941398153382323</v>
      </c>
      <c r="J25" s="224">
        <v>4308</v>
      </c>
      <c r="K25" s="226">
        <v>27.058601846617673</v>
      </c>
      <c r="L25" s="217"/>
    </row>
    <row r="26" spans="1:12" x14ac:dyDescent="0.25">
      <c r="A26" s="225" t="s">
        <v>124</v>
      </c>
      <c r="B26" s="224">
        <v>99103</v>
      </c>
      <c r="C26" s="223">
        <v>6.9040539712086684</v>
      </c>
      <c r="D26" s="224">
        <v>18153</v>
      </c>
      <c r="E26" s="223">
        <v>18.317306236945399</v>
      </c>
      <c r="F26" s="224">
        <v>80950</v>
      </c>
      <c r="G26" s="223">
        <v>81.682693763054601</v>
      </c>
      <c r="H26" s="224">
        <v>80950</v>
      </c>
      <c r="I26" s="223">
        <v>100</v>
      </c>
      <c r="J26" s="224" t="s">
        <v>45</v>
      </c>
      <c r="K26" s="226" t="s">
        <v>45</v>
      </c>
      <c r="L26" s="217"/>
    </row>
    <row r="27" spans="1:12" x14ac:dyDescent="0.25">
      <c r="A27" s="225" t="s">
        <v>125</v>
      </c>
      <c r="B27" s="224">
        <v>56427</v>
      </c>
      <c r="C27" s="223">
        <v>3.9310117093669361</v>
      </c>
      <c r="D27" s="224">
        <v>13024</v>
      </c>
      <c r="E27" s="223">
        <v>23.081149095291263</v>
      </c>
      <c r="F27" s="224">
        <v>43403</v>
      </c>
      <c r="G27" s="223">
        <v>76.918850904708734</v>
      </c>
      <c r="H27" s="224">
        <v>24950</v>
      </c>
      <c r="I27" s="223">
        <v>57.484505679330923</v>
      </c>
      <c r="J27" s="224">
        <v>18453</v>
      </c>
      <c r="K27" s="226">
        <v>42.515494320669077</v>
      </c>
      <c r="L27" s="217"/>
    </row>
    <row r="28" spans="1:12" x14ac:dyDescent="0.25">
      <c r="A28" s="225" t="s">
        <v>126</v>
      </c>
      <c r="B28" s="224">
        <v>43279</v>
      </c>
      <c r="C28" s="223">
        <v>3.0150505213761432</v>
      </c>
      <c r="D28" s="224">
        <v>9919</v>
      </c>
      <c r="E28" s="223">
        <v>22.918736569698929</v>
      </c>
      <c r="F28" s="224">
        <v>33360</v>
      </c>
      <c r="G28" s="223">
        <v>77.081263430301078</v>
      </c>
      <c r="H28" s="224">
        <v>28321</v>
      </c>
      <c r="I28" s="223">
        <v>84.895083932853723</v>
      </c>
      <c r="J28" s="224">
        <v>5039</v>
      </c>
      <c r="K28" s="226">
        <v>15.104916067146283</v>
      </c>
      <c r="L28" s="217"/>
    </row>
    <row r="29" spans="1:12" x14ac:dyDescent="0.25">
      <c r="A29" s="225" t="s">
        <v>127</v>
      </c>
      <c r="B29" s="224">
        <v>83345</v>
      </c>
      <c r="C29" s="223">
        <v>5.8062659882181809</v>
      </c>
      <c r="D29" s="224">
        <v>20242</v>
      </c>
      <c r="E29" s="223">
        <v>24.286999820025194</v>
      </c>
      <c r="F29" s="224">
        <v>63103</v>
      </c>
      <c r="G29" s="223">
        <v>75.713000179974799</v>
      </c>
      <c r="H29" s="224">
        <v>42901</v>
      </c>
      <c r="I29" s="223">
        <v>67.985674215172025</v>
      </c>
      <c r="J29" s="224">
        <v>20202</v>
      </c>
      <c r="K29" s="226">
        <v>32.014325784827982</v>
      </c>
      <c r="L29" s="217"/>
    </row>
    <row r="30" spans="1:12" x14ac:dyDescent="0.25">
      <c r="A30" s="225" t="s">
        <v>128</v>
      </c>
      <c r="B30" s="224">
        <v>57971</v>
      </c>
      <c r="C30" s="223">
        <v>4.0385751467154138</v>
      </c>
      <c r="D30" s="224">
        <v>12775</v>
      </c>
      <c r="E30" s="223">
        <v>22.036880509220129</v>
      </c>
      <c r="F30" s="224">
        <v>45196</v>
      </c>
      <c r="G30" s="223">
        <v>77.963119490779874</v>
      </c>
      <c r="H30" s="224">
        <v>26462</v>
      </c>
      <c r="I30" s="223">
        <v>58.549429153022395</v>
      </c>
      <c r="J30" s="224">
        <v>18734</v>
      </c>
      <c r="K30" s="226">
        <v>41.450570846977605</v>
      </c>
      <c r="L30" s="217"/>
    </row>
    <row r="31" spans="1:12" x14ac:dyDescent="0.25">
      <c r="A31" s="225" t="s">
        <v>129</v>
      </c>
      <c r="B31" s="224">
        <v>39803</v>
      </c>
      <c r="C31" s="223">
        <v>2.7728934564646739</v>
      </c>
      <c r="D31" s="224">
        <v>11220</v>
      </c>
      <c r="E31" s="223">
        <v>28.188829987689367</v>
      </c>
      <c r="F31" s="224">
        <v>28583</v>
      </c>
      <c r="G31" s="223">
        <v>71.811170012310626</v>
      </c>
      <c r="H31" s="224">
        <v>24008</v>
      </c>
      <c r="I31" s="223">
        <v>83.993982437112962</v>
      </c>
      <c r="J31" s="224">
        <v>4575</v>
      </c>
      <c r="K31" s="226">
        <v>16.006017562887031</v>
      </c>
      <c r="L31" s="263"/>
    </row>
    <row r="32" spans="1:12" x14ac:dyDescent="0.25">
      <c r="A32" s="225"/>
      <c r="B32" s="232"/>
      <c r="C32" s="231"/>
      <c r="D32" s="230"/>
      <c r="E32" s="231"/>
      <c r="F32" s="230"/>
      <c r="G32" s="231"/>
      <c r="H32" s="230"/>
      <c r="I32" s="231"/>
      <c r="J32" s="230"/>
      <c r="K32" s="264"/>
      <c r="L32" s="263"/>
    </row>
    <row r="33" spans="1:16" x14ac:dyDescent="0.25">
      <c r="A33" s="229" t="s">
        <v>130</v>
      </c>
      <c r="B33" s="228"/>
      <c r="C33" s="228"/>
      <c r="D33" s="228"/>
      <c r="E33" s="228"/>
      <c r="F33" s="228"/>
      <c r="G33" s="228"/>
      <c r="H33" s="228"/>
      <c r="I33" s="228"/>
      <c r="J33" s="228"/>
      <c r="K33" s="267"/>
      <c r="L33" s="217"/>
      <c r="M33" s="209"/>
      <c r="N33" s="209"/>
      <c r="O33" s="209"/>
      <c r="P33" s="209"/>
    </row>
    <row r="34" spans="1:16" x14ac:dyDescent="0.25">
      <c r="A34" s="261" t="s">
        <v>111</v>
      </c>
      <c r="B34" s="224">
        <v>-28198</v>
      </c>
      <c r="C34" s="223">
        <v>-1.9265798050053635</v>
      </c>
      <c r="D34" s="224">
        <v>-6861</v>
      </c>
      <c r="E34" s="223">
        <v>-1.6102420878463217</v>
      </c>
      <c r="F34" s="224">
        <v>-21337</v>
      </c>
      <c r="G34" s="223">
        <v>-2.0564891161347219</v>
      </c>
      <c r="H34" s="224">
        <v>-21746</v>
      </c>
      <c r="I34" s="223">
        <v>-2.7476324949933351</v>
      </c>
      <c r="J34" s="224">
        <v>409</v>
      </c>
      <c r="K34" s="223">
        <v>0.16619260463226329</v>
      </c>
      <c r="L34" s="217"/>
      <c r="M34" s="209"/>
      <c r="N34" s="209"/>
      <c r="O34" s="209"/>
      <c r="P34" s="209"/>
    </row>
    <row r="35" spans="1:16" x14ac:dyDescent="0.25">
      <c r="A35" s="261" t="s">
        <v>112</v>
      </c>
      <c r="B35" s="224">
        <v>-3159</v>
      </c>
      <c r="C35" s="223">
        <v>-0.29839524003389178</v>
      </c>
      <c r="D35" s="224">
        <v>-984</v>
      </c>
      <c r="E35" s="223">
        <v>-0.29384098544232923</v>
      </c>
      <c r="F35" s="224">
        <v>-2175</v>
      </c>
      <c r="G35" s="223">
        <v>-0.30050235704377526</v>
      </c>
      <c r="H35" s="224">
        <v>-5885</v>
      </c>
      <c r="I35" s="223">
        <v>-1.0739207871647762</v>
      </c>
      <c r="J35" s="224">
        <v>3710</v>
      </c>
      <c r="K35" s="223">
        <v>2.1104006917108467</v>
      </c>
      <c r="L35" s="217"/>
      <c r="M35" s="209"/>
      <c r="N35" s="209"/>
      <c r="O35" s="209"/>
      <c r="P35" s="209"/>
    </row>
    <row r="36" spans="1:16" x14ac:dyDescent="0.25">
      <c r="A36" s="261" t="s">
        <v>113</v>
      </c>
      <c r="B36" s="224">
        <v>-25039</v>
      </c>
      <c r="C36" s="223">
        <v>-6.1829729335970587</v>
      </c>
      <c r="D36" s="224">
        <v>-5877</v>
      </c>
      <c r="E36" s="223">
        <v>-6.4433724372327594</v>
      </c>
      <c r="F36" s="224">
        <v>-19162</v>
      </c>
      <c r="G36" s="223">
        <v>-6.1072741006575146</v>
      </c>
      <c r="H36" s="224">
        <v>-15861</v>
      </c>
      <c r="I36" s="223">
        <v>-6.5150152185432093</v>
      </c>
      <c r="J36" s="224">
        <v>-3301</v>
      </c>
      <c r="K36" s="223">
        <v>-4.6953231679563041</v>
      </c>
      <c r="L36" s="217"/>
      <c r="M36" s="209"/>
      <c r="N36" s="209"/>
      <c r="O36" s="209"/>
      <c r="P36" s="209"/>
    </row>
    <row r="37" spans="1:16" x14ac:dyDescent="0.25">
      <c r="A37" s="261" t="s">
        <v>114</v>
      </c>
      <c r="B37" s="224">
        <v>-1006</v>
      </c>
      <c r="C37" s="223">
        <v>-1.9481022463206816</v>
      </c>
      <c r="D37" s="224">
        <v>-486</v>
      </c>
      <c r="E37" s="223">
        <v>-3.4038380725591821</v>
      </c>
      <c r="F37" s="224">
        <v>-520</v>
      </c>
      <c r="G37" s="223">
        <v>-1.3917884481558804</v>
      </c>
      <c r="H37" s="224">
        <v>-712</v>
      </c>
      <c r="I37" s="223">
        <v>-2.1419331548389038</v>
      </c>
      <c r="J37" s="224">
        <v>192</v>
      </c>
      <c r="K37" s="223">
        <v>4.659063334142199</v>
      </c>
      <c r="L37" s="217"/>
      <c r="M37" s="209"/>
      <c r="N37" s="209"/>
      <c r="O37" s="209"/>
      <c r="P37" s="213"/>
    </row>
    <row r="38" spans="1:16" x14ac:dyDescent="0.25">
      <c r="A38" s="261" t="s">
        <v>115</v>
      </c>
      <c r="B38" s="224">
        <v>-1311</v>
      </c>
      <c r="C38" s="223">
        <v>-3.3092689822294026</v>
      </c>
      <c r="D38" s="224">
        <v>-592</v>
      </c>
      <c r="E38" s="223">
        <v>-5.5456674473067915</v>
      </c>
      <c r="F38" s="224">
        <v>-719</v>
      </c>
      <c r="G38" s="223">
        <v>-2.4843647420614352</v>
      </c>
      <c r="H38" s="224">
        <v>-719</v>
      </c>
      <c r="I38" s="223">
        <v>-2.4843647420614352</v>
      </c>
      <c r="J38" s="224" t="s">
        <v>45</v>
      </c>
      <c r="K38" s="226" t="s">
        <v>45</v>
      </c>
      <c r="L38" s="217"/>
      <c r="M38" s="209"/>
      <c r="N38" s="209"/>
      <c r="O38" s="209"/>
      <c r="P38" s="209"/>
    </row>
    <row r="39" spans="1:16" x14ac:dyDescent="0.25">
      <c r="A39" s="261" t="s">
        <v>116</v>
      </c>
      <c r="B39" s="224">
        <v>2673</v>
      </c>
      <c r="C39" s="223">
        <v>2.0177087343463391</v>
      </c>
      <c r="D39" s="224">
        <v>2745</v>
      </c>
      <c r="E39" s="223">
        <v>7.0990767320971369</v>
      </c>
      <c r="F39" s="224">
        <v>-72</v>
      </c>
      <c r="G39" s="223">
        <v>-7.6750879437160219E-2</v>
      </c>
      <c r="H39" s="224">
        <v>-784</v>
      </c>
      <c r="I39" s="223">
        <v>-1.0849709382784389</v>
      </c>
      <c r="J39" s="224">
        <v>712</v>
      </c>
      <c r="K39" s="223">
        <v>3.3039443155452437</v>
      </c>
      <c r="L39" s="217"/>
      <c r="M39" s="209"/>
      <c r="N39" s="209"/>
      <c r="O39" s="209"/>
      <c r="P39" s="227"/>
    </row>
    <row r="40" spans="1:16" x14ac:dyDescent="0.25">
      <c r="A40" s="261" t="s">
        <v>117</v>
      </c>
      <c r="B40" s="224">
        <v>-354</v>
      </c>
      <c r="C40" s="223">
        <v>-1.7117160678884</v>
      </c>
      <c r="D40" s="224">
        <v>-96</v>
      </c>
      <c r="E40" s="223">
        <v>-2.6344676180021951</v>
      </c>
      <c r="F40" s="224">
        <v>-258</v>
      </c>
      <c r="G40" s="223">
        <v>-1.5143511181546048</v>
      </c>
      <c r="H40" s="224">
        <v>-258</v>
      </c>
      <c r="I40" s="223">
        <v>-1.5143511181546048</v>
      </c>
      <c r="J40" s="224" t="s">
        <v>45</v>
      </c>
      <c r="K40" s="226" t="s">
        <v>45</v>
      </c>
      <c r="L40" s="217"/>
      <c r="M40" s="209"/>
      <c r="N40" s="209"/>
      <c r="O40" s="209"/>
      <c r="P40" s="209"/>
    </row>
    <row r="41" spans="1:16" x14ac:dyDescent="0.25">
      <c r="A41" s="261" t="s">
        <v>118</v>
      </c>
      <c r="B41" s="224">
        <v>-7238</v>
      </c>
      <c r="C41" s="223">
        <v>-1.7999512585732687</v>
      </c>
      <c r="D41" s="224">
        <v>-836</v>
      </c>
      <c r="E41" s="223">
        <v>-0.78924511914202633</v>
      </c>
      <c r="F41" s="224">
        <v>-6402</v>
      </c>
      <c r="G41" s="223">
        <v>-2.1613920418098704</v>
      </c>
      <c r="H41" s="224">
        <v>-6746</v>
      </c>
      <c r="I41" s="223">
        <v>-3.1989302124874932</v>
      </c>
      <c r="J41" s="224">
        <v>344</v>
      </c>
      <c r="K41" s="223">
        <v>0.40321162749809525</v>
      </c>
      <c r="L41" s="217"/>
      <c r="M41" s="209"/>
      <c r="N41" s="209"/>
      <c r="O41" s="209"/>
      <c r="P41" s="209"/>
    </row>
    <row r="42" spans="1:16" x14ac:dyDescent="0.25">
      <c r="A42" s="261" t="s">
        <v>119</v>
      </c>
      <c r="B42" s="224">
        <v>-2101</v>
      </c>
      <c r="C42" s="223">
        <v>-2.266744346625237</v>
      </c>
      <c r="D42" s="224">
        <v>-2070</v>
      </c>
      <c r="E42" s="223">
        <v>-6.9767441860465116</v>
      </c>
      <c r="F42" s="224">
        <v>-31</v>
      </c>
      <c r="G42" s="223">
        <v>-4.9192294265130596E-2</v>
      </c>
      <c r="H42" s="224">
        <v>-864</v>
      </c>
      <c r="I42" s="223">
        <v>-2.7825190815110625</v>
      </c>
      <c r="J42" s="224">
        <v>833</v>
      </c>
      <c r="K42" s="223">
        <v>2.6058122438764975</v>
      </c>
      <c r="L42" s="217"/>
      <c r="M42" s="209"/>
      <c r="N42" s="209"/>
      <c r="O42" s="209"/>
      <c r="P42" s="209"/>
    </row>
    <row r="43" spans="1:16" x14ac:dyDescent="0.25">
      <c r="A43" s="261" t="s">
        <v>120</v>
      </c>
      <c r="B43" s="224">
        <v>-132</v>
      </c>
      <c r="C43" s="223">
        <v>-0.22637238256932654</v>
      </c>
      <c r="D43" s="224">
        <v>267</v>
      </c>
      <c r="E43" s="223">
        <v>1.2761686263263552</v>
      </c>
      <c r="F43" s="224">
        <v>-399</v>
      </c>
      <c r="G43" s="223">
        <v>-1.0671587900184547</v>
      </c>
      <c r="H43" s="224">
        <v>-199</v>
      </c>
      <c r="I43" s="223">
        <v>-0.60068218177427635</v>
      </c>
      <c r="J43" s="224">
        <v>-200</v>
      </c>
      <c r="K43" s="223">
        <v>-4.6948356807511731</v>
      </c>
      <c r="L43" s="217"/>
      <c r="M43" s="209"/>
      <c r="N43" s="209"/>
      <c r="O43" s="209"/>
      <c r="P43" s="209"/>
    </row>
    <row r="44" spans="1:16" x14ac:dyDescent="0.25">
      <c r="A44" s="261" t="s">
        <v>121</v>
      </c>
      <c r="B44" s="224">
        <v>3645</v>
      </c>
      <c r="C44" s="223">
        <v>3.1540145543277927</v>
      </c>
      <c r="D44" s="224">
        <v>632</v>
      </c>
      <c r="E44" s="223">
        <v>1.3253643703470694</v>
      </c>
      <c r="F44" s="224">
        <v>3013</v>
      </c>
      <c r="G44" s="223">
        <v>4.4385846026929086</v>
      </c>
      <c r="H44" s="224">
        <v>1811</v>
      </c>
      <c r="I44" s="223">
        <v>3.7177697487272128</v>
      </c>
      <c r="J44" s="224">
        <v>1202</v>
      </c>
      <c r="K44" s="223">
        <v>6.2702138758476789</v>
      </c>
      <c r="L44" s="217"/>
      <c r="M44" s="209"/>
      <c r="N44" s="209"/>
      <c r="O44" s="209"/>
      <c r="P44" s="209"/>
    </row>
    <row r="45" spans="1:16" x14ac:dyDescent="0.25">
      <c r="A45" s="261" t="s">
        <v>122</v>
      </c>
      <c r="B45" s="224">
        <v>1267</v>
      </c>
      <c r="C45" s="223">
        <v>1.006866079659239</v>
      </c>
      <c r="D45" s="224">
        <v>-514</v>
      </c>
      <c r="E45" s="223">
        <v>-0.88355622786811983</v>
      </c>
      <c r="F45" s="224">
        <v>1781</v>
      </c>
      <c r="G45" s="223">
        <v>2.632201235553191</v>
      </c>
      <c r="H45" s="224">
        <v>1489</v>
      </c>
      <c r="I45" s="223">
        <v>2.3930442608723603</v>
      </c>
      <c r="J45" s="224">
        <v>292</v>
      </c>
      <c r="K45" s="223">
        <v>5.367647058823529</v>
      </c>
      <c r="L45" s="263"/>
      <c r="M45" s="218"/>
      <c r="N45" s="218"/>
      <c r="O45" s="218"/>
      <c r="P45" s="218"/>
    </row>
    <row r="46" spans="1:16" x14ac:dyDescent="0.25">
      <c r="A46" s="261" t="s">
        <v>123</v>
      </c>
      <c r="B46" s="224">
        <v>1398</v>
      </c>
      <c r="C46" s="223">
        <v>7.0874524714828899</v>
      </c>
      <c r="D46" s="224">
        <v>-34</v>
      </c>
      <c r="E46" s="223">
        <v>-0.64935064935064934</v>
      </c>
      <c r="F46" s="224">
        <v>1432</v>
      </c>
      <c r="G46" s="223">
        <v>9.8833597901856578</v>
      </c>
      <c r="H46" s="224">
        <v>1097</v>
      </c>
      <c r="I46" s="223">
        <v>10.431723088626853</v>
      </c>
      <c r="J46" s="224">
        <v>335</v>
      </c>
      <c r="K46" s="223">
        <v>8.4319154291467395</v>
      </c>
      <c r="L46" s="263"/>
      <c r="M46" s="218"/>
      <c r="N46" s="218"/>
      <c r="O46" s="218"/>
      <c r="P46" s="218"/>
    </row>
    <row r="47" spans="1:16" x14ac:dyDescent="0.25">
      <c r="A47" s="261" t="s">
        <v>124</v>
      </c>
      <c r="B47" s="224">
        <v>-8642</v>
      </c>
      <c r="C47" s="223">
        <v>-8.0207898278342373</v>
      </c>
      <c r="D47" s="224">
        <v>-654</v>
      </c>
      <c r="E47" s="223">
        <v>-3.4774286170043069</v>
      </c>
      <c r="F47" s="224">
        <v>-7988</v>
      </c>
      <c r="G47" s="223">
        <v>-8.9815377004205175</v>
      </c>
      <c r="H47" s="224">
        <v>-7988</v>
      </c>
      <c r="I47" s="223">
        <v>-8.9815377004205175</v>
      </c>
      <c r="J47" s="224" t="s">
        <v>45</v>
      </c>
      <c r="K47" s="226" t="s">
        <v>45</v>
      </c>
      <c r="L47" s="263"/>
      <c r="M47" s="218"/>
      <c r="N47" s="218"/>
      <c r="O47" s="218"/>
      <c r="P47" s="218"/>
    </row>
    <row r="48" spans="1:16" x14ac:dyDescent="0.25">
      <c r="A48" s="261" t="s">
        <v>125</v>
      </c>
      <c r="B48" s="224">
        <v>-3356</v>
      </c>
      <c r="C48" s="223">
        <v>-5.6136359834735625</v>
      </c>
      <c r="D48" s="224">
        <v>-863</v>
      </c>
      <c r="E48" s="223">
        <v>-6.2144451645423784</v>
      </c>
      <c r="F48" s="224">
        <v>-2493</v>
      </c>
      <c r="G48" s="223">
        <v>-5.4318459124978213</v>
      </c>
      <c r="H48" s="224">
        <v>-2102</v>
      </c>
      <c r="I48" s="223">
        <v>-7.7702203164276211</v>
      </c>
      <c r="J48" s="224">
        <v>-391</v>
      </c>
      <c r="K48" s="223">
        <v>-2.07493101252388</v>
      </c>
      <c r="L48" s="217"/>
      <c r="M48" s="209"/>
      <c r="N48" s="209"/>
      <c r="O48" s="209"/>
      <c r="P48" s="209"/>
    </row>
    <row r="49" spans="1:12" x14ac:dyDescent="0.25">
      <c r="A49" s="261" t="s">
        <v>126</v>
      </c>
      <c r="B49" s="224">
        <v>-1283</v>
      </c>
      <c r="C49" s="223">
        <v>-2.8791346887482607</v>
      </c>
      <c r="D49" s="224">
        <v>-737</v>
      </c>
      <c r="E49" s="223">
        <v>-6.9162912912912917</v>
      </c>
      <c r="F49" s="224">
        <v>-546</v>
      </c>
      <c r="G49" s="223">
        <v>-1.6103344540789242</v>
      </c>
      <c r="H49" s="224">
        <v>-542</v>
      </c>
      <c r="I49" s="223">
        <v>-1.8778366767141323</v>
      </c>
      <c r="J49" s="224">
        <v>-4</v>
      </c>
      <c r="K49" s="223">
        <v>-7.9317866349395208E-2</v>
      </c>
      <c r="L49" s="217"/>
    </row>
    <row r="50" spans="1:12" x14ac:dyDescent="0.25">
      <c r="A50" s="260" t="s">
        <v>127</v>
      </c>
      <c r="B50" s="224">
        <v>-6328</v>
      </c>
      <c r="C50" s="223">
        <v>-7.0567506384307421</v>
      </c>
      <c r="D50" s="224">
        <v>-1017</v>
      </c>
      <c r="E50" s="223">
        <v>-4.7838562491180205</v>
      </c>
      <c r="F50" s="224">
        <v>-5311</v>
      </c>
      <c r="G50" s="223">
        <v>-7.7630309585757296</v>
      </c>
      <c r="H50" s="224">
        <v>-2796</v>
      </c>
      <c r="I50" s="223">
        <v>-6.1185635818543886</v>
      </c>
      <c r="J50" s="224">
        <v>-2515</v>
      </c>
      <c r="K50" s="223">
        <v>-11.071004093850419</v>
      </c>
      <c r="L50" s="217"/>
    </row>
    <row r="51" spans="1:12" x14ac:dyDescent="0.25">
      <c r="A51" s="260" t="s">
        <v>128</v>
      </c>
      <c r="B51" s="224">
        <v>-2398</v>
      </c>
      <c r="C51" s="223">
        <v>-3.9722374066159785</v>
      </c>
      <c r="D51" s="224">
        <v>-1080</v>
      </c>
      <c r="E51" s="223">
        <v>-7.7950198484301696</v>
      </c>
      <c r="F51" s="224">
        <v>-1318</v>
      </c>
      <c r="G51" s="223">
        <v>-2.8335554886700778</v>
      </c>
      <c r="H51" s="224">
        <v>-858</v>
      </c>
      <c r="I51" s="223">
        <v>-3.1405563689604685</v>
      </c>
      <c r="J51" s="224">
        <v>-460</v>
      </c>
      <c r="K51" s="223">
        <v>-2.396582265291237</v>
      </c>
      <c r="L51" s="217"/>
    </row>
    <row r="52" spans="1:12" x14ac:dyDescent="0.25">
      <c r="A52" s="262" t="s">
        <v>129</v>
      </c>
      <c r="B52" s="222">
        <v>-3032</v>
      </c>
      <c r="C52" s="221">
        <v>-7.0783238006303257</v>
      </c>
      <c r="D52" s="222">
        <v>-1526</v>
      </c>
      <c r="E52" s="221">
        <v>-11.972383492860505</v>
      </c>
      <c r="F52" s="222">
        <v>-1506</v>
      </c>
      <c r="G52" s="221">
        <v>-5.0051513842267941</v>
      </c>
      <c r="H52" s="222">
        <v>-1575</v>
      </c>
      <c r="I52" s="221">
        <v>-6.156432005628738</v>
      </c>
      <c r="J52" s="222">
        <v>69</v>
      </c>
      <c r="K52" s="221">
        <v>1.5312916111850865</v>
      </c>
      <c r="L52" s="263"/>
    </row>
    <row r="53" spans="1:12" x14ac:dyDescent="0.25">
      <c r="A53" s="220" t="s">
        <v>132</v>
      </c>
      <c r="B53" s="217"/>
      <c r="C53" s="217"/>
      <c r="D53" s="217"/>
      <c r="E53" s="217"/>
      <c r="F53" s="217"/>
      <c r="G53" s="217"/>
      <c r="H53" s="217"/>
      <c r="I53" s="217"/>
      <c r="J53" s="217"/>
      <c r="K53" s="219" t="s">
        <v>47</v>
      </c>
      <c r="L53" s="263"/>
    </row>
    <row r="54" spans="1:12" x14ac:dyDescent="0.25">
      <c r="A54" s="259"/>
      <c r="B54" s="217"/>
      <c r="C54" s="217"/>
      <c r="D54" s="217"/>
      <c r="E54" s="217"/>
      <c r="F54" s="217"/>
      <c r="G54" s="217"/>
      <c r="H54" s="217"/>
      <c r="I54" s="217"/>
      <c r="J54" s="217"/>
      <c r="K54" s="219"/>
      <c r="L54" s="263"/>
    </row>
    <row r="55" spans="1:12" x14ac:dyDescent="0.25">
      <c r="A55" s="216"/>
      <c r="B55" s="217"/>
      <c r="C55" s="217"/>
      <c r="D55" s="217"/>
      <c r="E55" s="217"/>
      <c r="F55" s="217"/>
      <c r="G55" s="217"/>
      <c r="H55" s="217"/>
      <c r="I55" s="217"/>
      <c r="J55" s="217"/>
      <c r="K55" s="217"/>
      <c r="L55" s="217"/>
    </row>
    <row r="56" spans="1:12" x14ac:dyDescent="0.25">
      <c r="A56" s="216" t="s">
        <v>133</v>
      </c>
      <c r="B56" s="217"/>
      <c r="C56" s="217"/>
      <c r="D56" s="217"/>
      <c r="E56" s="217"/>
      <c r="F56" s="217"/>
      <c r="G56" s="217"/>
      <c r="H56" s="217"/>
      <c r="I56" s="217"/>
      <c r="J56" s="217"/>
      <c r="K56" s="217"/>
      <c r="L56" s="217"/>
    </row>
    <row r="57" spans="1:12" x14ac:dyDescent="0.25">
      <c r="A57" s="216"/>
      <c r="B57" s="217"/>
      <c r="C57" s="217"/>
      <c r="D57" s="217"/>
      <c r="E57" s="217"/>
      <c r="F57" s="217"/>
      <c r="G57" s="217"/>
      <c r="H57" s="217"/>
      <c r="I57" s="217"/>
      <c r="J57" s="217"/>
      <c r="K57" s="217"/>
      <c r="L57" s="217"/>
    </row>
    <row r="58" spans="1:12" x14ac:dyDescent="0.25">
      <c r="A58" s="216"/>
      <c r="B58" s="217"/>
      <c r="C58" s="217"/>
      <c r="D58" s="217"/>
      <c r="E58" s="217"/>
      <c r="F58" s="217"/>
      <c r="G58" s="217"/>
      <c r="H58" s="217"/>
      <c r="I58" s="217"/>
      <c r="J58" s="217"/>
      <c r="K58" s="217"/>
      <c r="L58" s="217"/>
    </row>
    <row r="59" spans="1:12" x14ac:dyDescent="0.25">
      <c r="A59" s="216"/>
      <c r="B59" s="217"/>
      <c r="C59" s="217"/>
      <c r="D59" s="217"/>
      <c r="E59" s="217"/>
      <c r="F59" s="217"/>
      <c r="G59" s="217"/>
      <c r="H59" s="217"/>
      <c r="I59" s="217"/>
      <c r="J59" s="217"/>
      <c r="K59" s="217"/>
      <c r="L59" s="217"/>
    </row>
    <row r="60" spans="1:12" x14ac:dyDescent="0.25">
      <c r="A60" s="216"/>
      <c r="B60" s="217"/>
      <c r="C60" s="217"/>
      <c r="D60" s="217"/>
      <c r="E60" s="217"/>
      <c r="F60" s="217"/>
      <c r="G60" s="217"/>
      <c r="H60" s="217"/>
      <c r="I60" s="217"/>
      <c r="J60" s="217"/>
      <c r="K60" s="217"/>
      <c r="L60" s="217"/>
    </row>
    <row r="61" spans="1:12" x14ac:dyDescent="0.25">
      <c r="A61" s="217"/>
      <c r="B61" s="217"/>
      <c r="C61" s="217"/>
      <c r="D61" s="217"/>
      <c r="E61" s="217"/>
      <c r="F61" s="217"/>
      <c r="G61" s="217"/>
      <c r="H61" s="217"/>
      <c r="I61" s="217"/>
      <c r="J61" s="217"/>
      <c r="K61" s="217"/>
      <c r="L61" s="217"/>
    </row>
    <row r="62" spans="1:12" x14ac:dyDescent="0.25">
      <c r="A62" s="217"/>
      <c r="B62" s="217"/>
      <c r="C62" s="217"/>
      <c r="D62" s="217"/>
      <c r="E62" s="217"/>
      <c r="F62" s="217"/>
      <c r="G62" s="217"/>
      <c r="H62" s="217"/>
      <c r="I62" s="217"/>
      <c r="J62" s="217"/>
      <c r="K62" s="217"/>
      <c r="L62" s="263"/>
    </row>
    <row r="63" spans="1:12" x14ac:dyDescent="0.25">
      <c r="A63" s="209"/>
      <c r="B63" s="217"/>
      <c r="C63" s="217"/>
      <c r="D63" s="217"/>
      <c r="E63" s="217"/>
      <c r="F63" s="217"/>
      <c r="G63" s="217"/>
      <c r="H63" s="217"/>
      <c r="I63" s="217"/>
      <c r="J63" s="217"/>
      <c r="K63" s="217"/>
      <c r="L63" s="217"/>
    </row>
    <row r="64" spans="1:12" x14ac:dyDescent="0.25">
      <c r="A64" s="209"/>
      <c r="B64" s="217"/>
      <c r="C64" s="217"/>
      <c r="D64" s="217"/>
      <c r="E64" s="256">
        <v>9</v>
      </c>
      <c r="F64" s="217"/>
      <c r="G64" s="217"/>
      <c r="H64" s="217"/>
      <c r="I64" s="217"/>
      <c r="J64" s="217"/>
      <c r="K64" s="217"/>
      <c r="L64" s="217"/>
    </row>
    <row r="65" spans="1:12" x14ac:dyDescent="0.25">
      <c r="A65" s="217"/>
      <c r="B65" s="217"/>
      <c r="C65" s="217"/>
      <c r="D65" s="217"/>
      <c r="E65" s="217"/>
      <c r="F65" s="217"/>
      <c r="G65" s="217"/>
      <c r="H65" s="217"/>
      <c r="I65" s="217"/>
      <c r="J65" s="217"/>
      <c r="K65" s="217"/>
      <c r="L65" s="217"/>
    </row>
    <row r="66" spans="1:12" x14ac:dyDescent="0.25">
      <c r="A66" s="217"/>
      <c r="B66" s="217"/>
      <c r="C66" s="217"/>
      <c r="D66" s="217"/>
      <c r="E66" s="217"/>
      <c r="F66" s="217"/>
      <c r="G66" s="217"/>
      <c r="H66" s="217"/>
      <c r="I66" s="217"/>
      <c r="J66" s="217"/>
      <c r="K66" s="217"/>
      <c r="L66" s="217"/>
    </row>
    <row r="67" spans="1:12" x14ac:dyDescent="0.25">
      <c r="A67" s="217"/>
      <c r="B67" s="217"/>
      <c r="C67" s="217"/>
      <c r="D67" s="217"/>
      <c r="E67" s="217"/>
      <c r="F67" s="217"/>
      <c r="G67" s="217"/>
      <c r="H67" s="217"/>
      <c r="I67" s="217"/>
      <c r="J67" s="217"/>
      <c r="K67" s="217"/>
      <c r="L67" s="217"/>
    </row>
    <row r="68" spans="1:12" x14ac:dyDescent="0.25">
      <c r="A68" s="265"/>
      <c r="B68" s="257"/>
      <c r="C68" s="257"/>
      <c r="D68" s="257"/>
      <c r="E68" s="209"/>
      <c r="F68" s="258"/>
      <c r="G68" s="258"/>
      <c r="H68" s="258"/>
      <c r="I68" s="258"/>
      <c r="J68" s="266"/>
      <c r="K68" s="266"/>
      <c r="L68" s="257"/>
    </row>
    <row r="69" spans="1:12" x14ac:dyDescent="0.25">
      <c r="A69" s="209"/>
      <c r="B69" s="209"/>
      <c r="C69" s="209"/>
      <c r="D69" s="209"/>
      <c r="E69" s="209"/>
      <c r="F69" s="209"/>
      <c r="G69" s="209"/>
      <c r="H69" s="209"/>
      <c r="I69" s="209"/>
      <c r="J69" s="209"/>
      <c r="K69" s="209"/>
      <c r="L69" s="209"/>
    </row>
  </sheetData>
  <mergeCells count="2">
    <mergeCell ref="A7:A11"/>
    <mergeCell ref="B8:C9"/>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11"/>
  <dimension ref="A1:P69"/>
  <sheetViews>
    <sheetView workbookViewId="0"/>
  </sheetViews>
  <sheetFormatPr baseColWidth="10" defaultRowHeight="15" x14ac:dyDescent="0.25"/>
  <sheetData>
    <row r="1" spans="1:14" x14ac:dyDescent="0.25">
      <c r="A1" s="271"/>
      <c r="B1" s="271"/>
      <c r="C1" s="271"/>
      <c r="D1" s="271"/>
      <c r="E1" s="271"/>
      <c r="F1" s="271"/>
      <c r="G1" s="271"/>
      <c r="H1" s="271"/>
      <c r="I1" s="271"/>
      <c r="J1" s="271"/>
      <c r="K1" s="272" t="s">
        <v>99</v>
      </c>
      <c r="L1" s="271"/>
      <c r="M1" s="269"/>
      <c r="N1" s="315"/>
    </row>
    <row r="2" spans="1:14" x14ac:dyDescent="0.25">
      <c r="A2" s="314"/>
      <c r="B2" s="313"/>
      <c r="C2" s="313"/>
      <c r="D2" s="313"/>
      <c r="E2" s="313"/>
      <c r="F2" s="313"/>
      <c r="G2" s="313"/>
      <c r="H2" s="313"/>
      <c r="I2" s="313"/>
      <c r="J2" s="313"/>
      <c r="K2" s="313"/>
      <c r="L2" s="277"/>
      <c r="M2" s="274"/>
      <c r="N2" s="274"/>
    </row>
    <row r="3" spans="1:14" x14ac:dyDescent="0.25">
      <c r="A3" s="270" t="s">
        <v>136</v>
      </c>
      <c r="B3" s="313"/>
      <c r="C3" s="313"/>
      <c r="D3" s="313"/>
      <c r="E3" s="313"/>
      <c r="F3" s="313"/>
      <c r="G3" s="313"/>
      <c r="H3" s="313"/>
      <c r="I3" s="313"/>
      <c r="J3" s="312"/>
      <c r="K3" s="312"/>
      <c r="L3" s="277"/>
      <c r="M3" s="274"/>
      <c r="N3" s="274"/>
    </row>
    <row r="4" spans="1:14" x14ac:dyDescent="0.25">
      <c r="A4" s="311"/>
      <c r="B4" s="311"/>
      <c r="C4" s="311"/>
      <c r="D4" s="311"/>
      <c r="E4" s="311"/>
      <c r="F4" s="311"/>
      <c r="G4" s="311"/>
      <c r="H4" s="311"/>
      <c r="I4" s="311"/>
      <c r="J4" s="311"/>
      <c r="K4" s="311"/>
      <c r="L4" s="311"/>
      <c r="M4" s="275"/>
      <c r="N4" s="275"/>
    </row>
    <row r="5" spans="1:14" x14ac:dyDescent="0.25">
      <c r="A5" s="275" t="s">
        <v>101</v>
      </c>
      <c r="B5" s="311"/>
      <c r="C5" s="311"/>
      <c r="D5" s="311"/>
      <c r="E5" s="311"/>
      <c r="F5" s="311"/>
      <c r="G5" s="311"/>
      <c r="H5" s="311"/>
      <c r="I5" s="311"/>
      <c r="J5" s="311"/>
      <c r="K5" s="311"/>
      <c r="L5" s="311"/>
      <c r="M5" s="275"/>
      <c r="N5" s="275"/>
    </row>
    <row r="6" spans="1:14" x14ac:dyDescent="0.25">
      <c r="A6" s="311" t="s">
        <v>102</v>
      </c>
      <c r="B6" s="311"/>
      <c r="C6" s="311"/>
      <c r="D6" s="311"/>
      <c r="E6" s="311"/>
      <c r="F6" s="311"/>
      <c r="G6" s="311"/>
      <c r="H6" s="311"/>
      <c r="I6" s="311"/>
      <c r="J6" s="311"/>
      <c r="K6" s="311"/>
      <c r="L6" s="311"/>
      <c r="M6" s="275"/>
      <c r="N6" s="275"/>
    </row>
    <row r="7" spans="1:14" ht="15.75" x14ac:dyDescent="0.25">
      <c r="A7" s="795" t="s">
        <v>103</v>
      </c>
      <c r="B7" s="310" t="s">
        <v>137</v>
      </c>
      <c r="C7" s="309"/>
      <c r="D7" s="309"/>
      <c r="E7" s="309"/>
      <c r="F7" s="309"/>
      <c r="G7" s="309"/>
      <c r="H7" s="309"/>
      <c r="I7" s="309"/>
      <c r="J7" s="309"/>
      <c r="K7" s="308"/>
      <c r="L7" s="277"/>
      <c r="M7" s="269"/>
      <c r="N7" s="307"/>
    </row>
    <row r="8" spans="1:14" ht="22.5" x14ac:dyDescent="0.25">
      <c r="A8" s="796"/>
      <c r="B8" s="798" t="s">
        <v>11</v>
      </c>
      <c r="C8" s="799"/>
      <c r="D8" s="300" t="s">
        <v>105</v>
      </c>
      <c r="E8" s="306"/>
      <c r="F8" s="306"/>
      <c r="G8" s="299"/>
      <c r="H8" s="305" t="s">
        <v>106</v>
      </c>
      <c r="I8" s="305"/>
      <c r="J8" s="305"/>
      <c r="K8" s="304"/>
      <c r="L8" s="277"/>
      <c r="M8" s="269"/>
      <c r="N8" s="269"/>
    </row>
    <row r="9" spans="1:14" ht="22.5" x14ac:dyDescent="0.25">
      <c r="A9" s="796"/>
      <c r="B9" s="800"/>
      <c r="C9" s="801"/>
      <c r="D9" s="302" t="s">
        <v>92</v>
      </c>
      <c r="E9" s="303"/>
      <c r="F9" s="302" t="s">
        <v>91</v>
      </c>
      <c r="G9" s="301"/>
      <c r="H9" s="300" t="s">
        <v>107</v>
      </c>
      <c r="I9" s="299"/>
      <c r="J9" s="300" t="s">
        <v>108</v>
      </c>
      <c r="K9" s="299"/>
      <c r="L9" s="277"/>
      <c r="M9" s="269"/>
      <c r="N9" s="269"/>
    </row>
    <row r="10" spans="1:14" ht="22.5" x14ac:dyDescent="0.25">
      <c r="A10" s="796"/>
      <c r="B10" s="298" t="s">
        <v>109</v>
      </c>
      <c r="C10" s="297" t="s">
        <v>110</v>
      </c>
      <c r="D10" s="298" t="s">
        <v>109</v>
      </c>
      <c r="E10" s="297" t="s">
        <v>110</v>
      </c>
      <c r="F10" s="298" t="s">
        <v>109</v>
      </c>
      <c r="G10" s="297" t="s">
        <v>110</v>
      </c>
      <c r="H10" s="298" t="s">
        <v>109</v>
      </c>
      <c r="I10" s="297" t="s">
        <v>110</v>
      </c>
      <c r="J10" s="298" t="s">
        <v>109</v>
      </c>
      <c r="K10" s="297" t="s">
        <v>110</v>
      </c>
      <c r="L10" s="277"/>
      <c r="M10" s="269"/>
      <c r="N10" s="269"/>
    </row>
    <row r="11" spans="1:14" x14ac:dyDescent="0.25">
      <c r="A11" s="797"/>
      <c r="B11" s="296">
        <v>1</v>
      </c>
      <c r="C11" s="296">
        <v>2</v>
      </c>
      <c r="D11" s="296">
        <v>3</v>
      </c>
      <c r="E11" s="296">
        <v>4</v>
      </c>
      <c r="F11" s="296">
        <v>5</v>
      </c>
      <c r="G11" s="296">
        <v>6</v>
      </c>
      <c r="H11" s="296">
        <v>7</v>
      </c>
      <c r="I11" s="296">
        <v>8</v>
      </c>
      <c r="J11" s="296">
        <v>9</v>
      </c>
      <c r="K11" s="296">
        <v>10</v>
      </c>
      <c r="L11" s="277"/>
      <c r="M11" s="269"/>
      <c r="N11" s="269"/>
    </row>
    <row r="12" spans="1:14" x14ac:dyDescent="0.25">
      <c r="A12" s="295" t="s">
        <v>11</v>
      </c>
      <c r="B12" s="294"/>
      <c r="C12" s="294"/>
      <c r="D12" s="294"/>
      <c r="E12" s="294"/>
      <c r="F12" s="294"/>
      <c r="G12" s="294"/>
      <c r="H12" s="294"/>
      <c r="I12" s="294"/>
      <c r="J12" s="294"/>
      <c r="K12" s="328"/>
      <c r="L12" s="277"/>
      <c r="M12" s="269"/>
      <c r="N12" s="269"/>
    </row>
    <row r="13" spans="1:14" x14ac:dyDescent="0.25">
      <c r="A13" s="285" t="s">
        <v>111</v>
      </c>
      <c r="B13" s="284">
        <v>1178782</v>
      </c>
      <c r="C13" s="293">
        <v>100</v>
      </c>
      <c r="D13" s="284">
        <v>334600</v>
      </c>
      <c r="E13" s="283">
        <v>28.385231535602003</v>
      </c>
      <c r="F13" s="284">
        <v>844182</v>
      </c>
      <c r="G13" s="283">
        <v>71.614768464397997</v>
      </c>
      <c r="H13" s="284">
        <v>628487</v>
      </c>
      <c r="I13" s="283">
        <v>74.449230142315287</v>
      </c>
      <c r="J13" s="284">
        <v>215695</v>
      </c>
      <c r="K13" s="286">
        <v>25.55076985768472</v>
      </c>
      <c r="L13" s="277"/>
      <c r="M13" s="269"/>
      <c r="N13" s="269"/>
    </row>
    <row r="14" spans="1:14" x14ac:dyDescent="0.25">
      <c r="A14" s="285" t="s">
        <v>112</v>
      </c>
      <c r="B14" s="284">
        <v>872250</v>
      </c>
      <c r="C14" s="283">
        <v>73.995870313594878</v>
      </c>
      <c r="D14" s="284">
        <v>261233</v>
      </c>
      <c r="E14" s="283">
        <v>29.949326454571512</v>
      </c>
      <c r="F14" s="284">
        <v>611017</v>
      </c>
      <c r="G14" s="283">
        <v>70.050673545428481</v>
      </c>
      <c r="H14" s="284">
        <v>451031</v>
      </c>
      <c r="I14" s="283">
        <v>73.816440459103433</v>
      </c>
      <c r="J14" s="284">
        <v>159986</v>
      </c>
      <c r="K14" s="286">
        <v>26.183559540896574</v>
      </c>
      <c r="L14" s="277"/>
      <c r="M14" s="269"/>
      <c r="N14" s="269"/>
    </row>
    <row r="15" spans="1:14" x14ac:dyDescent="0.25">
      <c r="A15" s="285" t="s">
        <v>113</v>
      </c>
      <c r="B15" s="284">
        <v>306532</v>
      </c>
      <c r="C15" s="283">
        <v>26.004129686405118</v>
      </c>
      <c r="D15" s="284">
        <v>73367</v>
      </c>
      <c r="E15" s="283">
        <v>23.934532120626884</v>
      </c>
      <c r="F15" s="284">
        <v>233165</v>
      </c>
      <c r="G15" s="283">
        <v>76.065467879373116</v>
      </c>
      <c r="H15" s="284">
        <v>177456</v>
      </c>
      <c r="I15" s="283">
        <v>76.107477537366236</v>
      </c>
      <c r="J15" s="284">
        <v>55709</v>
      </c>
      <c r="K15" s="286">
        <v>23.892522462633757</v>
      </c>
      <c r="L15" s="277"/>
      <c r="M15" s="269"/>
      <c r="N15" s="269"/>
    </row>
    <row r="16" spans="1:14" x14ac:dyDescent="0.25">
      <c r="A16" s="285" t="s">
        <v>114</v>
      </c>
      <c r="B16" s="284">
        <v>39832</v>
      </c>
      <c r="C16" s="283">
        <v>3.3790811193248622</v>
      </c>
      <c r="D16" s="284">
        <v>11592</v>
      </c>
      <c r="E16" s="283">
        <v>29.102229363325971</v>
      </c>
      <c r="F16" s="284">
        <v>28240</v>
      </c>
      <c r="G16" s="283">
        <v>70.897770636674025</v>
      </c>
      <c r="H16" s="284">
        <v>24693</v>
      </c>
      <c r="I16" s="283">
        <v>87.43980169971671</v>
      </c>
      <c r="J16" s="284">
        <v>3547</v>
      </c>
      <c r="K16" s="286">
        <v>12.560198300283288</v>
      </c>
      <c r="L16" s="277"/>
      <c r="M16" s="269"/>
      <c r="N16" s="269"/>
    </row>
    <row r="17" spans="1:12" x14ac:dyDescent="0.25">
      <c r="A17" s="285" t="s">
        <v>115</v>
      </c>
      <c r="B17" s="284">
        <v>30772</v>
      </c>
      <c r="C17" s="283">
        <v>2.610491168002226</v>
      </c>
      <c r="D17" s="284">
        <v>9371</v>
      </c>
      <c r="E17" s="283">
        <v>30.453009229169375</v>
      </c>
      <c r="F17" s="284">
        <v>21401</v>
      </c>
      <c r="G17" s="283">
        <v>69.546990770830632</v>
      </c>
      <c r="H17" s="284">
        <v>21401</v>
      </c>
      <c r="I17" s="283">
        <v>100</v>
      </c>
      <c r="J17" s="284" t="s">
        <v>45</v>
      </c>
      <c r="K17" s="286" t="s">
        <v>45</v>
      </c>
      <c r="L17" s="277"/>
    </row>
    <row r="18" spans="1:12" x14ac:dyDescent="0.25">
      <c r="A18" s="569" t="s">
        <v>116</v>
      </c>
      <c r="B18" s="570">
        <v>111502</v>
      </c>
      <c r="C18" s="571">
        <v>9.4590857342579042</v>
      </c>
      <c r="D18" s="570">
        <v>33129</v>
      </c>
      <c r="E18" s="571">
        <v>29.711574680274794</v>
      </c>
      <c r="F18" s="570">
        <v>78373</v>
      </c>
      <c r="G18" s="571">
        <v>70.288425319725206</v>
      </c>
      <c r="H18" s="570">
        <v>58003</v>
      </c>
      <c r="I18" s="571">
        <v>74.008906128386059</v>
      </c>
      <c r="J18" s="570">
        <v>20370</v>
      </c>
      <c r="K18" s="207">
        <v>25.991093871613945</v>
      </c>
      <c r="L18" s="277"/>
    </row>
    <row r="19" spans="1:12" x14ac:dyDescent="0.25">
      <c r="A19" s="285" t="s">
        <v>117</v>
      </c>
      <c r="B19" s="284">
        <v>16039</v>
      </c>
      <c r="C19" s="283">
        <v>1.3606417471593559</v>
      </c>
      <c r="D19" s="284">
        <v>2750</v>
      </c>
      <c r="E19" s="283">
        <v>17.14570733836274</v>
      </c>
      <c r="F19" s="284">
        <v>13289</v>
      </c>
      <c r="G19" s="283">
        <v>82.85429266163726</v>
      </c>
      <c r="H19" s="284">
        <v>13289</v>
      </c>
      <c r="I19" s="283">
        <v>100</v>
      </c>
      <c r="J19" s="284" t="s">
        <v>45</v>
      </c>
      <c r="K19" s="286" t="s">
        <v>45</v>
      </c>
      <c r="L19" s="277"/>
    </row>
    <row r="20" spans="1:12" x14ac:dyDescent="0.25">
      <c r="A20" s="285" t="s">
        <v>118</v>
      </c>
      <c r="B20" s="284">
        <v>323573</v>
      </c>
      <c r="C20" s="283">
        <v>27.449774428180952</v>
      </c>
      <c r="D20" s="284">
        <v>74841</v>
      </c>
      <c r="E20" s="283">
        <v>23.1295565452</v>
      </c>
      <c r="F20" s="284">
        <v>248732</v>
      </c>
      <c r="G20" s="283">
        <v>76.870443454799997</v>
      </c>
      <c r="H20" s="284">
        <v>174134</v>
      </c>
      <c r="I20" s="283">
        <v>70.00868404547866</v>
      </c>
      <c r="J20" s="284">
        <v>74598</v>
      </c>
      <c r="K20" s="286">
        <v>29.99131595452133</v>
      </c>
      <c r="L20" s="277"/>
    </row>
    <row r="21" spans="1:12" x14ac:dyDescent="0.25">
      <c r="A21" s="285" t="s">
        <v>119</v>
      </c>
      <c r="B21" s="284">
        <v>77984</v>
      </c>
      <c r="C21" s="283">
        <v>6.615642247675992</v>
      </c>
      <c r="D21" s="284">
        <v>21405</v>
      </c>
      <c r="E21" s="283">
        <v>27.447938038572019</v>
      </c>
      <c r="F21" s="284">
        <v>56579</v>
      </c>
      <c r="G21" s="283">
        <v>72.552061961427981</v>
      </c>
      <c r="H21" s="284">
        <v>24783</v>
      </c>
      <c r="I21" s="283">
        <v>43.802470881422437</v>
      </c>
      <c r="J21" s="284">
        <v>31796</v>
      </c>
      <c r="K21" s="286">
        <v>56.197529118577563</v>
      </c>
      <c r="L21" s="277"/>
    </row>
    <row r="22" spans="1:12" x14ac:dyDescent="0.25">
      <c r="A22" s="285" t="s">
        <v>120</v>
      </c>
      <c r="B22" s="284">
        <v>48901</v>
      </c>
      <c r="C22" s="283">
        <v>4.1484345705991439</v>
      </c>
      <c r="D22" s="284">
        <v>16504</v>
      </c>
      <c r="E22" s="283">
        <v>33.749821067053844</v>
      </c>
      <c r="F22" s="284">
        <v>32397</v>
      </c>
      <c r="G22" s="283">
        <v>66.250178932946156</v>
      </c>
      <c r="H22" s="284">
        <v>28884</v>
      </c>
      <c r="I22" s="283">
        <v>89.156403370682469</v>
      </c>
      <c r="J22" s="284">
        <v>3513</v>
      </c>
      <c r="K22" s="286">
        <v>10.843596629317529</v>
      </c>
      <c r="L22" s="277"/>
    </row>
    <row r="23" spans="1:12" x14ac:dyDescent="0.25">
      <c r="A23" s="285" t="s">
        <v>121</v>
      </c>
      <c r="B23" s="284">
        <v>100816</v>
      </c>
      <c r="C23" s="283">
        <v>8.5525567916714031</v>
      </c>
      <c r="D23" s="284">
        <v>40084</v>
      </c>
      <c r="E23" s="283">
        <v>39.759561974289795</v>
      </c>
      <c r="F23" s="284">
        <v>60732</v>
      </c>
      <c r="G23" s="283">
        <v>60.240438025710205</v>
      </c>
      <c r="H23" s="284">
        <v>43360</v>
      </c>
      <c r="I23" s="283">
        <v>71.395639860370153</v>
      </c>
      <c r="J23" s="284">
        <v>17372</v>
      </c>
      <c r="K23" s="286">
        <v>28.604360139629847</v>
      </c>
      <c r="L23" s="277"/>
    </row>
    <row r="24" spans="1:12" x14ac:dyDescent="0.25">
      <c r="A24" s="285" t="s">
        <v>122</v>
      </c>
      <c r="B24" s="284">
        <v>106813</v>
      </c>
      <c r="C24" s="283">
        <v>9.0613022594508568</v>
      </c>
      <c r="D24" s="284">
        <v>47918</v>
      </c>
      <c r="E24" s="283">
        <v>44.861580519225186</v>
      </c>
      <c r="F24" s="284">
        <v>58895</v>
      </c>
      <c r="G24" s="283">
        <v>55.138419480774814</v>
      </c>
      <c r="H24" s="284">
        <v>53559</v>
      </c>
      <c r="I24" s="283">
        <v>90.939808133118262</v>
      </c>
      <c r="J24" s="284">
        <v>5336</v>
      </c>
      <c r="K24" s="286">
        <v>9.0601918668817376</v>
      </c>
      <c r="L24" s="277"/>
    </row>
    <row r="25" spans="1:12" x14ac:dyDescent="0.25">
      <c r="A25" s="285" t="s">
        <v>123</v>
      </c>
      <c r="B25" s="284">
        <v>16018</v>
      </c>
      <c r="C25" s="283">
        <v>1.3588602472721842</v>
      </c>
      <c r="D25" s="284">
        <v>3639</v>
      </c>
      <c r="E25" s="283">
        <v>22.718192033961792</v>
      </c>
      <c r="F25" s="284">
        <v>12379</v>
      </c>
      <c r="G25" s="283">
        <v>77.281807966038201</v>
      </c>
      <c r="H25" s="284">
        <v>8925</v>
      </c>
      <c r="I25" s="283">
        <v>72.09790774699087</v>
      </c>
      <c r="J25" s="284">
        <v>3454</v>
      </c>
      <c r="K25" s="286">
        <v>27.90209225300913</v>
      </c>
      <c r="L25" s="277"/>
    </row>
    <row r="26" spans="1:12" x14ac:dyDescent="0.25">
      <c r="A26" s="285" t="s">
        <v>124</v>
      </c>
      <c r="B26" s="284">
        <v>77731</v>
      </c>
      <c r="C26" s="283">
        <v>6.5941794157019702</v>
      </c>
      <c r="D26" s="284">
        <v>15714</v>
      </c>
      <c r="E26" s="283">
        <v>20.2158726891459</v>
      </c>
      <c r="F26" s="284">
        <v>62017</v>
      </c>
      <c r="G26" s="283">
        <v>79.784127310854103</v>
      </c>
      <c r="H26" s="284">
        <v>62017</v>
      </c>
      <c r="I26" s="283">
        <v>100</v>
      </c>
      <c r="J26" s="284" t="s">
        <v>45</v>
      </c>
      <c r="K26" s="286" t="s">
        <v>45</v>
      </c>
      <c r="L26" s="277"/>
    </row>
    <row r="27" spans="1:12" x14ac:dyDescent="0.25">
      <c r="A27" s="285" t="s">
        <v>125</v>
      </c>
      <c r="B27" s="284">
        <v>45001</v>
      </c>
      <c r="C27" s="283">
        <v>3.8175845915529756</v>
      </c>
      <c r="D27" s="284">
        <v>11184</v>
      </c>
      <c r="E27" s="283">
        <v>24.852781049310018</v>
      </c>
      <c r="F27" s="284">
        <v>33817</v>
      </c>
      <c r="G27" s="283">
        <v>75.147218950689989</v>
      </c>
      <c r="H27" s="284">
        <v>19034</v>
      </c>
      <c r="I27" s="283">
        <v>56.285300292752162</v>
      </c>
      <c r="J27" s="284">
        <v>14783</v>
      </c>
      <c r="K27" s="286">
        <v>43.714699707247831</v>
      </c>
      <c r="L27" s="277"/>
    </row>
    <row r="28" spans="1:12" x14ac:dyDescent="0.25">
      <c r="A28" s="285" t="s">
        <v>126</v>
      </c>
      <c r="B28" s="284">
        <v>32560</v>
      </c>
      <c r="C28" s="283">
        <v>2.7621731583956999</v>
      </c>
      <c r="D28" s="284">
        <v>8003</v>
      </c>
      <c r="E28" s="283">
        <v>24.579238329238329</v>
      </c>
      <c r="F28" s="284">
        <v>24557</v>
      </c>
      <c r="G28" s="283">
        <v>75.420761670761678</v>
      </c>
      <c r="H28" s="284">
        <v>21005</v>
      </c>
      <c r="I28" s="283">
        <v>85.535692470578653</v>
      </c>
      <c r="J28" s="284">
        <v>3552</v>
      </c>
      <c r="K28" s="286">
        <v>14.464307529421347</v>
      </c>
      <c r="L28" s="277"/>
    </row>
    <row r="29" spans="1:12" x14ac:dyDescent="0.25">
      <c r="A29" s="285" t="s">
        <v>127</v>
      </c>
      <c r="B29" s="284">
        <v>68435</v>
      </c>
      <c r="C29" s="283">
        <v>5.8055687989806426</v>
      </c>
      <c r="D29" s="284">
        <v>17403</v>
      </c>
      <c r="E29" s="283">
        <v>25.429970044567838</v>
      </c>
      <c r="F29" s="284">
        <v>51032</v>
      </c>
      <c r="G29" s="283">
        <v>74.570029955432162</v>
      </c>
      <c r="H29" s="284">
        <v>33841</v>
      </c>
      <c r="I29" s="283">
        <v>66.313293619689603</v>
      </c>
      <c r="J29" s="284">
        <v>17191</v>
      </c>
      <c r="K29" s="286">
        <v>33.686706380310397</v>
      </c>
      <c r="L29" s="277"/>
    </row>
    <row r="30" spans="1:12" x14ac:dyDescent="0.25">
      <c r="A30" s="285" t="s">
        <v>128</v>
      </c>
      <c r="B30" s="284">
        <v>48777</v>
      </c>
      <c r="C30" s="283">
        <v>4.1379152379320345</v>
      </c>
      <c r="D30" s="284">
        <v>10682</v>
      </c>
      <c r="E30" s="283">
        <v>21.899665826106567</v>
      </c>
      <c r="F30" s="284">
        <v>38095</v>
      </c>
      <c r="G30" s="283">
        <v>78.100334173893444</v>
      </c>
      <c r="H30" s="284">
        <v>21553</v>
      </c>
      <c r="I30" s="283">
        <v>56.576978606116292</v>
      </c>
      <c r="J30" s="284">
        <v>16542</v>
      </c>
      <c r="K30" s="286">
        <v>43.423021393883708</v>
      </c>
      <c r="L30" s="277"/>
    </row>
    <row r="31" spans="1:12" x14ac:dyDescent="0.25">
      <c r="A31" s="285" t="s">
        <v>129</v>
      </c>
      <c r="B31" s="284">
        <v>34028</v>
      </c>
      <c r="C31" s="283">
        <v>2.886708483841796</v>
      </c>
      <c r="D31" s="284">
        <v>10381</v>
      </c>
      <c r="E31" s="283">
        <v>30.507229340543081</v>
      </c>
      <c r="F31" s="284">
        <v>23647</v>
      </c>
      <c r="G31" s="283">
        <v>69.492770659456909</v>
      </c>
      <c r="H31" s="284">
        <v>20006</v>
      </c>
      <c r="I31" s="283">
        <v>84.602698016661734</v>
      </c>
      <c r="J31" s="284">
        <v>3641</v>
      </c>
      <c r="K31" s="286">
        <v>15.397301983338266</v>
      </c>
      <c r="L31" s="323"/>
    </row>
    <row r="32" spans="1:12" x14ac:dyDescent="0.25">
      <c r="A32" s="285"/>
      <c r="B32" s="292"/>
      <c r="C32" s="291"/>
      <c r="D32" s="290"/>
      <c r="E32" s="291"/>
      <c r="F32" s="290"/>
      <c r="G32" s="291"/>
      <c r="H32" s="290"/>
      <c r="I32" s="291"/>
      <c r="J32" s="290"/>
      <c r="K32" s="324"/>
      <c r="L32" s="323"/>
    </row>
    <row r="33" spans="1:16" x14ac:dyDescent="0.25">
      <c r="A33" s="289" t="s">
        <v>130</v>
      </c>
      <c r="B33" s="288"/>
      <c r="C33" s="288"/>
      <c r="D33" s="288"/>
      <c r="E33" s="288"/>
      <c r="F33" s="288"/>
      <c r="G33" s="288"/>
      <c r="H33" s="288"/>
      <c r="I33" s="288"/>
      <c r="J33" s="288"/>
      <c r="K33" s="327"/>
      <c r="L33" s="277"/>
      <c r="M33" s="269"/>
      <c r="N33" s="269"/>
      <c r="O33" s="269"/>
      <c r="P33" s="269"/>
    </row>
    <row r="34" spans="1:16" x14ac:dyDescent="0.25">
      <c r="A34" s="321" t="s">
        <v>111</v>
      </c>
      <c r="B34" s="284">
        <v>-68775</v>
      </c>
      <c r="C34" s="283">
        <v>-5.5127741658296969</v>
      </c>
      <c r="D34" s="284">
        <v>-21740</v>
      </c>
      <c r="E34" s="283">
        <v>-6.1009148565976314</v>
      </c>
      <c r="F34" s="284">
        <v>-47035</v>
      </c>
      <c r="G34" s="283">
        <v>-5.277614767222798</v>
      </c>
      <c r="H34" s="284">
        <v>-38027</v>
      </c>
      <c r="I34" s="283">
        <v>-5.7053565266446018</v>
      </c>
      <c r="J34" s="284">
        <v>-9008</v>
      </c>
      <c r="K34" s="283">
        <v>-4.0088472339043095</v>
      </c>
      <c r="L34" s="277"/>
      <c r="M34" s="269"/>
      <c r="N34" s="269"/>
      <c r="O34" s="269"/>
      <c r="P34" s="269"/>
    </row>
    <row r="35" spans="1:16" x14ac:dyDescent="0.25">
      <c r="A35" s="321" t="s">
        <v>112</v>
      </c>
      <c r="B35" s="284">
        <v>-37845</v>
      </c>
      <c r="C35" s="283">
        <v>-4.158357094589026</v>
      </c>
      <c r="D35" s="284">
        <v>-13184</v>
      </c>
      <c r="E35" s="283">
        <v>-4.8043670763837518</v>
      </c>
      <c r="F35" s="284">
        <v>-24661</v>
      </c>
      <c r="G35" s="283">
        <v>-3.8794798624460816</v>
      </c>
      <c r="H35" s="284">
        <v>-21190</v>
      </c>
      <c r="I35" s="283">
        <v>-4.4873057318501299</v>
      </c>
      <c r="J35" s="284">
        <v>-3471</v>
      </c>
      <c r="K35" s="283">
        <v>-2.1234942523110054</v>
      </c>
      <c r="L35" s="277"/>
      <c r="M35" s="269"/>
      <c r="N35" s="269"/>
      <c r="O35" s="269"/>
      <c r="P35" s="269"/>
    </row>
    <row r="36" spans="1:16" x14ac:dyDescent="0.25">
      <c r="A36" s="321" t="s">
        <v>113</v>
      </c>
      <c r="B36" s="284">
        <v>-30930</v>
      </c>
      <c r="C36" s="283">
        <v>-9.1654764091957031</v>
      </c>
      <c r="D36" s="284">
        <v>-8556</v>
      </c>
      <c r="E36" s="283">
        <v>-10.44395346850091</v>
      </c>
      <c r="F36" s="284">
        <v>-22374</v>
      </c>
      <c r="G36" s="283">
        <v>-8.7556106895620633</v>
      </c>
      <c r="H36" s="284">
        <v>-16837</v>
      </c>
      <c r="I36" s="283">
        <v>-8.6657779745024275</v>
      </c>
      <c r="J36" s="284">
        <v>-5537</v>
      </c>
      <c r="K36" s="283">
        <v>-9.0405904059040587</v>
      </c>
      <c r="L36" s="277"/>
      <c r="M36" s="269"/>
      <c r="N36" s="269"/>
      <c r="O36" s="269"/>
      <c r="P36" s="269"/>
    </row>
    <row r="37" spans="1:16" x14ac:dyDescent="0.25">
      <c r="A37" s="321" t="s">
        <v>114</v>
      </c>
      <c r="B37" s="284">
        <v>-1790</v>
      </c>
      <c r="C37" s="283">
        <v>-4.3006102541924944</v>
      </c>
      <c r="D37" s="284">
        <v>-352</v>
      </c>
      <c r="E37" s="283">
        <v>-2.9470864032150033</v>
      </c>
      <c r="F37" s="284">
        <v>-1438</v>
      </c>
      <c r="G37" s="283">
        <v>-4.8453399824786043</v>
      </c>
      <c r="H37" s="284">
        <v>-1259</v>
      </c>
      <c r="I37" s="283">
        <v>-4.8512638717632557</v>
      </c>
      <c r="J37" s="284">
        <v>-179</v>
      </c>
      <c r="K37" s="283">
        <v>-4.8040794417606012</v>
      </c>
      <c r="L37" s="277"/>
      <c r="M37" s="269"/>
      <c r="N37" s="269"/>
      <c r="O37" s="269"/>
      <c r="P37" s="273"/>
    </row>
    <row r="38" spans="1:16" x14ac:dyDescent="0.25">
      <c r="A38" s="321" t="s">
        <v>115</v>
      </c>
      <c r="B38" s="284">
        <v>-1579</v>
      </c>
      <c r="C38" s="283">
        <v>-4.8808383048437456</v>
      </c>
      <c r="D38" s="284">
        <v>-429</v>
      </c>
      <c r="E38" s="283">
        <v>-4.3775510204081627</v>
      </c>
      <c r="F38" s="284">
        <v>-1150</v>
      </c>
      <c r="G38" s="283">
        <v>-5.0995521262915169</v>
      </c>
      <c r="H38" s="284">
        <v>-1150</v>
      </c>
      <c r="I38" s="283">
        <v>-5.0995521262915169</v>
      </c>
      <c r="J38" s="284" t="s">
        <v>45</v>
      </c>
      <c r="K38" s="286" t="s">
        <v>45</v>
      </c>
      <c r="L38" s="277"/>
      <c r="M38" s="269"/>
      <c r="N38" s="269"/>
      <c r="O38" s="269"/>
      <c r="P38" s="269"/>
    </row>
    <row r="39" spans="1:16" x14ac:dyDescent="0.25">
      <c r="A39" s="321" t="s">
        <v>116</v>
      </c>
      <c r="B39" s="284">
        <v>-2619</v>
      </c>
      <c r="C39" s="283">
        <v>-2.2949325715687734</v>
      </c>
      <c r="D39" s="284">
        <v>92</v>
      </c>
      <c r="E39" s="283">
        <v>0.27847564851530104</v>
      </c>
      <c r="F39" s="284">
        <v>-2711</v>
      </c>
      <c r="G39" s="283">
        <v>-3.3434463025997729</v>
      </c>
      <c r="H39" s="284">
        <v>-2219</v>
      </c>
      <c r="I39" s="283">
        <v>-3.6846999435422272</v>
      </c>
      <c r="J39" s="284">
        <v>-492</v>
      </c>
      <c r="K39" s="283">
        <v>-2.3583549036525739</v>
      </c>
      <c r="L39" s="277"/>
      <c r="M39" s="269"/>
      <c r="N39" s="269"/>
      <c r="O39" s="269"/>
      <c r="P39" s="287"/>
    </row>
    <row r="40" spans="1:16" x14ac:dyDescent="0.25">
      <c r="A40" s="321" t="s">
        <v>117</v>
      </c>
      <c r="B40" s="284">
        <v>-563</v>
      </c>
      <c r="C40" s="283">
        <v>-3.3911576918443562</v>
      </c>
      <c r="D40" s="284">
        <v>-5</v>
      </c>
      <c r="E40" s="283">
        <v>-0.18148820326678766</v>
      </c>
      <c r="F40" s="284">
        <v>-558</v>
      </c>
      <c r="G40" s="283">
        <v>-4.0297537372716112</v>
      </c>
      <c r="H40" s="284">
        <v>-558</v>
      </c>
      <c r="I40" s="283">
        <v>-4.0297537372716112</v>
      </c>
      <c r="J40" s="284" t="s">
        <v>45</v>
      </c>
      <c r="K40" s="286" t="s">
        <v>45</v>
      </c>
      <c r="L40" s="277"/>
      <c r="M40" s="269"/>
      <c r="N40" s="269"/>
      <c r="O40" s="269"/>
      <c r="P40" s="269"/>
    </row>
    <row r="41" spans="1:16" x14ac:dyDescent="0.25">
      <c r="A41" s="321" t="s">
        <v>118</v>
      </c>
      <c r="B41" s="284">
        <v>-16857</v>
      </c>
      <c r="C41" s="283">
        <v>-4.9516787592162856</v>
      </c>
      <c r="D41" s="284">
        <v>-5824</v>
      </c>
      <c r="E41" s="283">
        <v>-7.2199838839645452</v>
      </c>
      <c r="F41" s="284">
        <v>-11033</v>
      </c>
      <c r="G41" s="283">
        <v>-4.2473004446326481</v>
      </c>
      <c r="H41" s="284">
        <v>-9177</v>
      </c>
      <c r="I41" s="283">
        <v>-5.0062462154480638</v>
      </c>
      <c r="J41" s="284">
        <v>-1856</v>
      </c>
      <c r="K41" s="283">
        <v>-2.4276035263033982</v>
      </c>
      <c r="L41" s="277"/>
      <c r="M41" s="269"/>
      <c r="N41" s="269"/>
      <c r="O41" s="269"/>
      <c r="P41" s="269"/>
    </row>
    <row r="42" spans="1:16" x14ac:dyDescent="0.25">
      <c r="A42" s="321" t="s">
        <v>119</v>
      </c>
      <c r="B42" s="284">
        <v>-3591</v>
      </c>
      <c r="C42" s="283">
        <v>-4.4020839718050873</v>
      </c>
      <c r="D42" s="284">
        <v>-1989</v>
      </c>
      <c r="E42" s="283">
        <v>-8.5021800461656838</v>
      </c>
      <c r="F42" s="284">
        <v>-1602</v>
      </c>
      <c r="G42" s="283">
        <v>-2.7534762207593544</v>
      </c>
      <c r="H42" s="284">
        <v>-1564</v>
      </c>
      <c r="I42" s="283">
        <v>-5.9361597145785101</v>
      </c>
      <c r="J42" s="284">
        <v>-38</v>
      </c>
      <c r="K42" s="283">
        <v>-0.11936922786957341</v>
      </c>
      <c r="L42" s="277"/>
      <c r="M42" s="269"/>
      <c r="N42" s="269"/>
      <c r="O42" s="269"/>
      <c r="P42" s="269"/>
    </row>
    <row r="43" spans="1:16" x14ac:dyDescent="0.25">
      <c r="A43" s="321" t="s">
        <v>120</v>
      </c>
      <c r="B43" s="284">
        <v>-1759</v>
      </c>
      <c r="C43" s="283">
        <v>-3.4721673904461112</v>
      </c>
      <c r="D43" s="284">
        <v>-574</v>
      </c>
      <c r="E43" s="283">
        <v>-3.3610493031970958</v>
      </c>
      <c r="F43" s="284">
        <v>-1185</v>
      </c>
      <c r="G43" s="283">
        <v>-3.5286760764695368</v>
      </c>
      <c r="H43" s="284">
        <v>-885</v>
      </c>
      <c r="I43" s="283">
        <v>-2.9728912627229667</v>
      </c>
      <c r="J43" s="284">
        <v>-300</v>
      </c>
      <c r="K43" s="283">
        <v>-7.8678206136900073</v>
      </c>
      <c r="L43" s="277"/>
      <c r="M43" s="269"/>
      <c r="N43" s="269"/>
      <c r="O43" s="269"/>
      <c r="P43" s="269"/>
    </row>
    <row r="44" spans="1:16" x14ac:dyDescent="0.25">
      <c r="A44" s="321" t="s">
        <v>121</v>
      </c>
      <c r="B44" s="284">
        <v>-2619</v>
      </c>
      <c r="C44" s="283">
        <v>-2.5320249432010442</v>
      </c>
      <c r="D44" s="284">
        <v>-890</v>
      </c>
      <c r="E44" s="283">
        <v>-2.1721091423829746</v>
      </c>
      <c r="F44" s="284">
        <v>-1729</v>
      </c>
      <c r="G44" s="283">
        <v>-2.7681273114423401</v>
      </c>
      <c r="H44" s="284">
        <v>-1484</v>
      </c>
      <c r="I44" s="283">
        <v>-3.3092498439033093</v>
      </c>
      <c r="J44" s="284">
        <v>-245</v>
      </c>
      <c r="K44" s="283">
        <v>-1.3907021626837714</v>
      </c>
      <c r="L44" s="277"/>
      <c r="M44" s="269"/>
      <c r="N44" s="269"/>
      <c r="O44" s="269"/>
      <c r="P44" s="269"/>
    </row>
    <row r="45" spans="1:16" x14ac:dyDescent="0.25">
      <c r="A45" s="321" t="s">
        <v>122</v>
      </c>
      <c r="B45" s="284">
        <v>-6173</v>
      </c>
      <c r="C45" s="283">
        <v>-5.4635087532968685</v>
      </c>
      <c r="D45" s="284">
        <v>-2849</v>
      </c>
      <c r="E45" s="283">
        <v>-5.6119132507337444</v>
      </c>
      <c r="F45" s="284">
        <v>-3324</v>
      </c>
      <c r="G45" s="283">
        <v>-5.3424195181536192</v>
      </c>
      <c r="H45" s="284">
        <v>-3150</v>
      </c>
      <c r="I45" s="283">
        <v>-5.5546738612918585</v>
      </c>
      <c r="J45" s="284">
        <v>-174</v>
      </c>
      <c r="K45" s="283">
        <v>-3.1578947368421053</v>
      </c>
      <c r="L45" s="323"/>
      <c r="M45" s="278"/>
      <c r="N45" s="278"/>
      <c r="O45" s="278"/>
      <c r="P45" s="278"/>
    </row>
    <row r="46" spans="1:16" x14ac:dyDescent="0.25">
      <c r="A46" s="321" t="s">
        <v>123</v>
      </c>
      <c r="B46" s="284">
        <v>-295</v>
      </c>
      <c r="C46" s="283">
        <v>-1.8083736896953351</v>
      </c>
      <c r="D46" s="284">
        <v>-364</v>
      </c>
      <c r="E46" s="283">
        <v>-9.0931801149138156</v>
      </c>
      <c r="F46" s="284">
        <v>69</v>
      </c>
      <c r="G46" s="283">
        <v>0.56051990251827788</v>
      </c>
      <c r="H46" s="284">
        <v>256</v>
      </c>
      <c r="I46" s="283">
        <v>2.9530511016264853</v>
      </c>
      <c r="J46" s="284">
        <v>-187</v>
      </c>
      <c r="K46" s="283">
        <v>-5.1359516616314203</v>
      </c>
      <c r="L46" s="323"/>
      <c r="M46" s="278"/>
      <c r="N46" s="278"/>
      <c r="O46" s="278"/>
      <c r="P46" s="278"/>
    </row>
    <row r="47" spans="1:16" x14ac:dyDescent="0.25">
      <c r="A47" s="321" t="s">
        <v>124</v>
      </c>
      <c r="B47" s="284">
        <v>-6137</v>
      </c>
      <c r="C47" s="283">
        <v>-7.3174512328897796</v>
      </c>
      <c r="D47" s="284">
        <v>-763</v>
      </c>
      <c r="E47" s="283">
        <v>-4.6306973356800389</v>
      </c>
      <c r="F47" s="284">
        <v>-5374</v>
      </c>
      <c r="G47" s="283">
        <v>-7.9743585938775201</v>
      </c>
      <c r="H47" s="284">
        <v>-5374</v>
      </c>
      <c r="I47" s="283">
        <v>-7.9743585938775201</v>
      </c>
      <c r="J47" s="284" t="s">
        <v>45</v>
      </c>
      <c r="K47" s="286" t="s">
        <v>45</v>
      </c>
      <c r="L47" s="323"/>
      <c r="M47" s="278"/>
      <c r="N47" s="278"/>
      <c r="O47" s="278"/>
      <c r="P47" s="278"/>
    </row>
    <row r="48" spans="1:16" x14ac:dyDescent="0.25">
      <c r="A48" s="321" t="s">
        <v>125</v>
      </c>
      <c r="B48" s="284">
        <v>-5076</v>
      </c>
      <c r="C48" s="283">
        <v>-10.136389959462427</v>
      </c>
      <c r="D48" s="284">
        <v>-1305</v>
      </c>
      <c r="E48" s="283">
        <v>-10.449195291856835</v>
      </c>
      <c r="F48" s="284">
        <v>-3771</v>
      </c>
      <c r="G48" s="283">
        <v>-10.032457167181015</v>
      </c>
      <c r="H48" s="284">
        <v>-2255</v>
      </c>
      <c r="I48" s="283">
        <v>-10.592324674714641</v>
      </c>
      <c r="J48" s="284">
        <v>-1516</v>
      </c>
      <c r="K48" s="283">
        <v>-9.3011841217252584</v>
      </c>
      <c r="L48" s="277"/>
      <c r="M48" s="269"/>
      <c r="N48" s="269"/>
      <c r="O48" s="269"/>
      <c r="P48" s="269"/>
    </row>
    <row r="49" spans="1:12" x14ac:dyDescent="0.25">
      <c r="A49" s="321" t="s">
        <v>126</v>
      </c>
      <c r="B49" s="284">
        <v>-2385</v>
      </c>
      <c r="C49" s="283">
        <v>-6.8250107311489474</v>
      </c>
      <c r="D49" s="284">
        <v>-798</v>
      </c>
      <c r="E49" s="283">
        <v>-9.067151460061357</v>
      </c>
      <c r="F49" s="284">
        <v>-1587</v>
      </c>
      <c r="G49" s="283">
        <v>-6.0702264381884943</v>
      </c>
      <c r="H49" s="284">
        <v>-1373</v>
      </c>
      <c r="I49" s="283">
        <v>-6.1354902136026457</v>
      </c>
      <c r="J49" s="284">
        <v>-214</v>
      </c>
      <c r="K49" s="283">
        <v>-5.6824216675517789</v>
      </c>
      <c r="L49" s="277"/>
    </row>
    <row r="50" spans="1:12" x14ac:dyDescent="0.25">
      <c r="A50" s="320" t="s">
        <v>127</v>
      </c>
      <c r="B50" s="284">
        <v>-8860</v>
      </c>
      <c r="C50" s="283">
        <v>-11.462578433275116</v>
      </c>
      <c r="D50" s="284">
        <v>-2496</v>
      </c>
      <c r="E50" s="283">
        <v>-12.54334388662747</v>
      </c>
      <c r="F50" s="284">
        <v>-6364</v>
      </c>
      <c r="G50" s="283">
        <v>-11.087880688549724</v>
      </c>
      <c r="H50" s="284">
        <v>-3922</v>
      </c>
      <c r="I50" s="283">
        <v>-10.385827397187724</v>
      </c>
      <c r="J50" s="284">
        <v>-2442</v>
      </c>
      <c r="K50" s="283">
        <v>-12.4382417358529</v>
      </c>
      <c r="L50" s="277"/>
    </row>
    <row r="51" spans="1:12" x14ac:dyDescent="0.25">
      <c r="A51" s="320" t="s">
        <v>128</v>
      </c>
      <c r="B51" s="284">
        <v>-4296</v>
      </c>
      <c r="C51" s="283">
        <v>-8.0945113334463858</v>
      </c>
      <c r="D51" s="284">
        <v>-1800</v>
      </c>
      <c r="E51" s="283">
        <v>-14.420765902900175</v>
      </c>
      <c r="F51" s="284">
        <v>-2496</v>
      </c>
      <c r="G51" s="283">
        <v>-6.1491463624941494</v>
      </c>
      <c r="H51" s="284">
        <v>-1438</v>
      </c>
      <c r="I51" s="283">
        <v>-6.2546213735809664</v>
      </c>
      <c r="J51" s="284">
        <v>-1058</v>
      </c>
      <c r="K51" s="283">
        <v>-6.0113636363636358</v>
      </c>
      <c r="L51" s="277"/>
    </row>
    <row r="52" spans="1:12" x14ac:dyDescent="0.25">
      <c r="A52" s="322" t="s">
        <v>129</v>
      </c>
      <c r="B52" s="282">
        <v>-4176</v>
      </c>
      <c r="C52" s="281">
        <v>-10.930792587163648</v>
      </c>
      <c r="D52" s="282">
        <v>-1394</v>
      </c>
      <c r="E52" s="281">
        <v>-11.838641188959659</v>
      </c>
      <c r="F52" s="282">
        <v>-2782</v>
      </c>
      <c r="G52" s="281">
        <v>-10.526315789473683</v>
      </c>
      <c r="H52" s="282">
        <v>-2475</v>
      </c>
      <c r="I52" s="281">
        <v>-11.009296739468885</v>
      </c>
      <c r="J52" s="282">
        <v>-307</v>
      </c>
      <c r="K52" s="281">
        <v>-7.7760891590678822</v>
      </c>
      <c r="L52" s="323"/>
    </row>
    <row r="53" spans="1:12" x14ac:dyDescent="0.25">
      <c r="A53" s="280" t="s">
        <v>132</v>
      </c>
      <c r="B53" s="277"/>
      <c r="C53" s="277"/>
      <c r="D53" s="277"/>
      <c r="E53" s="277"/>
      <c r="F53" s="277"/>
      <c r="G53" s="277"/>
      <c r="H53" s="277"/>
      <c r="I53" s="277"/>
      <c r="J53" s="277"/>
      <c r="K53" s="279" t="s">
        <v>47</v>
      </c>
      <c r="L53" s="323"/>
    </row>
    <row r="54" spans="1:12" x14ac:dyDescent="0.25">
      <c r="A54" s="319"/>
      <c r="B54" s="277"/>
      <c r="C54" s="277"/>
      <c r="D54" s="277"/>
      <c r="E54" s="277"/>
      <c r="F54" s="277"/>
      <c r="G54" s="277"/>
      <c r="H54" s="277"/>
      <c r="I54" s="277"/>
      <c r="J54" s="277"/>
      <c r="K54" s="279"/>
      <c r="L54" s="323"/>
    </row>
    <row r="55" spans="1:12" x14ac:dyDescent="0.25">
      <c r="A55" s="276"/>
      <c r="B55" s="277"/>
      <c r="C55" s="277"/>
      <c r="D55" s="277"/>
      <c r="E55" s="277"/>
      <c r="F55" s="277"/>
      <c r="G55" s="277"/>
      <c r="H55" s="277"/>
      <c r="I55" s="277"/>
      <c r="J55" s="277"/>
      <c r="K55" s="277"/>
      <c r="L55" s="277"/>
    </row>
    <row r="56" spans="1:12" x14ac:dyDescent="0.25">
      <c r="A56" s="276" t="s">
        <v>133</v>
      </c>
      <c r="B56" s="277"/>
      <c r="C56" s="277"/>
      <c r="D56" s="277"/>
      <c r="E56" s="277"/>
      <c r="F56" s="277"/>
      <c r="G56" s="277"/>
      <c r="H56" s="277"/>
      <c r="I56" s="277"/>
      <c r="J56" s="277"/>
      <c r="K56" s="277"/>
      <c r="L56" s="277"/>
    </row>
    <row r="57" spans="1:12" x14ac:dyDescent="0.25">
      <c r="A57" s="276"/>
      <c r="B57" s="277"/>
      <c r="C57" s="277"/>
      <c r="D57" s="277"/>
      <c r="E57" s="277"/>
      <c r="F57" s="277"/>
      <c r="G57" s="277"/>
      <c r="H57" s="277"/>
      <c r="I57" s="277"/>
      <c r="J57" s="277"/>
      <c r="K57" s="277"/>
      <c r="L57" s="277"/>
    </row>
    <row r="58" spans="1:12" x14ac:dyDescent="0.25">
      <c r="A58" s="276"/>
      <c r="B58" s="277"/>
      <c r="C58" s="277"/>
      <c r="D58" s="277"/>
      <c r="E58" s="277"/>
      <c r="F58" s="277"/>
      <c r="G58" s="277"/>
      <c r="H58" s="277"/>
      <c r="I58" s="277"/>
      <c r="J58" s="277"/>
      <c r="K58" s="277"/>
      <c r="L58" s="277"/>
    </row>
    <row r="59" spans="1:12" x14ac:dyDescent="0.25">
      <c r="A59" s="276"/>
      <c r="B59" s="277"/>
      <c r="C59" s="277"/>
      <c r="D59" s="277"/>
      <c r="E59" s="277"/>
      <c r="F59" s="277"/>
      <c r="G59" s="277"/>
      <c r="H59" s="277"/>
      <c r="I59" s="277"/>
      <c r="J59" s="277"/>
      <c r="K59" s="277"/>
      <c r="L59" s="277"/>
    </row>
    <row r="60" spans="1:12" x14ac:dyDescent="0.25">
      <c r="A60" s="276"/>
      <c r="B60" s="277"/>
      <c r="C60" s="277"/>
      <c r="D60" s="277"/>
      <c r="E60" s="277"/>
      <c r="F60" s="277"/>
      <c r="G60" s="277"/>
      <c r="H60" s="277"/>
      <c r="I60" s="277"/>
      <c r="J60" s="277"/>
      <c r="K60" s="277"/>
      <c r="L60" s="277"/>
    </row>
    <row r="61" spans="1:12" x14ac:dyDescent="0.25">
      <c r="A61" s="277"/>
      <c r="B61" s="277"/>
      <c r="C61" s="277"/>
      <c r="D61" s="277"/>
      <c r="E61" s="277"/>
      <c r="F61" s="277"/>
      <c r="G61" s="277"/>
      <c r="H61" s="277"/>
      <c r="I61" s="277"/>
      <c r="J61" s="277"/>
      <c r="K61" s="277"/>
      <c r="L61" s="277"/>
    </row>
    <row r="62" spans="1:12" x14ac:dyDescent="0.25">
      <c r="A62" s="277"/>
      <c r="B62" s="277"/>
      <c r="C62" s="277"/>
      <c r="D62" s="277"/>
      <c r="E62" s="277"/>
      <c r="F62" s="277"/>
      <c r="G62" s="277"/>
      <c r="H62" s="277"/>
      <c r="I62" s="277"/>
      <c r="J62" s="277"/>
      <c r="K62" s="277"/>
      <c r="L62" s="323"/>
    </row>
    <row r="63" spans="1:12" x14ac:dyDescent="0.25">
      <c r="A63" s="269"/>
      <c r="B63" s="277"/>
      <c r="C63" s="277"/>
      <c r="D63" s="277"/>
      <c r="E63" s="277"/>
      <c r="F63" s="277"/>
      <c r="G63" s="277"/>
      <c r="H63" s="277"/>
      <c r="I63" s="277"/>
      <c r="J63" s="277"/>
      <c r="K63" s="277"/>
      <c r="L63" s="277"/>
    </row>
    <row r="64" spans="1:12" x14ac:dyDescent="0.25">
      <c r="A64" s="269"/>
      <c r="B64" s="277"/>
      <c r="C64" s="277"/>
      <c r="D64" s="277"/>
      <c r="E64" s="316">
        <v>10</v>
      </c>
      <c r="F64" s="277"/>
      <c r="G64" s="277"/>
      <c r="H64" s="277"/>
      <c r="I64" s="277"/>
      <c r="J64" s="277"/>
      <c r="K64" s="277"/>
      <c r="L64" s="277"/>
    </row>
    <row r="65" spans="1:12" x14ac:dyDescent="0.25">
      <c r="A65" s="277"/>
      <c r="B65" s="277"/>
      <c r="C65" s="277"/>
      <c r="D65" s="277"/>
      <c r="E65" s="277"/>
      <c r="F65" s="277"/>
      <c r="G65" s="277"/>
      <c r="H65" s="277"/>
      <c r="I65" s="277"/>
      <c r="J65" s="277"/>
      <c r="K65" s="277"/>
      <c r="L65" s="277"/>
    </row>
    <row r="66" spans="1:12" x14ac:dyDescent="0.25">
      <c r="A66" s="277"/>
      <c r="B66" s="277"/>
      <c r="C66" s="277"/>
      <c r="D66" s="277"/>
      <c r="E66" s="277"/>
      <c r="F66" s="277"/>
      <c r="G66" s="277"/>
      <c r="H66" s="277"/>
      <c r="I66" s="277"/>
      <c r="J66" s="277"/>
      <c r="K66" s="277"/>
      <c r="L66" s="277"/>
    </row>
    <row r="67" spans="1:12" x14ac:dyDescent="0.25">
      <c r="A67" s="277"/>
      <c r="B67" s="277"/>
      <c r="C67" s="277"/>
      <c r="D67" s="277"/>
      <c r="E67" s="277"/>
      <c r="F67" s="277"/>
      <c r="G67" s="277"/>
      <c r="H67" s="277"/>
      <c r="I67" s="277"/>
      <c r="J67" s="277"/>
      <c r="K67" s="277"/>
      <c r="L67" s="277"/>
    </row>
    <row r="68" spans="1:12" x14ac:dyDescent="0.25">
      <c r="A68" s="325"/>
      <c r="B68" s="317"/>
      <c r="C68" s="317"/>
      <c r="D68" s="317"/>
      <c r="E68" s="269"/>
      <c r="F68" s="318"/>
      <c r="G68" s="318"/>
      <c r="H68" s="318"/>
      <c r="I68" s="318"/>
      <c r="J68" s="326"/>
      <c r="K68" s="326"/>
      <c r="L68" s="317"/>
    </row>
    <row r="69" spans="1:12" x14ac:dyDescent="0.25">
      <c r="A69" s="269"/>
      <c r="B69" s="269"/>
      <c r="C69" s="269"/>
      <c r="D69" s="269"/>
      <c r="E69" s="269"/>
      <c r="F69" s="269"/>
      <c r="G69" s="269"/>
      <c r="H69" s="269"/>
      <c r="I69" s="269"/>
      <c r="J69" s="269"/>
      <c r="K69" s="269"/>
      <c r="L69" s="269"/>
    </row>
  </sheetData>
  <mergeCells count="2">
    <mergeCell ref="A7:A11"/>
    <mergeCell ref="B8:C9"/>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2"/>
  <dimension ref="A1:Q47"/>
  <sheetViews>
    <sheetView workbookViewId="0"/>
  </sheetViews>
  <sheetFormatPr baseColWidth="10" defaultRowHeight="15" x14ac:dyDescent="0.25"/>
  <sheetData>
    <row r="1" spans="1:17" x14ac:dyDescent="0.25">
      <c r="A1" s="115"/>
      <c r="B1" s="115"/>
      <c r="C1" s="115"/>
      <c r="D1" s="115"/>
      <c r="E1" s="115"/>
      <c r="F1" s="115"/>
      <c r="G1" s="115"/>
      <c r="H1" s="115"/>
      <c r="I1" s="115"/>
      <c r="J1" s="115"/>
      <c r="K1" s="115"/>
      <c r="L1" s="115"/>
      <c r="M1" s="114" t="s">
        <v>0</v>
      </c>
      <c r="N1" s="111"/>
      <c r="O1" s="117"/>
      <c r="P1" s="110"/>
      <c r="Q1" s="110"/>
    </row>
    <row r="2" spans="1:17" x14ac:dyDescent="0.25">
      <c r="A2" s="110"/>
      <c r="B2" s="110"/>
      <c r="C2" s="110"/>
      <c r="D2" s="110"/>
      <c r="E2" s="110"/>
      <c r="F2" s="110"/>
      <c r="G2" s="110"/>
      <c r="H2" s="110"/>
      <c r="I2" s="110"/>
      <c r="J2" s="110"/>
      <c r="K2" s="110"/>
      <c r="L2" s="110"/>
      <c r="M2" s="110"/>
      <c r="N2" s="110"/>
      <c r="O2" s="110"/>
      <c r="P2" s="110"/>
      <c r="Q2" s="110"/>
    </row>
    <row r="3" spans="1:17" x14ac:dyDescent="0.25">
      <c r="A3" s="113" t="s">
        <v>1</v>
      </c>
      <c r="B3" s="113"/>
      <c r="C3" s="113"/>
      <c r="D3" s="113"/>
      <c r="E3" s="113"/>
      <c r="F3" s="113"/>
      <c r="G3" s="113"/>
      <c r="H3" s="113"/>
      <c r="I3" s="110"/>
      <c r="J3" s="113"/>
      <c r="K3" s="113"/>
      <c r="L3" s="113"/>
      <c r="M3" s="113"/>
      <c r="N3" s="110"/>
      <c r="O3" s="110"/>
      <c r="P3" s="110"/>
      <c r="Q3" s="110"/>
    </row>
    <row r="4" spans="1:17" x14ac:dyDescent="0.25">
      <c r="A4" s="120" t="s">
        <v>96</v>
      </c>
      <c r="B4" s="121"/>
      <c r="C4" s="121"/>
      <c r="D4" s="121"/>
      <c r="E4" s="121"/>
      <c r="F4" s="121"/>
      <c r="G4" s="121"/>
      <c r="H4" s="121"/>
      <c r="I4" s="121"/>
      <c r="J4" s="121"/>
      <c r="K4" s="121"/>
      <c r="L4" s="121"/>
      <c r="M4" s="121"/>
      <c r="N4" s="110"/>
      <c r="O4" s="110"/>
      <c r="P4" s="110"/>
      <c r="Q4" s="110"/>
    </row>
    <row r="5" spans="1:17" x14ac:dyDescent="0.25">
      <c r="A5" s="122" t="s">
        <v>97</v>
      </c>
      <c r="B5" s="121"/>
      <c r="C5" s="121"/>
      <c r="D5" s="121"/>
      <c r="E5" s="121"/>
      <c r="F5" s="121"/>
      <c r="G5" s="123"/>
      <c r="H5" s="121"/>
      <c r="I5" s="121"/>
      <c r="J5" s="121"/>
      <c r="K5" s="121"/>
      <c r="L5" s="121"/>
      <c r="M5" s="121"/>
      <c r="N5" s="110"/>
      <c r="O5" s="110"/>
      <c r="P5" s="110"/>
      <c r="Q5" s="110"/>
    </row>
    <row r="6" spans="1:17" x14ac:dyDescent="0.25">
      <c r="A6" s="122"/>
      <c r="B6" s="121"/>
      <c r="C6" s="121"/>
      <c r="D6" s="121"/>
      <c r="E6" s="121"/>
      <c r="F6" s="121"/>
      <c r="G6" s="121"/>
      <c r="H6" s="121"/>
      <c r="I6" s="121"/>
      <c r="J6" s="121"/>
      <c r="K6" s="121"/>
      <c r="L6" s="121"/>
      <c r="M6" s="121"/>
      <c r="N6" s="110"/>
      <c r="O6" s="110"/>
      <c r="P6" s="110"/>
      <c r="Q6" s="110"/>
    </row>
    <row r="7" spans="1:17" x14ac:dyDescent="0.25">
      <c r="A7" s="802" t="s">
        <v>4</v>
      </c>
      <c r="B7" s="803"/>
      <c r="C7" s="803"/>
      <c r="D7" s="803"/>
      <c r="E7" s="803"/>
      <c r="F7" s="803"/>
      <c r="G7" s="803"/>
      <c r="H7" s="803"/>
      <c r="I7" s="803"/>
      <c r="J7" s="803"/>
      <c r="K7" s="803"/>
      <c r="L7" s="803"/>
      <c r="M7" s="803"/>
      <c r="N7" s="110"/>
      <c r="O7" s="110"/>
      <c r="P7" s="110"/>
      <c r="Q7" s="110"/>
    </row>
    <row r="8" spans="1:17" x14ac:dyDescent="0.25">
      <c r="A8" s="124"/>
      <c r="B8" s="125"/>
      <c r="C8" s="125"/>
      <c r="D8" s="132"/>
      <c r="E8" s="132"/>
      <c r="F8" s="132"/>
      <c r="G8" s="132"/>
      <c r="H8" s="132"/>
      <c r="I8" s="132"/>
      <c r="J8" s="132"/>
      <c r="K8" s="132"/>
      <c r="L8" s="132"/>
      <c r="M8" s="132"/>
      <c r="N8" s="110"/>
      <c r="O8" s="110"/>
      <c r="P8" s="110"/>
      <c r="Q8" s="110"/>
    </row>
    <row r="9" spans="1:17" x14ac:dyDescent="0.25">
      <c r="A9" s="806" t="s">
        <v>5</v>
      </c>
      <c r="B9" s="804" t="s">
        <v>6</v>
      </c>
      <c r="C9" s="804" t="s">
        <v>7</v>
      </c>
      <c r="D9" s="808" t="s">
        <v>8</v>
      </c>
      <c r="E9" s="808"/>
      <c r="F9" s="810"/>
      <c r="G9" s="810"/>
      <c r="H9" s="810"/>
      <c r="I9" s="810"/>
      <c r="J9" s="810"/>
      <c r="K9" s="810"/>
      <c r="L9" s="810"/>
      <c r="M9" s="810"/>
      <c r="N9" s="110"/>
      <c r="O9" s="110"/>
      <c r="P9" s="110"/>
      <c r="Q9" s="110"/>
    </row>
    <row r="10" spans="1:17" x14ac:dyDescent="0.25">
      <c r="A10" s="806"/>
      <c r="B10" s="804"/>
      <c r="C10" s="804"/>
      <c r="D10" s="807" t="s">
        <v>9</v>
      </c>
      <c r="E10" s="808" t="s">
        <v>10</v>
      </c>
      <c r="F10" s="809"/>
      <c r="G10" s="806"/>
      <c r="H10" s="806"/>
      <c r="I10" s="806"/>
      <c r="J10" s="810"/>
      <c r="K10" s="806"/>
      <c r="L10" s="806"/>
      <c r="M10" s="809"/>
      <c r="N10" s="110"/>
      <c r="O10" s="110"/>
      <c r="P10" s="110"/>
      <c r="Q10" s="110"/>
    </row>
    <row r="11" spans="1:17" x14ac:dyDescent="0.25">
      <c r="A11" s="806"/>
      <c r="B11" s="804"/>
      <c r="C11" s="804"/>
      <c r="D11" s="807"/>
      <c r="E11" s="807" t="s">
        <v>11</v>
      </c>
      <c r="F11" s="810" t="s">
        <v>12</v>
      </c>
      <c r="G11" s="806"/>
      <c r="H11" s="806"/>
      <c r="I11" s="806"/>
      <c r="J11" s="810" t="s">
        <v>13</v>
      </c>
      <c r="K11" s="806"/>
      <c r="L11" s="806"/>
      <c r="M11" s="805" t="s">
        <v>14</v>
      </c>
      <c r="N11" s="110"/>
      <c r="O11" s="110"/>
      <c r="P11" s="110"/>
      <c r="Q11" s="110"/>
    </row>
    <row r="12" spans="1:17" x14ac:dyDescent="0.25">
      <c r="A12" s="806"/>
      <c r="B12" s="804"/>
      <c r="C12" s="804"/>
      <c r="D12" s="807"/>
      <c r="E12" s="807"/>
      <c r="F12" s="804" t="s">
        <v>11</v>
      </c>
      <c r="G12" s="806" t="s">
        <v>15</v>
      </c>
      <c r="H12" s="806"/>
      <c r="I12" s="806"/>
      <c r="J12" s="804" t="s">
        <v>11</v>
      </c>
      <c r="K12" s="806" t="s">
        <v>15</v>
      </c>
      <c r="L12" s="806"/>
      <c r="M12" s="804"/>
      <c r="N12" s="110"/>
      <c r="O12" s="110"/>
      <c r="P12" s="110"/>
      <c r="Q12" s="110"/>
    </row>
    <row r="13" spans="1:17" ht="45" x14ac:dyDescent="0.25">
      <c r="A13" s="806"/>
      <c r="B13" s="804"/>
      <c r="C13" s="804"/>
      <c r="D13" s="807"/>
      <c r="E13" s="807"/>
      <c r="F13" s="805"/>
      <c r="G13" s="126" t="s">
        <v>16</v>
      </c>
      <c r="H13" s="126" t="s">
        <v>17</v>
      </c>
      <c r="I13" s="126" t="s">
        <v>18</v>
      </c>
      <c r="J13" s="805"/>
      <c r="K13" s="126" t="s">
        <v>16</v>
      </c>
      <c r="L13" s="126" t="s">
        <v>19</v>
      </c>
      <c r="M13" s="805"/>
      <c r="N13" s="116"/>
      <c r="O13" s="110"/>
      <c r="P13" s="110"/>
      <c r="Q13" s="110"/>
    </row>
    <row r="14" spans="1:17" x14ac:dyDescent="0.25">
      <c r="A14" s="806"/>
      <c r="B14" s="133">
        <v>1</v>
      </c>
      <c r="C14" s="133">
        <v>2</v>
      </c>
      <c r="D14" s="133">
        <v>3</v>
      </c>
      <c r="E14" s="133">
        <v>4</v>
      </c>
      <c r="F14" s="133">
        <v>5</v>
      </c>
      <c r="G14" s="133">
        <v>6</v>
      </c>
      <c r="H14" s="133">
        <v>7</v>
      </c>
      <c r="I14" s="133">
        <v>8</v>
      </c>
      <c r="J14" s="133">
        <v>9</v>
      </c>
      <c r="K14" s="133">
        <v>10</v>
      </c>
      <c r="L14" s="133">
        <v>11</v>
      </c>
      <c r="M14" s="133">
        <v>12</v>
      </c>
      <c r="N14" s="112"/>
      <c r="O14" s="112"/>
      <c r="P14" s="112"/>
      <c r="Q14" s="112"/>
    </row>
    <row r="15" spans="1:17" x14ac:dyDescent="0.25">
      <c r="A15" s="134" t="s">
        <v>11</v>
      </c>
      <c r="B15" s="135">
        <v>240198</v>
      </c>
      <c r="C15" s="136">
        <v>187739</v>
      </c>
      <c r="D15" s="136">
        <v>107944</v>
      </c>
      <c r="E15" s="136">
        <v>79795</v>
      </c>
      <c r="F15" s="136">
        <v>63204</v>
      </c>
      <c r="G15" s="136">
        <v>42038</v>
      </c>
      <c r="H15" s="136">
        <v>21027</v>
      </c>
      <c r="I15" s="136">
        <v>9916</v>
      </c>
      <c r="J15" s="136">
        <v>14518</v>
      </c>
      <c r="K15" s="136">
        <v>6788</v>
      </c>
      <c r="L15" s="136">
        <v>7675</v>
      </c>
      <c r="M15" s="137">
        <v>2073</v>
      </c>
      <c r="N15" s="119"/>
      <c r="O15" s="119"/>
      <c r="P15" s="119"/>
      <c r="Q15" s="119"/>
    </row>
    <row r="16" spans="1:17" x14ac:dyDescent="0.25">
      <c r="A16" s="138" t="s">
        <v>20</v>
      </c>
      <c r="B16" s="139">
        <v>131347</v>
      </c>
      <c r="C16" s="128">
        <v>103456</v>
      </c>
      <c r="D16" s="128">
        <v>59372</v>
      </c>
      <c r="E16" s="128">
        <v>44084</v>
      </c>
      <c r="F16" s="128">
        <v>34440</v>
      </c>
      <c r="G16" s="128">
        <v>23359</v>
      </c>
      <c r="H16" s="128">
        <v>11008</v>
      </c>
      <c r="I16" s="128">
        <v>5168</v>
      </c>
      <c r="J16" s="128">
        <v>8523</v>
      </c>
      <c r="K16" s="128">
        <v>4105</v>
      </c>
      <c r="L16" s="128">
        <v>4387</v>
      </c>
      <c r="M16" s="127">
        <v>1121</v>
      </c>
      <c r="N16" s="119"/>
      <c r="O16" s="119"/>
      <c r="P16" s="119"/>
      <c r="Q16" s="119"/>
    </row>
    <row r="17" spans="1:17" x14ac:dyDescent="0.25">
      <c r="A17" s="138" t="s">
        <v>21</v>
      </c>
      <c r="B17" s="139">
        <v>108851</v>
      </c>
      <c r="C17" s="128">
        <v>84283</v>
      </c>
      <c r="D17" s="128">
        <v>48572</v>
      </c>
      <c r="E17" s="128">
        <v>35711</v>
      </c>
      <c r="F17" s="128">
        <v>28764</v>
      </c>
      <c r="G17" s="128">
        <v>18679</v>
      </c>
      <c r="H17" s="128">
        <v>10019</v>
      </c>
      <c r="I17" s="128">
        <v>4748</v>
      </c>
      <c r="J17" s="128">
        <v>5995</v>
      </c>
      <c r="K17" s="128">
        <v>2683</v>
      </c>
      <c r="L17" s="128">
        <v>3288</v>
      </c>
      <c r="M17" s="127">
        <v>952</v>
      </c>
      <c r="N17" s="119"/>
      <c r="O17" s="119"/>
      <c r="P17" s="119"/>
      <c r="Q17" s="119"/>
    </row>
    <row r="18" spans="1:17" ht="23.25" x14ac:dyDescent="0.25">
      <c r="A18" s="138" t="s">
        <v>22</v>
      </c>
      <c r="B18" s="139">
        <v>25124</v>
      </c>
      <c r="C18" s="128">
        <v>19870</v>
      </c>
      <c r="D18" s="128">
        <v>11634</v>
      </c>
      <c r="E18" s="128">
        <v>8236</v>
      </c>
      <c r="F18" s="128">
        <v>5128</v>
      </c>
      <c r="G18" s="128">
        <v>4213</v>
      </c>
      <c r="H18" s="128">
        <v>903</v>
      </c>
      <c r="I18" s="128">
        <v>365</v>
      </c>
      <c r="J18" s="128">
        <v>2857</v>
      </c>
      <c r="K18" s="128">
        <v>1345</v>
      </c>
      <c r="L18" s="128">
        <v>1493</v>
      </c>
      <c r="M18" s="127">
        <v>251</v>
      </c>
      <c r="N18" s="119"/>
      <c r="O18" s="119"/>
      <c r="P18" s="119"/>
      <c r="Q18" s="119"/>
    </row>
    <row r="19" spans="1:17" ht="23.25" x14ac:dyDescent="0.25">
      <c r="A19" s="138" t="s">
        <v>23</v>
      </c>
      <c r="B19" s="139">
        <v>59603</v>
      </c>
      <c r="C19" s="128">
        <v>47619</v>
      </c>
      <c r="D19" s="128">
        <v>25370</v>
      </c>
      <c r="E19" s="128">
        <v>22249</v>
      </c>
      <c r="F19" s="128">
        <v>16828</v>
      </c>
      <c r="G19" s="128">
        <v>12060</v>
      </c>
      <c r="H19" s="128">
        <v>4736</v>
      </c>
      <c r="I19" s="128">
        <v>2220</v>
      </c>
      <c r="J19" s="128">
        <v>4835</v>
      </c>
      <c r="K19" s="128">
        <v>2285</v>
      </c>
      <c r="L19" s="128">
        <v>2532</v>
      </c>
      <c r="M19" s="127">
        <v>586</v>
      </c>
      <c r="N19" s="119"/>
      <c r="O19" s="119"/>
      <c r="P19" s="119"/>
      <c r="Q19" s="119"/>
    </row>
    <row r="20" spans="1:17" ht="23.25" x14ac:dyDescent="0.25">
      <c r="A20" s="138" t="s">
        <v>24</v>
      </c>
      <c r="B20" s="139">
        <v>51420</v>
      </c>
      <c r="C20" s="128">
        <v>40187</v>
      </c>
      <c r="D20" s="128">
        <v>19575</v>
      </c>
      <c r="E20" s="128">
        <v>20612</v>
      </c>
      <c r="F20" s="128">
        <v>16874</v>
      </c>
      <c r="G20" s="128">
        <v>11856</v>
      </c>
      <c r="H20" s="128">
        <v>4986</v>
      </c>
      <c r="I20" s="128">
        <v>2227</v>
      </c>
      <c r="J20" s="128">
        <v>3178</v>
      </c>
      <c r="K20" s="128">
        <v>1705</v>
      </c>
      <c r="L20" s="128">
        <v>1459</v>
      </c>
      <c r="M20" s="127">
        <v>560</v>
      </c>
      <c r="N20" s="119"/>
      <c r="O20" s="119"/>
      <c r="P20" s="119"/>
      <c r="Q20" s="119"/>
    </row>
    <row r="21" spans="1:17" ht="23.25" x14ac:dyDescent="0.25">
      <c r="A21" s="138" t="s">
        <v>25</v>
      </c>
      <c r="B21" s="139">
        <v>56028</v>
      </c>
      <c r="C21" s="128">
        <v>42800</v>
      </c>
      <c r="D21" s="128">
        <v>26209</v>
      </c>
      <c r="E21" s="128">
        <v>16591</v>
      </c>
      <c r="F21" s="128">
        <v>14048</v>
      </c>
      <c r="G21" s="128">
        <v>9119</v>
      </c>
      <c r="H21" s="128">
        <v>4893</v>
      </c>
      <c r="I21" s="128">
        <v>1948</v>
      </c>
      <c r="J21" s="128">
        <v>2096</v>
      </c>
      <c r="K21" s="128">
        <v>974</v>
      </c>
      <c r="L21" s="128">
        <v>1120</v>
      </c>
      <c r="M21" s="127">
        <v>447</v>
      </c>
      <c r="N21" s="119"/>
      <c r="O21" s="119"/>
      <c r="P21" s="119"/>
      <c r="Q21" s="119"/>
    </row>
    <row r="22" spans="1:17" ht="23.25" x14ac:dyDescent="0.25">
      <c r="A22" s="138" t="s">
        <v>26</v>
      </c>
      <c r="B22" s="139">
        <v>48002</v>
      </c>
      <c r="C22" s="128">
        <v>37248</v>
      </c>
      <c r="D22" s="128">
        <v>25150</v>
      </c>
      <c r="E22" s="128">
        <v>12098</v>
      </c>
      <c r="F22" s="128">
        <v>10322</v>
      </c>
      <c r="G22" s="128">
        <v>4787</v>
      </c>
      <c r="H22" s="128">
        <v>5508</v>
      </c>
      <c r="I22" s="128">
        <v>3156</v>
      </c>
      <c r="J22" s="128">
        <v>1547</v>
      </c>
      <c r="K22" s="128">
        <v>475</v>
      </c>
      <c r="L22" s="128">
        <v>1070</v>
      </c>
      <c r="M22" s="127">
        <v>229</v>
      </c>
      <c r="N22" s="119"/>
      <c r="O22" s="119"/>
      <c r="P22" s="119"/>
      <c r="Q22" s="119"/>
    </row>
    <row r="23" spans="1:17" ht="34.5" x14ac:dyDescent="0.25">
      <c r="A23" s="138" t="s">
        <v>27</v>
      </c>
      <c r="B23" s="139">
        <v>39731</v>
      </c>
      <c r="C23" s="128">
        <v>31209</v>
      </c>
      <c r="D23" s="128">
        <v>12331</v>
      </c>
      <c r="E23" s="128">
        <v>18878</v>
      </c>
      <c r="F23" s="128">
        <v>15348</v>
      </c>
      <c r="G23" s="128">
        <v>11884</v>
      </c>
      <c r="H23" s="128">
        <v>3431</v>
      </c>
      <c r="I23" s="128">
        <v>1353</v>
      </c>
      <c r="J23" s="128">
        <v>2923</v>
      </c>
      <c r="K23" s="128">
        <v>1835</v>
      </c>
      <c r="L23" s="128">
        <v>1077</v>
      </c>
      <c r="M23" s="127">
        <v>607</v>
      </c>
      <c r="N23" s="119"/>
      <c r="O23" s="119"/>
      <c r="P23" s="119"/>
      <c r="Q23" s="119"/>
    </row>
    <row r="24" spans="1:17" ht="23.25" x14ac:dyDescent="0.25">
      <c r="A24" s="138" t="s">
        <v>28</v>
      </c>
      <c r="B24" s="139">
        <v>83896</v>
      </c>
      <c r="C24" s="128">
        <v>64348</v>
      </c>
      <c r="D24" s="128">
        <v>44318</v>
      </c>
      <c r="E24" s="128">
        <v>20030</v>
      </c>
      <c r="F24" s="128">
        <v>14902</v>
      </c>
      <c r="G24" s="128">
        <v>7632</v>
      </c>
      <c r="H24" s="128">
        <v>7227</v>
      </c>
      <c r="I24" s="128">
        <v>3685</v>
      </c>
      <c r="J24" s="128">
        <v>4681</v>
      </c>
      <c r="K24" s="128">
        <v>1648</v>
      </c>
      <c r="L24" s="128">
        <v>3007</v>
      </c>
      <c r="M24" s="127">
        <v>447</v>
      </c>
      <c r="N24" s="119"/>
      <c r="O24" s="119"/>
      <c r="P24" s="119"/>
      <c r="Q24" s="119"/>
    </row>
    <row r="25" spans="1:17" x14ac:dyDescent="0.25">
      <c r="A25" s="138" t="s">
        <v>29</v>
      </c>
      <c r="B25" s="139">
        <v>50486</v>
      </c>
      <c r="C25" s="128">
        <v>39112</v>
      </c>
      <c r="D25" s="128">
        <v>27727</v>
      </c>
      <c r="E25" s="128">
        <v>11385</v>
      </c>
      <c r="F25" s="128">
        <v>8303</v>
      </c>
      <c r="G25" s="128">
        <v>3697</v>
      </c>
      <c r="H25" s="128">
        <v>4591</v>
      </c>
      <c r="I25" s="128">
        <v>2447</v>
      </c>
      <c r="J25" s="128">
        <v>2863</v>
      </c>
      <c r="K25" s="128">
        <v>854</v>
      </c>
      <c r="L25" s="128">
        <v>2000</v>
      </c>
      <c r="M25" s="127">
        <v>219</v>
      </c>
      <c r="N25" s="119"/>
      <c r="O25" s="119"/>
      <c r="P25" s="119"/>
      <c r="Q25" s="119"/>
    </row>
    <row r="26" spans="1:17" ht="34.5" x14ac:dyDescent="0.25">
      <c r="A26" s="138" t="s">
        <v>30</v>
      </c>
      <c r="B26" s="139">
        <v>36885</v>
      </c>
      <c r="C26" s="128">
        <v>28889</v>
      </c>
      <c r="D26" s="128">
        <v>15828</v>
      </c>
      <c r="E26" s="128">
        <v>13061</v>
      </c>
      <c r="F26" s="128">
        <v>10496</v>
      </c>
      <c r="G26" s="128">
        <v>7189</v>
      </c>
      <c r="H26" s="128">
        <v>3290</v>
      </c>
      <c r="I26" s="128">
        <v>1239</v>
      </c>
      <c r="J26" s="128">
        <v>2197</v>
      </c>
      <c r="K26" s="128">
        <v>1023</v>
      </c>
      <c r="L26" s="128">
        <v>1168</v>
      </c>
      <c r="M26" s="127">
        <v>368</v>
      </c>
      <c r="N26" s="119"/>
      <c r="O26" s="119"/>
      <c r="P26" s="119"/>
      <c r="Q26" s="119"/>
    </row>
    <row r="27" spans="1:17" ht="45.75" x14ac:dyDescent="0.25">
      <c r="A27" s="138" t="s">
        <v>31</v>
      </c>
      <c r="B27" s="139">
        <v>29181</v>
      </c>
      <c r="C27" s="128">
        <v>24170</v>
      </c>
      <c r="D27" s="128">
        <v>7735</v>
      </c>
      <c r="E27" s="128">
        <v>16435</v>
      </c>
      <c r="F27" s="128">
        <v>14150</v>
      </c>
      <c r="G27" s="128">
        <v>11634</v>
      </c>
      <c r="H27" s="128">
        <v>2485</v>
      </c>
      <c r="I27" s="128">
        <v>1189</v>
      </c>
      <c r="J27" s="128">
        <v>1853</v>
      </c>
      <c r="K27" s="128">
        <v>1428</v>
      </c>
      <c r="L27" s="128">
        <v>422</v>
      </c>
      <c r="M27" s="127">
        <v>432</v>
      </c>
      <c r="N27" s="119"/>
      <c r="O27" s="119"/>
      <c r="P27" s="119"/>
      <c r="Q27" s="119"/>
    </row>
    <row r="28" spans="1:17" ht="57" x14ac:dyDescent="0.25">
      <c r="A28" s="138" t="s">
        <v>32</v>
      </c>
      <c r="B28" s="139">
        <v>116581</v>
      </c>
      <c r="C28" s="128">
        <v>91402</v>
      </c>
      <c r="D28" s="128">
        <v>42546</v>
      </c>
      <c r="E28" s="128">
        <v>48856</v>
      </c>
      <c r="F28" s="128">
        <v>39217</v>
      </c>
      <c r="G28" s="128">
        <v>27249</v>
      </c>
      <c r="H28" s="128">
        <v>11862</v>
      </c>
      <c r="I28" s="128">
        <v>5401</v>
      </c>
      <c r="J28" s="128">
        <v>8249</v>
      </c>
      <c r="K28" s="128">
        <v>4196</v>
      </c>
      <c r="L28" s="128">
        <v>4013</v>
      </c>
      <c r="M28" s="127">
        <v>1390</v>
      </c>
      <c r="N28" s="119"/>
      <c r="O28" s="119"/>
      <c r="P28" s="119"/>
      <c r="Q28" s="119"/>
    </row>
    <row r="29" spans="1:17" ht="34.5" x14ac:dyDescent="0.25">
      <c r="A29" s="138" t="s">
        <v>33</v>
      </c>
      <c r="B29" s="139">
        <v>90951</v>
      </c>
      <c r="C29" s="128">
        <v>70306</v>
      </c>
      <c r="D29" s="128">
        <v>54906</v>
      </c>
      <c r="E29" s="128">
        <v>15400</v>
      </c>
      <c r="F29" s="128">
        <v>11154</v>
      </c>
      <c r="G29" s="128">
        <v>4507</v>
      </c>
      <c r="H29" s="128">
        <v>6627</v>
      </c>
      <c r="I29" s="128">
        <v>3399</v>
      </c>
      <c r="J29" s="128">
        <v>3986</v>
      </c>
      <c r="K29" s="128">
        <v>962</v>
      </c>
      <c r="L29" s="128">
        <v>3010</v>
      </c>
      <c r="M29" s="127">
        <v>260</v>
      </c>
      <c r="N29" s="119"/>
      <c r="O29" s="119"/>
      <c r="P29" s="119"/>
      <c r="Q29" s="119"/>
    </row>
    <row r="30" spans="1:17" ht="23.25" x14ac:dyDescent="0.25">
      <c r="A30" s="138" t="s">
        <v>34</v>
      </c>
      <c r="B30" s="139">
        <v>15088</v>
      </c>
      <c r="C30" s="128">
        <v>11704</v>
      </c>
      <c r="D30" s="128">
        <v>6520</v>
      </c>
      <c r="E30" s="128">
        <v>5184</v>
      </c>
      <c r="F30" s="128">
        <v>4255</v>
      </c>
      <c r="G30" s="128">
        <v>2820</v>
      </c>
      <c r="H30" s="128">
        <v>1426</v>
      </c>
      <c r="I30" s="128">
        <v>555</v>
      </c>
      <c r="J30" s="128">
        <v>777</v>
      </c>
      <c r="K30" s="128">
        <v>388</v>
      </c>
      <c r="L30" s="128">
        <v>389</v>
      </c>
      <c r="M30" s="127">
        <v>152</v>
      </c>
      <c r="N30" s="119"/>
      <c r="O30" s="119"/>
      <c r="P30" s="119"/>
      <c r="Q30" s="119"/>
    </row>
    <row r="31" spans="1:17" ht="57" x14ac:dyDescent="0.25">
      <c r="A31" s="138" t="s">
        <v>35</v>
      </c>
      <c r="B31" s="139">
        <v>17578</v>
      </c>
      <c r="C31" s="128">
        <v>14327</v>
      </c>
      <c r="D31" s="128">
        <v>3972</v>
      </c>
      <c r="E31" s="128">
        <v>10355</v>
      </c>
      <c r="F31" s="128">
        <v>8578</v>
      </c>
      <c r="G31" s="128">
        <v>7462</v>
      </c>
      <c r="H31" s="128">
        <v>1112</v>
      </c>
      <c r="I31" s="128">
        <v>561</v>
      </c>
      <c r="J31" s="128">
        <v>1506</v>
      </c>
      <c r="K31" s="128">
        <v>1242</v>
      </c>
      <c r="L31" s="128">
        <v>263</v>
      </c>
      <c r="M31" s="127">
        <v>271</v>
      </c>
      <c r="N31" s="119"/>
      <c r="O31" s="119"/>
      <c r="P31" s="119"/>
      <c r="Q31" s="119"/>
    </row>
    <row r="32" spans="1:17" ht="45.75" x14ac:dyDescent="0.25">
      <c r="A32" s="138" t="s">
        <v>37</v>
      </c>
      <c r="B32" s="139">
        <v>123995</v>
      </c>
      <c r="C32" s="128">
        <v>97029</v>
      </c>
      <c r="D32" s="128">
        <v>47145</v>
      </c>
      <c r="E32" s="128">
        <v>49884</v>
      </c>
      <c r="F32" s="128">
        <v>39953</v>
      </c>
      <c r="G32" s="128">
        <v>27517</v>
      </c>
      <c r="H32" s="128">
        <v>12327</v>
      </c>
      <c r="I32" s="128">
        <v>5633</v>
      </c>
      <c r="J32" s="128">
        <v>8527</v>
      </c>
      <c r="K32" s="128">
        <v>4276</v>
      </c>
      <c r="L32" s="128">
        <v>4211</v>
      </c>
      <c r="M32" s="127">
        <v>1404</v>
      </c>
      <c r="N32" s="119"/>
      <c r="O32" s="119"/>
      <c r="P32" s="119"/>
      <c r="Q32" s="119"/>
    </row>
    <row r="33" spans="1:17" ht="45.75" x14ac:dyDescent="0.25">
      <c r="A33" s="138" t="s">
        <v>38</v>
      </c>
      <c r="B33" s="139">
        <v>17573</v>
      </c>
      <c r="C33" s="128">
        <v>14325</v>
      </c>
      <c r="D33" s="128">
        <v>3970</v>
      </c>
      <c r="E33" s="128">
        <v>10355</v>
      </c>
      <c r="F33" s="128">
        <v>8578</v>
      </c>
      <c r="G33" s="128">
        <v>7462</v>
      </c>
      <c r="H33" s="128">
        <v>1112</v>
      </c>
      <c r="I33" s="128">
        <v>561</v>
      </c>
      <c r="J33" s="128">
        <v>1506</v>
      </c>
      <c r="K33" s="128">
        <v>1242</v>
      </c>
      <c r="L33" s="128">
        <v>263</v>
      </c>
      <c r="M33" s="127">
        <v>271</v>
      </c>
      <c r="N33" s="119"/>
      <c r="O33" s="119"/>
      <c r="P33" s="119"/>
      <c r="Q33" s="119"/>
    </row>
    <row r="34" spans="1:17" ht="23.25" x14ac:dyDescent="0.25">
      <c r="A34" s="138" t="s">
        <v>39</v>
      </c>
      <c r="B34" s="139">
        <v>79157</v>
      </c>
      <c r="C34" s="128">
        <v>62855</v>
      </c>
      <c r="D34" s="128">
        <v>43674</v>
      </c>
      <c r="E34" s="128">
        <v>19181</v>
      </c>
      <c r="F34" s="128">
        <v>14680</v>
      </c>
      <c r="G34" s="128">
        <v>8265</v>
      </c>
      <c r="H34" s="128">
        <v>6385</v>
      </c>
      <c r="I34" s="128">
        <v>3250</v>
      </c>
      <c r="J34" s="128">
        <v>4140</v>
      </c>
      <c r="K34" s="128">
        <v>1747</v>
      </c>
      <c r="L34" s="128">
        <v>2378</v>
      </c>
      <c r="M34" s="127">
        <v>361</v>
      </c>
      <c r="N34" s="119"/>
      <c r="O34" s="119"/>
      <c r="P34" s="119"/>
      <c r="Q34" s="119"/>
    </row>
    <row r="35" spans="1:17" ht="23.25" x14ac:dyDescent="0.25">
      <c r="A35" s="138" t="s">
        <v>40</v>
      </c>
      <c r="B35" s="139">
        <v>161041</v>
      </c>
      <c r="C35" s="128">
        <v>124884</v>
      </c>
      <c r="D35" s="128">
        <v>64270</v>
      </c>
      <c r="E35" s="128">
        <v>60614</v>
      </c>
      <c r="F35" s="128">
        <v>48524</v>
      </c>
      <c r="G35" s="128">
        <v>33773</v>
      </c>
      <c r="H35" s="128">
        <v>14642</v>
      </c>
      <c r="I35" s="128">
        <v>6666</v>
      </c>
      <c r="J35" s="128">
        <v>10378</v>
      </c>
      <c r="K35" s="128">
        <v>5041</v>
      </c>
      <c r="L35" s="128">
        <v>5297</v>
      </c>
      <c r="M35" s="127">
        <v>1712</v>
      </c>
      <c r="N35" s="119"/>
      <c r="O35" s="119"/>
      <c r="P35" s="119"/>
      <c r="Q35" s="119"/>
    </row>
    <row r="36" spans="1:17" ht="34.5" x14ac:dyDescent="0.25">
      <c r="A36" s="140" t="s">
        <v>41</v>
      </c>
      <c r="B36" s="139">
        <v>80735</v>
      </c>
      <c r="C36" s="128">
        <v>64288</v>
      </c>
      <c r="D36" s="128">
        <v>30032</v>
      </c>
      <c r="E36" s="128">
        <v>34256</v>
      </c>
      <c r="F36" s="128">
        <v>27223</v>
      </c>
      <c r="G36" s="128">
        <v>20999</v>
      </c>
      <c r="H36" s="128">
        <v>6173</v>
      </c>
      <c r="I36" s="128">
        <v>2829</v>
      </c>
      <c r="J36" s="128">
        <v>6035</v>
      </c>
      <c r="K36" s="128">
        <v>3327</v>
      </c>
      <c r="L36" s="128">
        <v>2688</v>
      </c>
      <c r="M36" s="127">
        <v>998</v>
      </c>
      <c r="N36" s="119"/>
      <c r="O36" s="119"/>
      <c r="P36" s="119"/>
      <c r="Q36" s="119"/>
    </row>
    <row r="37" spans="1:17" ht="45.75" x14ac:dyDescent="0.25">
      <c r="A37" s="141" t="s">
        <v>42</v>
      </c>
      <c r="B37" s="139">
        <v>80306</v>
      </c>
      <c r="C37" s="128">
        <v>60596</v>
      </c>
      <c r="D37" s="128">
        <v>34238</v>
      </c>
      <c r="E37" s="128">
        <v>26358</v>
      </c>
      <c r="F37" s="128">
        <v>21301</v>
      </c>
      <c r="G37" s="128">
        <v>12774</v>
      </c>
      <c r="H37" s="128">
        <v>8469</v>
      </c>
      <c r="I37" s="128">
        <v>3837</v>
      </c>
      <c r="J37" s="128">
        <v>4343</v>
      </c>
      <c r="K37" s="128">
        <v>1714</v>
      </c>
      <c r="L37" s="128">
        <v>2609</v>
      </c>
      <c r="M37" s="127">
        <v>714</v>
      </c>
      <c r="N37" s="119"/>
      <c r="O37" s="119"/>
      <c r="P37" s="119"/>
      <c r="Q37" s="119"/>
    </row>
    <row r="38" spans="1:17" ht="45.75" x14ac:dyDescent="0.25">
      <c r="A38" s="141" t="s">
        <v>43</v>
      </c>
      <c r="B38" s="139">
        <v>48811</v>
      </c>
      <c r="C38" s="128">
        <v>36076</v>
      </c>
      <c r="D38" s="128">
        <v>20950</v>
      </c>
      <c r="E38" s="128">
        <v>15126</v>
      </c>
      <c r="F38" s="128">
        <v>12377</v>
      </c>
      <c r="G38" s="128">
        <v>6825</v>
      </c>
      <c r="H38" s="128">
        <v>5511</v>
      </c>
      <c r="I38" s="128">
        <v>2522</v>
      </c>
      <c r="J38" s="128">
        <v>2372</v>
      </c>
      <c r="K38" s="128">
        <v>838</v>
      </c>
      <c r="L38" s="128">
        <v>1522</v>
      </c>
      <c r="M38" s="127">
        <v>377</v>
      </c>
      <c r="N38" s="119"/>
      <c r="O38" s="119"/>
      <c r="P38" s="119"/>
      <c r="Q38" s="119"/>
    </row>
    <row r="39" spans="1:17" ht="102" x14ac:dyDescent="0.25">
      <c r="A39" s="142" t="s">
        <v>44</v>
      </c>
      <c r="B39" s="143">
        <v>0</v>
      </c>
      <c r="C39" s="144" t="s">
        <v>45</v>
      </c>
      <c r="D39" s="144" t="s">
        <v>45</v>
      </c>
      <c r="E39" s="144" t="s">
        <v>45</v>
      </c>
      <c r="F39" s="144" t="s">
        <v>45</v>
      </c>
      <c r="G39" s="144" t="s">
        <v>45</v>
      </c>
      <c r="H39" s="145" t="s">
        <v>45</v>
      </c>
      <c r="I39" s="145" t="s">
        <v>45</v>
      </c>
      <c r="J39" s="145" t="s">
        <v>45</v>
      </c>
      <c r="K39" s="145" t="s">
        <v>45</v>
      </c>
      <c r="L39" s="145" t="s">
        <v>45</v>
      </c>
      <c r="M39" s="146" t="s">
        <v>45</v>
      </c>
      <c r="N39" s="119"/>
      <c r="O39" s="119"/>
      <c r="P39" s="119"/>
      <c r="Q39" s="119"/>
    </row>
    <row r="40" spans="1:17" x14ac:dyDescent="0.25">
      <c r="A40" s="129" t="s">
        <v>98</v>
      </c>
      <c r="B40" s="121"/>
      <c r="C40" s="121"/>
      <c r="D40" s="121"/>
      <c r="E40" s="121"/>
      <c r="F40" s="121"/>
      <c r="G40" s="121"/>
      <c r="H40" s="121"/>
      <c r="I40" s="121"/>
      <c r="J40" s="121"/>
      <c r="K40" s="121"/>
      <c r="L40" s="121"/>
      <c r="M40" s="130" t="s">
        <v>47</v>
      </c>
      <c r="N40" s="119"/>
      <c r="O40" s="119"/>
      <c r="P40" s="119"/>
      <c r="Q40" s="119"/>
    </row>
    <row r="41" spans="1:17" x14ac:dyDescent="0.25">
      <c r="A41" s="121"/>
      <c r="B41" s="121"/>
      <c r="C41" s="121"/>
      <c r="D41" s="121"/>
      <c r="E41" s="121"/>
      <c r="F41" s="121"/>
      <c r="G41" s="121"/>
      <c r="H41" s="121"/>
      <c r="I41" s="121"/>
      <c r="J41" s="121"/>
      <c r="K41" s="121"/>
      <c r="L41" s="121"/>
      <c r="M41" s="130"/>
      <c r="N41" s="119"/>
      <c r="O41" s="119"/>
      <c r="P41" s="119"/>
      <c r="Q41" s="119"/>
    </row>
    <row r="42" spans="1:17" x14ac:dyDescent="0.25">
      <c r="A42" s="131" t="s">
        <v>48</v>
      </c>
      <c r="B42" s="121"/>
      <c r="C42" s="121"/>
      <c r="D42" s="121"/>
      <c r="E42" s="121"/>
      <c r="F42" s="121"/>
      <c r="G42" s="121"/>
      <c r="H42" s="121"/>
      <c r="I42" s="121"/>
      <c r="J42" s="121"/>
      <c r="K42" s="121"/>
      <c r="L42" s="121"/>
      <c r="M42" s="121"/>
      <c r="N42" s="119"/>
      <c r="O42" s="119"/>
      <c r="P42" s="119"/>
      <c r="Q42" s="119"/>
    </row>
    <row r="43" spans="1:17" x14ac:dyDescent="0.25">
      <c r="A43" s="131" t="s">
        <v>49</v>
      </c>
      <c r="B43" s="121"/>
      <c r="C43" s="121"/>
      <c r="D43" s="121"/>
      <c r="E43" s="121"/>
      <c r="F43" s="121"/>
      <c r="G43" s="121"/>
      <c r="H43" s="121"/>
      <c r="I43" s="121"/>
      <c r="J43" s="121"/>
      <c r="K43" s="121"/>
      <c r="L43" s="121"/>
      <c r="M43" s="121"/>
      <c r="N43" s="119"/>
      <c r="O43" s="119"/>
      <c r="P43" s="119"/>
      <c r="Q43" s="119"/>
    </row>
    <row r="44" spans="1:17" x14ac:dyDescent="0.25">
      <c r="A44" s="811" t="s">
        <v>51</v>
      </c>
      <c r="B44" s="811"/>
      <c r="C44" s="811"/>
      <c r="D44" s="811"/>
      <c r="E44" s="811"/>
      <c r="F44" s="811"/>
      <c r="G44" s="811"/>
      <c r="H44" s="811"/>
      <c r="I44" s="811"/>
      <c r="J44" s="811"/>
      <c r="K44" s="811"/>
      <c r="L44" s="811"/>
      <c r="M44" s="811"/>
      <c r="N44" s="119"/>
      <c r="O44" s="119"/>
      <c r="P44" s="119"/>
      <c r="Q44" s="119"/>
    </row>
    <row r="45" spans="1:17" x14ac:dyDescent="0.25">
      <c r="A45" s="811" t="s">
        <v>51</v>
      </c>
      <c r="B45" s="811"/>
      <c r="C45" s="811"/>
      <c r="D45" s="811"/>
      <c r="E45" s="811"/>
      <c r="F45" s="811"/>
      <c r="G45" s="811"/>
      <c r="H45" s="811"/>
      <c r="I45" s="811"/>
      <c r="J45" s="811"/>
      <c r="K45" s="811"/>
      <c r="L45" s="811"/>
      <c r="M45" s="811"/>
      <c r="N45" s="119"/>
      <c r="O45" s="119"/>
      <c r="P45" s="119"/>
      <c r="Q45" s="119"/>
    </row>
    <row r="46" spans="1:17" x14ac:dyDescent="0.25">
      <c r="A46" s="812" t="s">
        <v>51</v>
      </c>
      <c r="B46" s="812"/>
      <c r="C46" s="812"/>
      <c r="D46" s="812"/>
      <c r="E46" s="812"/>
      <c r="F46" s="812"/>
      <c r="G46" s="812"/>
      <c r="H46" s="812"/>
      <c r="I46" s="812"/>
      <c r="J46" s="812"/>
      <c r="K46" s="812"/>
      <c r="L46" s="812"/>
      <c r="M46" s="812"/>
      <c r="N46" s="119"/>
      <c r="O46" s="119"/>
      <c r="P46" s="119"/>
      <c r="Q46" s="119"/>
    </row>
    <row r="47" spans="1:17" x14ac:dyDescent="0.25">
      <c r="A47" s="118"/>
      <c r="B47" s="118"/>
      <c r="C47" s="118"/>
      <c r="D47" s="118"/>
      <c r="E47" s="118"/>
      <c r="F47" s="118"/>
      <c r="G47" s="118"/>
      <c r="H47" s="118"/>
      <c r="I47" s="118"/>
      <c r="J47" s="118"/>
      <c r="K47" s="118"/>
      <c r="L47" s="118"/>
      <c r="M47" s="118"/>
      <c r="N47" s="119"/>
      <c r="O47" s="119"/>
      <c r="P47" s="119"/>
      <c r="Q47" s="119"/>
    </row>
  </sheetData>
  <mergeCells count="18">
    <mergeCell ref="A45:M45"/>
    <mergeCell ref="A46:M46"/>
    <mergeCell ref="A44:M44"/>
    <mergeCell ref="A7:M7"/>
    <mergeCell ref="F12:F13"/>
    <mergeCell ref="G12:I12"/>
    <mergeCell ref="J12:J13"/>
    <mergeCell ref="K12:L12"/>
    <mergeCell ref="D10:D13"/>
    <mergeCell ref="E10:M10"/>
    <mergeCell ref="E11:E13"/>
    <mergeCell ref="F11:I11"/>
    <mergeCell ref="J11:L11"/>
    <mergeCell ref="M11:M13"/>
    <mergeCell ref="A9:A14"/>
    <mergeCell ref="B9:B13"/>
    <mergeCell ref="C9:C13"/>
    <mergeCell ref="D9:M9"/>
  </mergeCells>
  <hyperlinks>
    <hyperlink ref="A7:M7" r:id="rId1" display="http://statistik.arbeitsagentur.de/Statischer-Content/Grundlagen/Methodische-Hinweise/AST-MethHinweise/Generische-Publikationen/Migrationshintergrund-Kriterien.zip" xr:uid="{00000000-0004-0000-0700-000000000000}"/>
  </hyperlink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3"/>
  <dimension ref="A1:P69"/>
  <sheetViews>
    <sheetView workbookViewId="0"/>
  </sheetViews>
  <sheetFormatPr baseColWidth="10" defaultRowHeight="15" x14ac:dyDescent="0.25"/>
  <sheetData>
    <row r="1" spans="1:14" x14ac:dyDescent="0.25">
      <c r="A1" s="330"/>
      <c r="B1" s="330"/>
      <c r="C1" s="330"/>
      <c r="D1" s="330"/>
      <c r="E1" s="330"/>
      <c r="F1" s="330"/>
      <c r="G1" s="330"/>
      <c r="H1" s="330"/>
      <c r="I1" s="330"/>
      <c r="J1" s="330"/>
      <c r="K1" s="331" t="s">
        <v>138</v>
      </c>
      <c r="L1" s="330"/>
      <c r="M1" s="329"/>
      <c r="N1" s="375"/>
    </row>
    <row r="2" spans="1:14" x14ac:dyDescent="0.25">
      <c r="A2" s="374"/>
      <c r="B2" s="372"/>
      <c r="C2" s="372"/>
      <c r="D2" s="372"/>
      <c r="E2" s="372"/>
      <c r="F2" s="372"/>
      <c r="G2" s="372"/>
      <c r="H2" s="372"/>
      <c r="I2" s="372"/>
      <c r="J2" s="372"/>
      <c r="K2" s="372"/>
      <c r="L2" s="336"/>
      <c r="M2" s="333"/>
      <c r="N2" s="333"/>
    </row>
    <row r="3" spans="1:14" x14ac:dyDescent="0.25">
      <c r="A3" s="373" t="s">
        <v>100</v>
      </c>
      <c r="B3" s="372"/>
      <c r="C3" s="372"/>
      <c r="D3" s="372"/>
      <c r="E3" s="372"/>
      <c r="F3" s="372"/>
      <c r="G3" s="372"/>
      <c r="H3" s="372"/>
      <c r="I3" s="372"/>
      <c r="J3" s="371"/>
      <c r="K3" s="371"/>
      <c r="L3" s="336"/>
      <c r="M3" s="333"/>
      <c r="N3" s="333"/>
    </row>
    <row r="4" spans="1:14" x14ac:dyDescent="0.25">
      <c r="A4" s="370"/>
      <c r="B4" s="370"/>
      <c r="C4" s="370"/>
      <c r="D4" s="370"/>
      <c r="E4" s="370"/>
      <c r="F4" s="370"/>
      <c r="G4" s="370"/>
      <c r="H4" s="370"/>
      <c r="I4" s="370"/>
      <c r="J4" s="370"/>
      <c r="K4" s="370"/>
      <c r="L4" s="370"/>
      <c r="M4" s="334"/>
      <c r="N4" s="334"/>
    </row>
    <row r="5" spans="1:14" x14ac:dyDescent="0.25">
      <c r="A5" s="334" t="s">
        <v>101</v>
      </c>
      <c r="B5" s="370"/>
      <c r="C5" s="370"/>
      <c r="D5" s="370"/>
      <c r="E5" s="370"/>
      <c r="F5" s="370"/>
      <c r="G5" s="370"/>
      <c r="H5" s="370"/>
      <c r="I5" s="370"/>
      <c r="J5" s="370"/>
      <c r="K5" s="370"/>
      <c r="L5" s="370"/>
      <c r="M5" s="334"/>
      <c r="N5" s="334"/>
    </row>
    <row r="6" spans="1:14" x14ac:dyDescent="0.25">
      <c r="A6" s="370" t="s">
        <v>139</v>
      </c>
      <c r="B6" s="370"/>
      <c r="C6" s="370"/>
      <c r="D6" s="370"/>
      <c r="E6" s="370"/>
      <c r="F6" s="370"/>
      <c r="G6" s="370"/>
      <c r="H6" s="370"/>
      <c r="I6" s="370"/>
      <c r="J6" s="370"/>
      <c r="K6" s="370"/>
      <c r="L6" s="370"/>
      <c r="M6" s="334"/>
      <c r="N6" s="334"/>
    </row>
    <row r="7" spans="1:14" ht="15.75" x14ac:dyDescent="0.25">
      <c r="A7" s="795" t="s">
        <v>103</v>
      </c>
      <c r="B7" s="369" t="s">
        <v>104</v>
      </c>
      <c r="C7" s="368"/>
      <c r="D7" s="368"/>
      <c r="E7" s="368"/>
      <c r="F7" s="368"/>
      <c r="G7" s="368"/>
      <c r="H7" s="368"/>
      <c r="I7" s="368"/>
      <c r="J7" s="368"/>
      <c r="K7" s="367"/>
      <c r="L7" s="336"/>
      <c r="M7" s="329"/>
      <c r="N7" s="366"/>
    </row>
    <row r="8" spans="1:14" ht="22.5" x14ac:dyDescent="0.25">
      <c r="A8" s="796"/>
      <c r="B8" s="798" t="s">
        <v>11</v>
      </c>
      <c r="C8" s="799"/>
      <c r="D8" s="359" t="s">
        <v>105</v>
      </c>
      <c r="E8" s="365"/>
      <c r="F8" s="365"/>
      <c r="G8" s="358"/>
      <c r="H8" s="364" t="s">
        <v>106</v>
      </c>
      <c r="I8" s="364"/>
      <c r="J8" s="364"/>
      <c r="K8" s="363"/>
      <c r="L8" s="336"/>
      <c r="M8" s="329"/>
      <c r="N8" s="329"/>
    </row>
    <row r="9" spans="1:14" ht="22.5" x14ac:dyDescent="0.25">
      <c r="A9" s="796"/>
      <c r="B9" s="800"/>
      <c r="C9" s="801"/>
      <c r="D9" s="361" t="s">
        <v>92</v>
      </c>
      <c r="E9" s="362"/>
      <c r="F9" s="361" t="s">
        <v>91</v>
      </c>
      <c r="G9" s="360"/>
      <c r="H9" s="359" t="s">
        <v>107</v>
      </c>
      <c r="I9" s="358"/>
      <c r="J9" s="359" t="s">
        <v>108</v>
      </c>
      <c r="K9" s="358"/>
      <c r="L9" s="336"/>
      <c r="M9" s="329"/>
      <c r="N9" s="329"/>
    </row>
    <row r="10" spans="1:14" ht="22.5" x14ac:dyDescent="0.25">
      <c r="A10" s="796"/>
      <c r="B10" s="357" t="s">
        <v>109</v>
      </c>
      <c r="C10" s="356" t="s">
        <v>110</v>
      </c>
      <c r="D10" s="357" t="s">
        <v>109</v>
      </c>
      <c r="E10" s="356" t="s">
        <v>110</v>
      </c>
      <c r="F10" s="357" t="s">
        <v>109</v>
      </c>
      <c r="G10" s="356" t="s">
        <v>110</v>
      </c>
      <c r="H10" s="357" t="s">
        <v>109</v>
      </c>
      <c r="I10" s="356" t="s">
        <v>110</v>
      </c>
      <c r="J10" s="357" t="s">
        <v>109</v>
      </c>
      <c r="K10" s="356" t="s">
        <v>110</v>
      </c>
      <c r="L10" s="336"/>
      <c r="M10" s="329"/>
      <c r="N10" s="329"/>
    </row>
    <row r="11" spans="1:14" x14ac:dyDescent="0.25">
      <c r="A11" s="797"/>
      <c r="B11" s="355">
        <v>1</v>
      </c>
      <c r="C11" s="355">
        <v>2</v>
      </c>
      <c r="D11" s="355">
        <v>3</v>
      </c>
      <c r="E11" s="355">
        <v>4</v>
      </c>
      <c r="F11" s="355">
        <v>5</v>
      </c>
      <c r="G11" s="355">
        <v>6</v>
      </c>
      <c r="H11" s="355">
        <v>7</v>
      </c>
      <c r="I11" s="355">
        <v>8</v>
      </c>
      <c r="J11" s="355">
        <v>9</v>
      </c>
      <c r="K11" s="355">
        <v>10</v>
      </c>
      <c r="L11" s="336"/>
      <c r="M11" s="329"/>
      <c r="N11" s="329"/>
    </row>
    <row r="12" spans="1:14" x14ac:dyDescent="0.25">
      <c r="A12" s="354" t="s">
        <v>11</v>
      </c>
      <c r="B12" s="353"/>
      <c r="C12" s="353"/>
      <c r="D12" s="353"/>
      <c r="E12" s="353"/>
      <c r="F12" s="353"/>
      <c r="G12" s="353"/>
      <c r="H12" s="353"/>
      <c r="I12" s="353"/>
      <c r="J12" s="353"/>
      <c r="K12" s="388"/>
      <c r="L12" s="336"/>
      <c r="M12" s="329"/>
      <c r="N12" s="329"/>
    </row>
    <row r="13" spans="1:14" x14ac:dyDescent="0.25">
      <c r="A13" s="344" t="s">
        <v>111</v>
      </c>
      <c r="B13" s="343">
        <v>2472642</v>
      </c>
      <c r="C13" s="352">
        <v>100</v>
      </c>
      <c r="D13" s="343">
        <v>795891</v>
      </c>
      <c r="E13" s="342">
        <v>32.187878390806276</v>
      </c>
      <c r="F13" s="343">
        <v>1676751</v>
      </c>
      <c r="G13" s="342">
        <v>67.812121609193738</v>
      </c>
      <c r="H13" s="343">
        <v>1247709</v>
      </c>
      <c r="I13" s="342">
        <v>74.412300931980951</v>
      </c>
      <c r="J13" s="343">
        <v>429042</v>
      </c>
      <c r="K13" s="345">
        <v>25.587699068019042</v>
      </c>
      <c r="L13" s="336"/>
      <c r="M13" s="329"/>
      <c r="N13" s="329"/>
    </row>
    <row r="14" spans="1:14" x14ac:dyDescent="0.25">
      <c r="A14" s="344" t="s">
        <v>112</v>
      </c>
      <c r="B14" s="343">
        <v>1857130</v>
      </c>
      <c r="C14" s="342">
        <v>75.10711214967634</v>
      </c>
      <c r="D14" s="343">
        <v>626215</v>
      </c>
      <c r="E14" s="342">
        <v>33.719502673480044</v>
      </c>
      <c r="F14" s="343">
        <v>1230915</v>
      </c>
      <c r="G14" s="342">
        <v>66.280497326519949</v>
      </c>
      <c r="H14" s="343">
        <v>906631</v>
      </c>
      <c r="I14" s="342">
        <v>73.655045230580512</v>
      </c>
      <c r="J14" s="343">
        <v>324284</v>
      </c>
      <c r="K14" s="345">
        <v>26.344954769419498</v>
      </c>
      <c r="L14" s="336"/>
      <c r="M14" s="329"/>
      <c r="N14" s="329"/>
    </row>
    <row r="15" spans="1:14" x14ac:dyDescent="0.25">
      <c r="A15" s="344" t="s">
        <v>113</v>
      </c>
      <c r="B15" s="343">
        <v>615512</v>
      </c>
      <c r="C15" s="342">
        <v>24.89288785032366</v>
      </c>
      <c r="D15" s="343">
        <v>169676</v>
      </c>
      <c r="E15" s="342">
        <v>27.566643704753119</v>
      </c>
      <c r="F15" s="343">
        <v>445836</v>
      </c>
      <c r="G15" s="342">
        <v>72.433356295246881</v>
      </c>
      <c r="H15" s="343">
        <v>341078</v>
      </c>
      <c r="I15" s="342">
        <v>76.503019047362713</v>
      </c>
      <c r="J15" s="343">
        <v>104758</v>
      </c>
      <c r="K15" s="345">
        <v>23.496980952637291</v>
      </c>
      <c r="L15" s="336"/>
      <c r="M15" s="329"/>
      <c r="N15" s="329"/>
    </row>
    <row r="16" spans="1:14" x14ac:dyDescent="0.25">
      <c r="A16" s="344" t="s">
        <v>114</v>
      </c>
      <c r="B16" s="343">
        <v>89567</v>
      </c>
      <c r="C16" s="342">
        <v>3.622319769703823</v>
      </c>
      <c r="D16" s="343">
        <v>27626</v>
      </c>
      <c r="E16" s="342">
        <v>30.843949222369847</v>
      </c>
      <c r="F16" s="343">
        <v>61941</v>
      </c>
      <c r="G16" s="342">
        <v>69.156050777630156</v>
      </c>
      <c r="H16" s="343">
        <v>54192</v>
      </c>
      <c r="I16" s="342">
        <v>87.48970794788589</v>
      </c>
      <c r="J16" s="343">
        <v>7749</v>
      </c>
      <c r="K16" s="345">
        <v>12.510292052114108</v>
      </c>
      <c r="L16" s="336"/>
      <c r="M16" s="329"/>
      <c r="N16" s="329"/>
    </row>
    <row r="17" spans="1:12" x14ac:dyDescent="0.25">
      <c r="A17" s="344" t="s">
        <v>115</v>
      </c>
      <c r="B17" s="343">
        <v>68580</v>
      </c>
      <c r="C17" s="342">
        <v>2.7735515290931727</v>
      </c>
      <c r="D17" s="343">
        <v>22298</v>
      </c>
      <c r="E17" s="342">
        <v>32.513852435112277</v>
      </c>
      <c r="F17" s="343">
        <v>46282</v>
      </c>
      <c r="G17" s="342">
        <v>67.486147564887716</v>
      </c>
      <c r="H17" s="343">
        <v>46282</v>
      </c>
      <c r="I17" s="342">
        <v>100</v>
      </c>
      <c r="J17" s="343" t="s">
        <v>45</v>
      </c>
      <c r="K17" s="345" t="s">
        <v>45</v>
      </c>
      <c r="L17" s="336"/>
    </row>
    <row r="18" spans="1:12" x14ac:dyDescent="0.25">
      <c r="A18" s="344" t="s">
        <v>116</v>
      </c>
      <c r="B18" s="343">
        <v>240198</v>
      </c>
      <c r="C18" s="342">
        <v>9.7142247037783882</v>
      </c>
      <c r="D18" s="343">
        <v>79157</v>
      </c>
      <c r="E18" s="342">
        <v>32.954895544509114</v>
      </c>
      <c r="F18" s="343">
        <v>161041</v>
      </c>
      <c r="G18" s="342">
        <v>67.045104455490886</v>
      </c>
      <c r="H18" s="343">
        <v>119967</v>
      </c>
      <c r="I18" s="342">
        <v>74.494693897827261</v>
      </c>
      <c r="J18" s="343">
        <v>41074</v>
      </c>
      <c r="K18" s="345">
        <v>25.505306102172735</v>
      </c>
      <c r="L18" s="336"/>
    </row>
    <row r="19" spans="1:12" x14ac:dyDescent="0.25">
      <c r="A19" s="344" t="s">
        <v>117</v>
      </c>
      <c r="B19" s="343">
        <v>35539</v>
      </c>
      <c r="C19" s="342">
        <v>1.4372885359061278</v>
      </c>
      <c r="D19" s="343">
        <v>7599</v>
      </c>
      <c r="E19" s="342">
        <v>21.382143560595402</v>
      </c>
      <c r="F19" s="343">
        <v>27940</v>
      </c>
      <c r="G19" s="342">
        <v>78.617856439404605</v>
      </c>
      <c r="H19" s="343">
        <v>27940</v>
      </c>
      <c r="I19" s="342">
        <v>100</v>
      </c>
      <c r="J19" s="343" t="s">
        <v>45</v>
      </c>
      <c r="K19" s="345" t="s">
        <v>45</v>
      </c>
      <c r="L19" s="336"/>
    </row>
    <row r="20" spans="1:12" x14ac:dyDescent="0.25">
      <c r="A20" s="344" t="s">
        <v>118</v>
      </c>
      <c r="B20" s="343">
        <v>697630</v>
      </c>
      <c r="C20" s="342">
        <v>28.213950907571739</v>
      </c>
      <c r="D20" s="343">
        <v>191248</v>
      </c>
      <c r="E20" s="342">
        <v>27.413958688703183</v>
      </c>
      <c r="F20" s="343">
        <v>506382</v>
      </c>
      <c r="G20" s="342">
        <v>72.586041311296825</v>
      </c>
      <c r="H20" s="343">
        <v>353056</v>
      </c>
      <c r="I20" s="342">
        <v>69.721277612553365</v>
      </c>
      <c r="J20" s="343">
        <v>153326</v>
      </c>
      <c r="K20" s="345">
        <v>30.278722387446631</v>
      </c>
      <c r="L20" s="336"/>
    </row>
    <row r="21" spans="1:12" x14ac:dyDescent="0.25">
      <c r="A21" s="344" t="s">
        <v>119</v>
      </c>
      <c r="B21" s="343">
        <v>163414</v>
      </c>
      <c r="C21" s="342">
        <v>6.6088823210153347</v>
      </c>
      <c r="D21" s="343">
        <v>52213</v>
      </c>
      <c r="E21" s="342">
        <v>31.951362796333239</v>
      </c>
      <c r="F21" s="343">
        <v>111201</v>
      </c>
      <c r="G21" s="342">
        <v>68.048637203666758</v>
      </c>
      <c r="H21" s="343">
        <v>48154</v>
      </c>
      <c r="I21" s="342">
        <v>43.303567413962107</v>
      </c>
      <c r="J21" s="343">
        <v>63047</v>
      </c>
      <c r="K21" s="345">
        <v>56.696432586037893</v>
      </c>
      <c r="L21" s="336"/>
    </row>
    <row r="22" spans="1:12" x14ac:dyDescent="0.25">
      <c r="A22" s="344" t="s">
        <v>120</v>
      </c>
      <c r="B22" s="343">
        <v>104019</v>
      </c>
      <c r="C22" s="342">
        <v>4.2067958078848449</v>
      </c>
      <c r="D22" s="343">
        <v>39591</v>
      </c>
      <c r="E22" s="342">
        <v>38.061315721166331</v>
      </c>
      <c r="F22" s="343">
        <v>64428</v>
      </c>
      <c r="G22" s="342">
        <v>61.938684278833676</v>
      </c>
      <c r="H22" s="343">
        <v>57031</v>
      </c>
      <c r="I22" s="342">
        <v>88.51896690879741</v>
      </c>
      <c r="J22" s="343">
        <v>7397</v>
      </c>
      <c r="K22" s="345">
        <v>11.481033091202583</v>
      </c>
      <c r="L22" s="336"/>
    </row>
    <row r="23" spans="1:12" x14ac:dyDescent="0.25">
      <c r="A23" s="344" t="s">
        <v>121</v>
      </c>
      <c r="B23" s="343">
        <v>207734</v>
      </c>
      <c r="C23" s="342">
        <v>8.4012970741417483</v>
      </c>
      <c r="D23" s="343">
        <v>90389</v>
      </c>
      <c r="E23" s="342">
        <v>43.511895019592359</v>
      </c>
      <c r="F23" s="343">
        <v>117345</v>
      </c>
      <c r="G23" s="342">
        <v>56.488104980407641</v>
      </c>
      <c r="H23" s="343">
        <v>82796</v>
      </c>
      <c r="I23" s="342">
        <v>70.557757041203288</v>
      </c>
      <c r="J23" s="343">
        <v>34549</v>
      </c>
      <c r="K23" s="345">
        <v>29.442242958796712</v>
      </c>
      <c r="L23" s="336"/>
    </row>
    <row r="24" spans="1:12" x14ac:dyDescent="0.25">
      <c r="A24" s="344" t="s">
        <v>122</v>
      </c>
      <c r="B24" s="343">
        <v>216522</v>
      </c>
      <c r="C24" s="342">
        <v>8.7567063893600441</v>
      </c>
      <c r="D24" s="343">
        <v>106226</v>
      </c>
      <c r="E24" s="342">
        <v>49.060141694608397</v>
      </c>
      <c r="F24" s="343">
        <v>110296</v>
      </c>
      <c r="G24" s="342">
        <v>50.939858305391603</v>
      </c>
      <c r="H24" s="343">
        <v>99992</v>
      </c>
      <c r="I24" s="342">
        <v>90.657866105751793</v>
      </c>
      <c r="J24" s="343">
        <v>10304</v>
      </c>
      <c r="K24" s="345">
        <v>9.3421338942482048</v>
      </c>
      <c r="L24" s="336"/>
    </row>
    <row r="25" spans="1:12" x14ac:dyDescent="0.25">
      <c r="A25" s="344" t="s">
        <v>123</v>
      </c>
      <c r="B25" s="343">
        <v>33927</v>
      </c>
      <c r="C25" s="342">
        <v>1.3720951112211148</v>
      </c>
      <c r="D25" s="343">
        <v>9868</v>
      </c>
      <c r="E25" s="342">
        <v>29.085978719014356</v>
      </c>
      <c r="F25" s="343">
        <v>24059</v>
      </c>
      <c r="G25" s="342">
        <v>70.914021280985651</v>
      </c>
      <c r="H25" s="343">
        <v>17221</v>
      </c>
      <c r="I25" s="342">
        <v>71.578203582858805</v>
      </c>
      <c r="J25" s="343">
        <v>6838</v>
      </c>
      <c r="K25" s="345">
        <v>28.421796417141191</v>
      </c>
      <c r="L25" s="336"/>
    </row>
    <row r="26" spans="1:12" x14ac:dyDescent="0.25">
      <c r="A26" s="344" t="s">
        <v>124</v>
      </c>
      <c r="B26" s="343">
        <v>166139</v>
      </c>
      <c r="C26" s="342">
        <v>6.7190883273842319</v>
      </c>
      <c r="D26" s="343">
        <v>41445</v>
      </c>
      <c r="E26" s="342">
        <v>24.945978969417173</v>
      </c>
      <c r="F26" s="343">
        <v>124694</v>
      </c>
      <c r="G26" s="342">
        <v>75.054021030582831</v>
      </c>
      <c r="H26" s="343">
        <v>124694</v>
      </c>
      <c r="I26" s="342">
        <v>100</v>
      </c>
      <c r="J26" s="343" t="s">
        <v>45</v>
      </c>
      <c r="K26" s="345" t="s">
        <v>45</v>
      </c>
      <c r="L26" s="336"/>
    </row>
    <row r="27" spans="1:12" x14ac:dyDescent="0.25">
      <c r="A27" s="344" t="s">
        <v>125</v>
      </c>
      <c r="B27" s="343">
        <v>89094</v>
      </c>
      <c r="C27" s="342">
        <v>3.6031904335524514</v>
      </c>
      <c r="D27" s="343">
        <v>24465</v>
      </c>
      <c r="E27" s="342">
        <v>27.45976160010775</v>
      </c>
      <c r="F27" s="343">
        <v>64629</v>
      </c>
      <c r="G27" s="342">
        <v>72.54023839989226</v>
      </c>
      <c r="H27" s="343">
        <v>36023</v>
      </c>
      <c r="I27" s="342">
        <v>55.738136130839102</v>
      </c>
      <c r="J27" s="343">
        <v>28606</v>
      </c>
      <c r="K27" s="345">
        <v>44.261863869160905</v>
      </c>
      <c r="L27" s="336"/>
    </row>
    <row r="28" spans="1:12" x14ac:dyDescent="0.25">
      <c r="A28" s="344" t="s">
        <v>126</v>
      </c>
      <c r="B28" s="343">
        <v>65913</v>
      </c>
      <c r="C28" s="342">
        <v>2.6656911918506601</v>
      </c>
      <c r="D28" s="343">
        <v>19325</v>
      </c>
      <c r="E28" s="342">
        <v>29.318950738094152</v>
      </c>
      <c r="F28" s="343">
        <v>46588</v>
      </c>
      <c r="G28" s="342">
        <v>70.681049261905855</v>
      </c>
      <c r="H28" s="343">
        <v>39702</v>
      </c>
      <c r="I28" s="342">
        <v>85.219369794796933</v>
      </c>
      <c r="J28" s="343">
        <v>6886</v>
      </c>
      <c r="K28" s="345">
        <v>14.780630205203057</v>
      </c>
      <c r="L28" s="336"/>
    </row>
    <row r="29" spans="1:12" x14ac:dyDescent="0.25">
      <c r="A29" s="344" t="s">
        <v>127</v>
      </c>
      <c r="B29" s="343">
        <v>135729</v>
      </c>
      <c r="C29" s="342">
        <v>5.4892297388784952</v>
      </c>
      <c r="D29" s="343">
        <v>38517</v>
      </c>
      <c r="E29" s="342">
        <v>28.377870609818096</v>
      </c>
      <c r="F29" s="343">
        <v>97212</v>
      </c>
      <c r="G29" s="342">
        <v>71.622129390181911</v>
      </c>
      <c r="H29" s="343">
        <v>64389</v>
      </c>
      <c r="I29" s="342">
        <v>66.235649919762992</v>
      </c>
      <c r="J29" s="343">
        <v>32823</v>
      </c>
      <c r="K29" s="345">
        <v>33.764350080237008</v>
      </c>
      <c r="L29" s="336"/>
    </row>
    <row r="30" spans="1:12" x14ac:dyDescent="0.25">
      <c r="A30" s="344" t="s">
        <v>128</v>
      </c>
      <c r="B30" s="343">
        <v>92927</v>
      </c>
      <c r="C30" s="342">
        <v>3.7582068087495077</v>
      </c>
      <c r="D30" s="343">
        <v>23959</v>
      </c>
      <c r="E30" s="342">
        <v>25.782603549022348</v>
      </c>
      <c r="F30" s="343">
        <v>68968</v>
      </c>
      <c r="G30" s="342">
        <v>74.217396450977645</v>
      </c>
      <c r="H30" s="343">
        <v>39711</v>
      </c>
      <c r="I30" s="342">
        <v>57.578877160422223</v>
      </c>
      <c r="J30" s="343">
        <v>29257</v>
      </c>
      <c r="K30" s="345">
        <v>42.421122839577777</v>
      </c>
      <c r="L30" s="336"/>
    </row>
    <row r="31" spans="1:12" x14ac:dyDescent="0.25">
      <c r="A31" s="344" t="s">
        <v>129</v>
      </c>
      <c r="B31" s="343">
        <v>65710</v>
      </c>
      <c r="C31" s="342">
        <v>2.6574813499083167</v>
      </c>
      <c r="D31" s="343">
        <v>21965</v>
      </c>
      <c r="E31" s="342">
        <v>33.427180033480447</v>
      </c>
      <c r="F31" s="343">
        <v>43745</v>
      </c>
      <c r="G31" s="342">
        <v>66.57281996651956</v>
      </c>
      <c r="H31" s="343">
        <v>36559</v>
      </c>
      <c r="I31" s="342">
        <v>83.572979769116472</v>
      </c>
      <c r="J31" s="343">
        <v>7186</v>
      </c>
      <c r="K31" s="345">
        <v>16.427020230883528</v>
      </c>
      <c r="L31" s="382"/>
    </row>
    <row r="32" spans="1:12" x14ac:dyDescent="0.25">
      <c r="A32" s="344"/>
      <c r="B32" s="351"/>
      <c r="C32" s="350"/>
      <c r="D32" s="349"/>
      <c r="E32" s="350"/>
      <c r="F32" s="349"/>
      <c r="G32" s="350"/>
      <c r="H32" s="349"/>
      <c r="I32" s="350"/>
      <c r="J32" s="349"/>
      <c r="K32" s="383"/>
      <c r="L32" s="382"/>
    </row>
    <row r="33" spans="1:16" x14ac:dyDescent="0.25">
      <c r="A33" s="348" t="s">
        <v>130</v>
      </c>
      <c r="B33" s="347"/>
      <c r="C33" s="347"/>
      <c r="D33" s="347"/>
      <c r="E33" s="347"/>
      <c r="F33" s="347"/>
      <c r="G33" s="347"/>
      <c r="H33" s="347"/>
      <c r="I33" s="347"/>
      <c r="J33" s="347"/>
      <c r="K33" s="387"/>
      <c r="L33" s="336"/>
      <c r="M33" s="329"/>
      <c r="N33" s="329"/>
      <c r="O33" s="329"/>
      <c r="P33" s="329"/>
    </row>
    <row r="34" spans="1:16" x14ac:dyDescent="0.25">
      <c r="A34" s="380" t="s">
        <v>111</v>
      </c>
      <c r="B34" s="343">
        <v>-141575</v>
      </c>
      <c r="C34" s="342">
        <v>-5.4155795023901989</v>
      </c>
      <c r="D34" s="343">
        <v>42064</v>
      </c>
      <c r="E34" s="342">
        <v>5.5800601464261694</v>
      </c>
      <c r="F34" s="343">
        <v>-183639</v>
      </c>
      <c r="G34" s="342">
        <v>-9.8709947914147023</v>
      </c>
      <c r="H34" s="343">
        <v>-150477</v>
      </c>
      <c r="I34" s="342">
        <v>-10.762302011320383</v>
      </c>
      <c r="J34" s="343">
        <v>-33162</v>
      </c>
      <c r="K34" s="345">
        <v>-7.1747540047251865</v>
      </c>
      <c r="L34" s="336"/>
      <c r="M34" s="329"/>
      <c r="N34" s="329"/>
      <c r="O34" s="329"/>
      <c r="P34" s="329"/>
    </row>
    <row r="35" spans="1:16" x14ac:dyDescent="0.25">
      <c r="A35" s="380" t="s">
        <v>112</v>
      </c>
      <c r="B35" s="343">
        <v>-70627</v>
      </c>
      <c r="C35" s="342">
        <v>-3.6636879025727827</v>
      </c>
      <c r="D35" s="343">
        <v>31088</v>
      </c>
      <c r="E35" s="342">
        <v>5.2237589623727372</v>
      </c>
      <c r="F35" s="343">
        <v>-101715</v>
      </c>
      <c r="G35" s="342">
        <v>-7.6326512235204067</v>
      </c>
      <c r="H35" s="343">
        <v>-86507</v>
      </c>
      <c r="I35" s="342">
        <v>-8.7104712537431865</v>
      </c>
      <c r="J35" s="343">
        <v>-15208</v>
      </c>
      <c r="K35" s="345">
        <v>-4.479634277096368</v>
      </c>
      <c r="L35" s="336"/>
      <c r="M35" s="329"/>
      <c r="N35" s="329"/>
      <c r="O35" s="329"/>
      <c r="P35" s="329"/>
    </row>
    <row r="36" spans="1:16" x14ac:dyDescent="0.25">
      <c r="A36" s="380" t="s">
        <v>113</v>
      </c>
      <c r="B36" s="343">
        <v>-70948</v>
      </c>
      <c r="C36" s="342">
        <v>-10.335343647117092</v>
      </c>
      <c r="D36" s="343">
        <v>10976</v>
      </c>
      <c r="E36" s="342">
        <v>6.9161940768746062</v>
      </c>
      <c r="F36" s="343">
        <v>-81924</v>
      </c>
      <c r="G36" s="342">
        <v>-15.522964984083673</v>
      </c>
      <c r="H36" s="343">
        <v>-63970</v>
      </c>
      <c r="I36" s="342">
        <v>-15.793189942920346</v>
      </c>
      <c r="J36" s="343">
        <v>-17954</v>
      </c>
      <c r="K36" s="345">
        <v>-14.63100593259013</v>
      </c>
      <c r="L36" s="336"/>
      <c r="M36" s="329"/>
      <c r="N36" s="329"/>
      <c r="O36" s="329"/>
      <c r="P36" s="329"/>
    </row>
    <row r="37" spans="1:16" x14ac:dyDescent="0.25">
      <c r="A37" s="380" t="s">
        <v>114</v>
      </c>
      <c r="B37" s="343">
        <v>-899</v>
      </c>
      <c r="C37" s="342">
        <v>-0.99374350584750071</v>
      </c>
      <c r="D37" s="343">
        <v>2242</v>
      </c>
      <c r="E37" s="342">
        <v>8.8323353293413174</v>
      </c>
      <c r="F37" s="343">
        <v>-3141</v>
      </c>
      <c r="G37" s="342">
        <v>-4.8262192311238126</v>
      </c>
      <c r="H37" s="343">
        <v>-3030</v>
      </c>
      <c r="I37" s="342">
        <v>-5.2951661948201743</v>
      </c>
      <c r="J37" s="343">
        <v>-111</v>
      </c>
      <c r="K37" s="345">
        <v>-1.4122137404580153</v>
      </c>
      <c r="L37" s="336"/>
      <c r="M37" s="329"/>
      <c r="N37" s="329"/>
      <c r="O37" s="329"/>
      <c r="P37" s="332"/>
    </row>
    <row r="38" spans="1:16" x14ac:dyDescent="0.25">
      <c r="A38" s="380" t="s">
        <v>115</v>
      </c>
      <c r="B38" s="343">
        <v>-497</v>
      </c>
      <c r="C38" s="342">
        <v>-0.71948694934638158</v>
      </c>
      <c r="D38" s="343">
        <v>2844</v>
      </c>
      <c r="E38" s="342">
        <v>14.619101470134677</v>
      </c>
      <c r="F38" s="343">
        <v>-3341</v>
      </c>
      <c r="G38" s="342">
        <v>-6.7327650484654296</v>
      </c>
      <c r="H38" s="343">
        <v>-3341</v>
      </c>
      <c r="I38" s="342">
        <v>-6.7327650484654296</v>
      </c>
      <c r="J38" s="343" t="s">
        <v>45</v>
      </c>
      <c r="K38" s="345" t="s">
        <v>45</v>
      </c>
      <c r="L38" s="336"/>
      <c r="M38" s="329"/>
      <c r="N38" s="329"/>
      <c r="O38" s="329"/>
      <c r="P38" s="329"/>
    </row>
    <row r="39" spans="1:16" x14ac:dyDescent="0.25">
      <c r="A39" s="380" t="s">
        <v>116</v>
      </c>
      <c r="B39" s="343">
        <v>-6455</v>
      </c>
      <c r="C39" s="342">
        <v>-2.6170368898817369</v>
      </c>
      <c r="D39" s="343">
        <v>4615</v>
      </c>
      <c r="E39" s="342">
        <v>6.191140565050576</v>
      </c>
      <c r="F39" s="343">
        <v>-11070</v>
      </c>
      <c r="G39" s="342">
        <v>-6.4318956952199455</v>
      </c>
      <c r="H39" s="343">
        <v>-9512</v>
      </c>
      <c r="I39" s="342">
        <v>-7.3463650476138991</v>
      </c>
      <c r="J39" s="343">
        <v>-1558</v>
      </c>
      <c r="K39" s="345">
        <v>-3.6545318070932633</v>
      </c>
      <c r="L39" s="336"/>
      <c r="M39" s="329"/>
      <c r="N39" s="329"/>
      <c r="O39" s="329"/>
      <c r="P39" s="346"/>
    </row>
    <row r="40" spans="1:16" x14ac:dyDescent="0.25">
      <c r="A40" s="380" t="s">
        <v>117</v>
      </c>
      <c r="B40" s="343">
        <v>-827</v>
      </c>
      <c r="C40" s="342">
        <v>-2.2741021833580817</v>
      </c>
      <c r="D40" s="343">
        <v>1301</v>
      </c>
      <c r="E40" s="342">
        <v>20.657351540171483</v>
      </c>
      <c r="F40" s="343">
        <v>-2128</v>
      </c>
      <c r="G40" s="342">
        <v>-7.0772914726619662</v>
      </c>
      <c r="H40" s="343">
        <v>-2128</v>
      </c>
      <c r="I40" s="342">
        <v>-7.0772914726619662</v>
      </c>
      <c r="J40" s="343" t="s">
        <v>45</v>
      </c>
      <c r="K40" s="345" t="s">
        <v>45</v>
      </c>
      <c r="L40" s="336"/>
      <c r="M40" s="329"/>
      <c r="N40" s="329"/>
      <c r="O40" s="329"/>
      <c r="P40" s="329"/>
    </row>
    <row r="41" spans="1:16" x14ac:dyDescent="0.25">
      <c r="A41" s="380" t="s">
        <v>118</v>
      </c>
      <c r="B41" s="343">
        <v>-20827</v>
      </c>
      <c r="C41" s="342">
        <v>-2.8988512882468958</v>
      </c>
      <c r="D41" s="343">
        <v>11319</v>
      </c>
      <c r="E41" s="342">
        <v>6.2908147102468197</v>
      </c>
      <c r="F41" s="343">
        <v>-32146</v>
      </c>
      <c r="G41" s="342">
        <v>-5.9692346544655059</v>
      </c>
      <c r="H41" s="343">
        <v>-25215</v>
      </c>
      <c r="I41" s="342">
        <v>-6.6658559604093366</v>
      </c>
      <c r="J41" s="343">
        <v>-6931</v>
      </c>
      <c r="K41" s="345">
        <v>-4.3249280842646503</v>
      </c>
      <c r="L41" s="336"/>
      <c r="M41" s="329"/>
      <c r="N41" s="329"/>
      <c r="O41" s="329"/>
      <c r="P41" s="329"/>
    </row>
    <row r="42" spans="1:16" x14ac:dyDescent="0.25">
      <c r="A42" s="380" t="s">
        <v>131</v>
      </c>
      <c r="B42" s="343">
        <v>-5157</v>
      </c>
      <c r="C42" s="342">
        <v>-3.0592450658772865</v>
      </c>
      <c r="D42" s="343">
        <v>3208</v>
      </c>
      <c r="E42" s="342">
        <v>6.5462707886950318</v>
      </c>
      <c r="F42" s="343">
        <v>-8365</v>
      </c>
      <c r="G42" s="342">
        <v>-6.9961360252914702</v>
      </c>
      <c r="H42" s="343">
        <v>-6816</v>
      </c>
      <c r="I42" s="342">
        <v>-12.399490631253411</v>
      </c>
      <c r="J42" s="343">
        <v>-1549</v>
      </c>
      <c r="K42" s="345">
        <v>-2.3979812991516503</v>
      </c>
      <c r="L42" s="336"/>
      <c r="M42" s="329"/>
      <c r="N42" s="329"/>
      <c r="O42" s="329"/>
      <c r="P42" s="329"/>
    </row>
    <row r="43" spans="1:16" x14ac:dyDescent="0.25">
      <c r="A43" s="380" t="s">
        <v>120</v>
      </c>
      <c r="B43" s="343">
        <v>-3061</v>
      </c>
      <c r="C43" s="342">
        <v>-2.8586103847590585</v>
      </c>
      <c r="D43" s="343">
        <v>1898</v>
      </c>
      <c r="E43" s="342">
        <v>5.0354177168174461</v>
      </c>
      <c r="F43" s="343">
        <v>-4959</v>
      </c>
      <c r="G43" s="342">
        <v>-7.1468718924294166</v>
      </c>
      <c r="H43" s="343">
        <v>-4783</v>
      </c>
      <c r="I43" s="342">
        <v>-7.7377293169832075</v>
      </c>
      <c r="J43" s="343">
        <v>-176</v>
      </c>
      <c r="K43" s="345">
        <v>-2.3240459527267925</v>
      </c>
      <c r="L43" s="336"/>
      <c r="M43" s="329"/>
      <c r="N43" s="329"/>
      <c r="O43" s="329"/>
      <c r="P43" s="329"/>
    </row>
    <row r="44" spans="1:16" x14ac:dyDescent="0.25">
      <c r="A44" s="380" t="s">
        <v>121</v>
      </c>
      <c r="B44" s="343">
        <v>-12294</v>
      </c>
      <c r="C44" s="342">
        <v>-5.5874706855491123</v>
      </c>
      <c r="D44" s="343">
        <v>1988</v>
      </c>
      <c r="E44" s="342">
        <v>2.2488433388762568</v>
      </c>
      <c r="F44" s="343">
        <v>-14282</v>
      </c>
      <c r="G44" s="342">
        <v>-10.850357449459459</v>
      </c>
      <c r="H44" s="343">
        <v>-11087</v>
      </c>
      <c r="I44" s="342">
        <v>-11.809379759913934</v>
      </c>
      <c r="J44" s="343">
        <v>-3195</v>
      </c>
      <c r="K44" s="345">
        <v>-8.464921576939382</v>
      </c>
      <c r="L44" s="336"/>
      <c r="M44" s="329"/>
      <c r="N44" s="329"/>
      <c r="O44" s="329"/>
      <c r="P44" s="329"/>
    </row>
    <row r="45" spans="1:16" x14ac:dyDescent="0.25">
      <c r="A45" s="380" t="s">
        <v>122</v>
      </c>
      <c r="B45" s="343">
        <v>-17396</v>
      </c>
      <c r="C45" s="342">
        <v>-7.4367940902367495</v>
      </c>
      <c r="D45" s="343">
        <v>646</v>
      </c>
      <c r="E45" s="342">
        <v>0.61185830649744277</v>
      </c>
      <c r="F45" s="343">
        <v>-18042</v>
      </c>
      <c r="G45" s="342">
        <v>-14.05819009178887</v>
      </c>
      <c r="H45" s="343">
        <v>-17278</v>
      </c>
      <c r="I45" s="342">
        <v>-14.733520934595379</v>
      </c>
      <c r="J45" s="343">
        <v>-764</v>
      </c>
      <c r="K45" s="345">
        <v>-6.9027827972533427</v>
      </c>
      <c r="L45" s="382"/>
      <c r="M45" s="337"/>
      <c r="N45" s="337"/>
      <c r="O45" s="337"/>
      <c r="P45" s="337"/>
    </row>
    <row r="46" spans="1:16" x14ac:dyDescent="0.25">
      <c r="A46" s="380" t="s">
        <v>123</v>
      </c>
      <c r="B46" s="343">
        <v>-3214</v>
      </c>
      <c r="C46" s="342">
        <v>-8.65350959855685</v>
      </c>
      <c r="D46" s="343">
        <v>1027</v>
      </c>
      <c r="E46" s="342">
        <v>11.616332994005203</v>
      </c>
      <c r="F46" s="343">
        <v>-4241</v>
      </c>
      <c r="G46" s="342">
        <v>-14.985865724381625</v>
      </c>
      <c r="H46" s="343">
        <v>-3317</v>
      </c>
      <c r="I46" s="342">
        <v>-16.150550199629954</v>
      </c>
      <c r="J46" s="343">
        <v>-924</v>
      </c>
      <c r="K46" s="345">
        <v>-11.904148415356868</v>
      </c>
      <c r="L46" s="382"/>
      <c r="M46" s="337"/>
      <c r="N46" s="337"/>
      <c r="O46" s="337"/>
      <c r="P46" s="337"/>
    </row>
    <row r="47" spans="1:16" x14ac:dyDescent="0.25">
      <c r="A47" s="380" t="s">
        <v>124</v>
      </c>
      <c r="B47" s="343">
        <v>-10695</v>
      </c>
      <c r="C47" s="342">
        <v>-6.0480450592080706</v>
      </c>
      <c r="D47" s="343">
        <v>7578</v>
      </c>
      <c r="E47" s="342">
        <v>22.375764018070686</v>
      </c>
      <c r="F47" s="343">
        <v>-18273</v>
      </c>
      <c r="G47" s="342">
        <v>-12.781271202445318</v>
      </c>
      <c r="H47" s="343">
        <v>-18273</v>
      </c>
      <c r="I47" s="342">
        <v>-12.781271202445318</v>
      </c>
      <c r="J47" s="343" t="s">
        <v>45</v>
      </c>
      <c r="K47" s="345" t="s">
        <v>45</v>
      </c>
      <c r="L47" s="382"/>
      <c r="M47" s="337"/>
      <c r="N47" s="337"/>
      <c r="O47" s="337"/>
      <c r="P47" s="337"/>
    </row>
    <row r="48" spans="1:16" x14ac:dyDescent="0.25">
      <c r="A48" s="380" t="s">
        <v>125</v>
      </c>
      <c r="B48" s="343">
        <v>-12334</v>
      </c>
      <c r="C48" s="342">
        <v>-12.160350199156051</v>
      </c>
      <c r="D48" s="343">
        <v>257</v>
      </c>
      <c r="E48" s="342">
        <v>1.0616325181758095</v>
      </c>
      <c r="F48" s="343">
        <v>-12591</v>
      </c>
      <c r="G48" s="342">
        <v>-16.305361305361306</v>
      </c>
      <c r="H48" s="343">
        <v>-7961</v>
      </c>
      <c r="I48" s="342">
        <v>-18.099763550381955</v>
      </c>
      <c r="J48" s="343">
        <v>-4630</v>
      </c>
      <c r="K48" s="345">
        <v>-13.930677578529306</v>
      </c>
      <c r="L48" s="336"/>
      <c r="M48" s="329"/>
      <c r="N48" s="329"/>
      <c r="O48" s="329"/>
      <c r="P48" s="329"/>
    </row>
    <row r="49" spans="1:12" x14ac:dyDescent="0.25">
      <c r="A49" s="380" t="s">
        <v>126</v>
      </c>
      <c r="B49" s="343">
        <v>-9926</v>
      </c>
      <c r="C49" s="342">
        <v>-13.088252745948653</v>
      </c>
      <c r="D49" s="343">
        <v>1403</v>
      </c>
      <c r="E49" s="342">
        <v>7.8283673697132015</v>
      </c>
      <c r="F49" s="343">
        <v>-11329</v>
      </c>
      <c r="G49" s="342">
        <v>-19.560750729492206</v>
      </c>
      <c r="H49" s="343">
        <v>-9624</v>
      </c>
      <c r="I49" s="342">
        <v>-19.51100839313952</v>
      </c>
      <c r="J49" s="343">
        <v>-1705</v>
      </c>
      <c r="K49" s="345">
        <v>-19.846350832266324</v>
      </c>
      <c r="L49" s="336"/>
    </row>
    <row r="50" spans="1:12" x14ac:dyDescent="0.25">
      <c r="A50" s="379" t="s">
        <v>127</v>
      </c>
      <c r="B50" s="343">
        <v>-16051</v>
      </c>
      <c r="C50" s="342">
        <v>-10.575174594808274</v>
      </c>
      <c r="D50" s="343">
        <v>872</v>
      </c>
      <c r="E50" s="342">
        <v>2.3163766768495151</v>
      </c>
      <c r="F50" s="343">
        <v>-16923</v>
      </c>
      <c r="G50" s="342">
        <v>-14.827178341437772</v>
      </c>
      <c r="H50" s="343">
        <v>-12353</v>
      </c>
      <c r="I50" s="342">
        <v>-16.096791848010216</v>
      </c>
      <c r="J50" s="343">
        <v>-4570</v>
      </c>
      <c r="K50" s="345">
        <v>-12.221538790682748</v>
      </c>
      <c r="L50" s="336"/>
    </row>
    <row r="51" spans="1:12" x14ac:dyDescent="0.25">
      <c r="A51" s="379" t="s">
        <v>128</v>
      </c>
      <c r="B51" s="343">
        <v>-13821</v>
      </c>
      <c r="C51" s="342">
        <v>-12.947315172181211</v>
      </c>
      <c r="D51" s="343">
        <v>502</v>
      </c>
      <c r="E51" s="342">
        <v>2.1400861150189709</v>
      </c>
      <c r="F51" s="343">
        <v>-14323</v>
      </c>
      <c r="G51" s="342">
        <v>-17.196335738555184</v>
      </c>
      <c r="H51" s="343">
        <v>-8304</v>
      </c>
      <c r="I51" s="342">
        <v>-17.294595438925338</v>
      </c>
      <c r="J51" s="343">
        <v>-6019</v>
      </c>
      <c r="K51" s="345">
        <v>-17.062592130627056</v>
      </c>
      <c r="L51" s="336"/>
    </row>
    <row r="52" spans="1:12" x14ac:dyDescent="0.25">
      <c r="A52" s="381" t="s">
        <v>129</v>
      </c>
      <c r="B52" s="341">
        <v>-8121</v>
      </c>
      <c r="C52" s="340">
        <v>-10.999444677709905</v>
      </c>
      <c r="D52" s="341">
        <v>364</v>
      </c>
      <c r="E52" s="340">
        <v>1.6851071709643073</v>
      </c>
      <c r="F52" s="341">
        <v>-8485</v>
      </c>
      <c r="G52" s="340">
        <v>-16.245452804901397</v>
      </c>
      <c r="H52" s="341">
        <v>-7455</v>
      </c>
      <c r="I52" s="340">
        <v>-16.93779252056164</v>
      </c>
      <c r="J52" s="341">
        <v>-1030</v>
      </c>
      <c r="K52" s="384">
        <v>-12.536514118792599</v>
      </c>
      <c r="L52" s="382"/>
    </row>
    <row r="53" spans="1:12" x14ac:dyDescent="0.25">
      <c r="A53" s="339" t="s">
        <v>140</v>
      </c>
      <c r="B53" s="336"/>
      <c r="C53" s="336"/>
      <c r="D53" s="336"/>
      <c r="E53" s="336"/>
      <c r="F53" s="336"/>
      <c r="G53" s="336"/>
      <c r="H53" s="336"/>
      <c r="I53" s="336"/>
      <c r="J53" s="336"/>
      <c r="K53" s="338" t="s">
        <v>47</v>
      </c>
      <c r="L53" s="382"/>
    </row>
    <row r="54" spans="1:12" x14ac:dyDescent="0.25">
      <c r="A54" s="335"/>
      <c r="B54" s="336"/>
      <c r="C54" s="336"/>
      <c r="D54" s="336"/>
      <c r="E54" s="336"/>
      <c r="F54" s="336"/>
      <c r="G54" s="336"/>
      <c r="H54" s="336"/>
      <c r="I54" s="336"/>
      <c r="J54" s="336"/>
      <c r="K54" s="338"/>
      <c r="L54" s="382"/>
    </row>
    <row r="55" spans="1:12" x14ac:dyDescent="0.25">
      <c r="A55" s="335"/>
      <c r="B55" s="336"/>
      <c r="C55" s="336"/>
      <c r="D55" s="336"/>
      <c r="E55" s="336"/>
      <c r="F55" s="336"/>
      <c r="G55" s="336"/>
      <c r="H55" s="336"/>
      <c r="I55" s="336"/>
      <c r="J55" s="336"/>
      <c r="K55" s="336"/>
      <c r="L55" s="336"/>
    </row>
    <row r="56" spans="1:12" x14ac:dyDescent="0.25">
      <c r="A56" s="335" t="s">
        <v>133</v>
      </c>
      <c r="B56" s="336"/>
      <c r="C56" s="336"/>
      <c r="D56" s="336"/>
      <c r="E56" s="336"/>
      <c r="F56" s="336"/>
      <c r="G56" s="336"/>
      <c r="H56" s="336"/>
      <c r="I56" s="336"/>
      <c r="J56" s="336"/>
      <c r="K56" s="336"/>
      <c r="L56" s="336"/>
    </row>
    <row r="57" spans="1:12" x14ac:dyDescent="0.25">
      <c r="A57" s="335"/>
      <c r="B57" s="336"/>
      <c r="C57" s="336"/>
      <c r="D57" s="336"/>
      <c r="E57" s="336"/>
      <c r="F57" s="336"/>
      <c r="G57" s="336"/>
      <c r="H57" s="336"/>
      <c r="I57" s="336"/>
      <c r="J57" s="336"/>
      <c r="K57" s="336"/>
      <c r="L57" s="336"/>
    </row>
    <row r="58" spans="1:12" x14ac:dyDescent="0.25">
      <c r="A58" s="335"/>
      <c r="B58" s="336"/>
      <c r="C58" s="336"/>
      <c r="D58" s="336"/>
      <c r="E58" s="336"/>
      <c r="F58" s="336"/>
      <c r="G58" s="336"/>
      <c r="H58" s="336"/>
      <c r="I58" s="336"/>
      <c r="J58" s="336"/>
      <c r="K58" s="336"/>
      <c r="L58" s="336"/>
    </row>
    <row r="59" spans="1:12" x14ac:dyDescent="0.25">
      <c r="A59" s="335"/>
      <c r="B59" s="336"/>
      <c r="C59" s="336"/>
      <c r="D59" s="336"/>
      <c r="E59" s="336"/>
      <c r="F59" s="336"/>
      <c r="G59" s="336"/>
      <c r="H59" s="336"/>
      <c r="I59" s="336"/>
      <c r="J59" s="336"/>
      <c r="K59" s="336"/>
      <c r="L59" s="336"/>
    </row>
    <row r="60" spans="1:12" x14ac:dyDescent="0.25">
      <c r="A60" s="335"/>
      <c r="B60" s="336"/>
      <c r="C60" s="336"/>
      <c r="D60" s="336"/>
      <c r="E60" s="336"/>
      <c r="F60" s="336"/>
      <c r="G60" s="336"/>
      <c r="H60" s="336"/>
      <c r="I60" s="336"/>
      <c r="J60" s="336"/>
      <c r="K60" s="336"/>
      <c r="L60" s="336"/>
    </row>
    <row r="61" spans="1:12" x14ac:dyDescent="0.25">
      <c r="A61" s="336"/>
      <c r="B61" s="336"/>
      <c r="C61" s="336"/>
      <c r="D61" s="336"/>
      <c r="E61" s="336"/>
      <c r="F61" s="336"/>
      <c r="G61" s="336"/>
      <c r="H61" s="336"/>
      <c r="I61" s="336"/>
      <c r="J61" s="336"/>
      <c r="K61" s="336"/>
      <c r="L61" s="336"/>
    </row>
    <row r="62" spans="1:12" x14ac:dyDescent="0.25">
      <c r="A62" s="336"/>
      <c r="B62" s="336"/>
      <c r="C62" s="336"/>
      <c r="D62" s="336"/>
      <c r="E62" s="336"/>
      <c r="F62" s="336"/>
      <c r="G62" s="336"/>
      <c r="H62" s="336"/>
      <c r="I62" s="336"/>
      <c r="J62" s="336"/>
      <c r="K62" s="336"/>
      <c r="L62" s="382"/>
    </row>
    <row r="63" spans="1:12" x14ac:dyDescent="0.25">
      <c r="A63" s="329"/>
      <c r="B63" s="336"/>
      <c r="C63" s="336"/>
      <c r="D63" s="336"/>
      <c r="E63" s="336"/>
      <c r="F63" s="336"/>
      <c r="G63" s="336"/>
      <c r="H63" s="336"/>
      <c r="I63" s="336"/>
      <c r="J63" s="336"/>
      <c r="K63" s="336"/>
      <c r="L63" s="336"/>
    </row>
    <row r="64" spans="1:12" x14ac:dyDescent="0.25">
      <c r="A64" s="329"/>
      <c r="B64" s="336"/>
      <c r="C64" s="336"/>
      <c r="D64" s="336"/>
      <c r="E64" s="376">
        <v>8</v>
      </c>
      <c r="F64" s="336"/>
      <c r="G64" s="336"/>
      <c r="H64" s="336"/>
      <c r="I64" s="336"/>
      <c r="J64" s="336"/>
      <c r="K64" s="336"/>
      <c r="L64" s="336"/>
    </row>
    <row r="65" spans="1:12" x14ac:dyDescent="0.25">
      <c r="A65" s="336"/>
      <c r="B65" s="336"/>
      <c r="C65" s="336"/>
      <c r="D65" s="336"/>
      <c r="E65" s="336"/>
      <c r="F65" s="336"/>
      <c r="G65" s="336"/>
      <c r="H65" s="336"/>
      <c r="I65" s="336"/>
      <c r="J65" s="336"/>
      <c r="K65" s="336"/>
      <c r="L65" s="336"/>
    </row>
    <row r="66" spans="1:12" x14ac:dyDescent="0.25">
      <c r="A66" s="336"/>
      <c r="B66" s="336"/>
      <c r="C66" s="336"/>
      <c r="D66" s="336"/>
      <c r="E66" s="336"/>
      <c r="F66" s="336"/>
      <c r="G66" s="336"/>
      <c r="H66" s="336"/>
      <c r="I66" s="336"/>
      <c r="J66" s="336"/>
      <c r="K66" s="336"/>
      <c r="L66" s="336"/>
    </row>
    <row r="67" spans="1:12" x14ac:dyDescent="0.25">
      <c r="A67" s="336"/>
      <c r="B67" s="336"/>
      <c r="C67" s="336"/>
      <c r="D67" s="336"/>
      <c r="E67" s="336"/>
      <c r="F67" s="336"/>
      <c r="G67" s="336"/>
      <c r="H67" s="336"/>
      <c r="I67" s="336"/>
      <c r="J67" s="336"/>
      <c r="K67" s="336"/>
      <c r="L67" s="336"/>
    </row>
    <row r="68" spans="1:12" x14ac:dyDescent="0.25">
      <c r="A68" s="385"/>
      <c r="B68" s="377"/>
      <c r="C68" s="377"/>
      <c r="D68" s="377"/>
      <c r="E68" s="329"/>
      <c r="F68" s="378"/>
      <c r="G68" s="378"/>
      <c r="H68" s="378"/>
      <c r="I68" s="378"/>
      <c r="J68" s="386"/>
      <c r="K68" s="386"/>
      <c r="L68" s="377"/>
    </row>
    <row r="69" spans="1:12" x14ac:dyDescent="0.25">
      <c r="A69" s="329"/>
      <c r="B69" s="329"/>
      <c r="C69" s="329"/>
      <c r="D69" s="329"/>
      <c r="E69" s="329"/>
      <c r="F69" s="329"/>
      <c r="G69" s="329"/>
      <c r="H69" s="329"/>
      <c r="I69" s="329"/>
      <c r="J69" s="329"/>
      <c r="K69" s="329"/>
      <c r="L69" s="329"/>
    </row>
  </sheetData>
  <mergeCells count="2">
    <mergeCell ref="A7:A11"/>
    <mergeCell ref="B8:C9"/>
  </mergeCell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4"/>
  <dimension ref="A1:P69"/>
  <sheetViews>
    <sheetView workbookViewId="0"/>
  </sheetViews>
  <sheetFormatPr baseColWidth="10" defaultRowHeight="15" x14ac:dyDescent="0.25"/>
  <sheetData>
    <row r="1" spans="1:14" x14ac:dyDescent="0.25">
      <c r="A1" s="391"/>
      <c r="B1" s="391"/>
      <c r="C1" s="391"/>
      <c r="D1" s="391"/>
      <c r="E1" s="391"/>
      <c r="F1" s="391"/>
      <c r="G1" s="391"/>
      <c r="H1" s="391"/>
      <c r="I1" s="391"/>
      <c r="J1" s="391"/>
      <c r="K1" s="392" t="s">
        <v>138</v>
      </c>
      <c r="L1" s="391"/>
      <c r="M1" s="389"/>
      <c r="N1" s="435"/>
    </row>
    <row r="2" spans="1:14" x14ac:dyDescent="0.25">
      <c r="A2" s="434"/>
      <c r="B2" s="433"/>
      <c r="C2" s="433"/>
      <c r="D2" s="433"/>
      <c r="E2" s="433"/>
      <c r="F2" s="433"/>
      <c r="G2" s="433"/>
      <c r="H2" s="433"/>
      <c r="I2" s="433"/>
      <c r="J2" s="433"/>
      <c r="K2" s="433"/>
      <c r="L2" s="397"/>
      <c r="M2" s="394"/>
      <c r="N2" s="394"/>
    </row>
    <row r="3" spans="1:14" x14ac:dyDescent="0.25">
      <c r="A3" s="390" t="s">
        <v>134</v>
      </c>
      <c r="B3" s="433"/>
      <c r="C3" s="433"/>
      <c r="D3" s="433"/>
      <c r="E3" s="433"/>
      <c r="F3" s="433"/>
      <c r="G3" s="433"/>
      <c r="H3" s="433"/>
      <c r="I3" s="433"/>
      <c r="J3" s="432"/>
      <c r="K3" s="432"/>
      <c r="L3" s="397"/>
      <c r="M3" s="394"/>
      <c r="N3" s="394"/>
    </row>
    <row r="4" spans="1:14" x14ac:dyDescent="0.25">
      <c r="A4" s="431"/>
      <c r="B4" s="431"/>
      <c r="C4" s="431"/>
      <c r="D4" s="431"/>
      <c r="E4" s="431"/>
      <c r="F4" s="431"/>
      <c r="G4" s="431"/>
      <c r="H4" s="431"/>
      <c r="I4" s="431"/>
      <c r="J4" s="431"/>
      <c r="K4" s="431"/>
      <c r="L4" s="431"/>
      <c r="M4" s="395"/>
      <c r="N4" s="395"/>
    </row>
    <row r="5" spans="1:14" x14ac:dyDescent="0.25">
      <c r="A5" s="395" t="s">
        <v>101</v>
      </c>
      <c r="B5" s="431"/>
      <c r="C5" s="431"/>
      <c r="D5" s="431"/>
      <c r="E5" s="431"/>
      <c r="F5" s="431"/>
      <c r="G5" s="431"/>
      <c r="H5" s="431"/>
      <c r="I5" s="431"/>
      <c r="J5" s="431"/>
      <c r="K5" s="431"/>
      <c r="L5" s="431"/>
      <c r="M5" s="395"/>
      <c r="N5" s="395"/>
    </row>
    <row r="6" spans="1:14" x14ac:dyDescent="0.25">
      <c r="A6" s="431" t="s">
        <v>139</v>
      </c>
      <c r="B6" s="431"/>
      <c r="C6" s="431"/>
      <c r="D6" s="431"/>
      <c r="E6" s="431"/>
      <c r="F6" s="431"/>
      <c r="G6" s="431"/>
      <c r="H6" s="431"/>
      <c r="I6" s="431"/>
      <c r="J6" s="431"/>
      <c r="K6" s="431"/>
      <c r="L6" s="431"/>
      <c r="M6" s="395"/>
      <c r="N6" s="395"/>
    </row>
    <row r="7" spans="1:14" ht="15.75" x14ac:dyDescent="0.25">
      <c r="A7" s="795" t="s">
        <v>103</v>
      </c>
      <c r="B7" s="430" t="s">
        <v>135</v>
      </c>
      <c r="C7" s="429"/>
      <c r="D7" s="429"/>
      <c r="E7" s="429"/>
      <c r="F7" s="429"/>
      <c r="G7" s="429"/>
      <c r="H7" s="429"/>
      <c r="I7" s="429"/>
      <c r="J7" s="429"/>
      <c r="K7" s="428"/>
      <c r="L7" s="397"/>
      <c r="M7" s="389"/>
      <c r="N7" s="427"/>
    </row>
    <row r="8" spans="1:14" ht="22.5" x14ac:dyDescent="0.25">
      <c r="A8" s="796"/>
      <c r="B8" s="798" t="s">
        <v>11</v>
      </c>
      <c r="C8" s="799"/>
      <c r="D8" s="420" t="s">
        <v>105</v>
      </c>
      <c r="E8" s="426"/>
      <c r="F8" s="426"/>
      <c r="G8" s="419"/>
      <c r="H8" s="425" t="s">
        <v>106</v>
      </c>
      <c r="I8" s="425"/>
      <c r="J8" s="425"/>
      <c r="K8" s="424"/>
      <c r="L8" s="397"/>
      <c r="M8" s="389"/>
      <c r="N8" s="389"/>
    </row>
    <row r="9" spans="1:14" ht="22.5" x14ac:dyDescent="0.25">
      <c r="A9" s="796"/>
      <c r="B9" s="800"/>
      <c r="C9" s="801"/>
      <c r="D9" s="422" t="s">
        <v>92</v>
      </c>
      <c r="E9" s="423"/>
      <c r="F9" s="422" t="s">
        <v>91</v>
      </c>
      <c r="G9" s="421"/>
      <c r="H9" s="420" t="s">
        <v>107</v>
      </c>
      <c r="I9" s="419"/>
      <c r="J9" s="420" t="s">
        <v>108</v>
      </c>
      <c r="K9" s="419"/>
      <c r="L9" s="397"/>
      <c r="M9" s="389"/>
      <c r="N9" s="389"/>
    </row>
    <row r="10" spans="1:14" ht="22.5" x14ac:dyDescent="0.25">
      <c r="A10" s="796"/>
      <c r="B10" s="418" t="s">
        <v>109</v>
      </c>
      <c r="C10" s="417" t="s">
        <v>110</v>
      </c>
      <c r="D10" s="418" t="s">
        <v>109</v>
      </c>
      <c r="E10" s="417" t="s">
        <v>110</v>
      </c>
      <c r="F10" s="418" t="s">
        <v>109</v>
      </c>
      <c r="G10" s="417" t="s">
        <v>110</v>
      </c>
      <c r="H10" s="418" t="s">
        <v>109</v>
      </c>
      <c r="I10" s="417" t="s">
        <v>110</v>
      </c>
      <c r="J10" s="418" t="s">
        <v>109</v>
      </c>
      <c r="K10" s="417" t="s">
        <v>110</v>
      </c>
      <c r="L10" s="397"/>
      <c r="M10" s="389"/>
      <c r="N10" s="389"/>
    </row>
    <row r="11" spans="1:14" x14ac:dyDescent="0.25">
      <c r="A11" s="797"/>
      <c r="B11" s="416">
        <v>1</v>
      </c>
      <c r="C11" s="416">
        <v>2</v>
      </c>
      <c r="D11" s="416">
        <v>3</v>
      </c>
      <c r="E11" s="416">
        <v>4</v>
      </c>
      <c r="F11" s="416">
        <v>5</v>
      </c>
      <c r="G11" s="416">
        <v>6</v>
      </c>
      <c r="H11" s="416">
        <v>7</v>
      </c>
      <c r="I11" s="416">
        <v>8</v>
      </c>
      <c r="J11" s="416">
        <v>9</v>
      </c>
      <c r="K11" s="416">
        <v>10</v>
      </c>
      <c r="L11" s="397"/>
      <c r="M11" s="389"/>
      <c r="N11" s="389"/>
    </row>
    <row r="12" spans="1:14" x14ac:dyDescent="0.25">
      <c r="A12" s="415" t="s">
        <v>11</v>
      </c>
      <c r="B12" s="414"/>
      <c r="C12" s="414"/>
      <c r="D12" s="414"/>
      <c r="E12" s="414"/>
      <c r="F12" s="414"/>
      <c r="G12" s="414"/>
      <c r="H12" s="414"/>
      <c r="I12" s="414"/>
      <c r="J12" s="414"/>
      <c r="K12" s="448"/>
      <c r="L12" s="397"/>
      <c r="M12" s="389"/>
      <c r="N12" s="389"/>
    </row>
    <row r="13" spans="1:14" x14ac:dyDescent="0.25">
      <c r="A13" s="405" t="s">
        <v>111</v>
      </c>
      <c r="B13" s="404">
        <v>1358510</v>
      </c>
      <c r="C13" s="413">
        <v>100</v>
      </c>
      <c r="D13" s="404">
        <v>440026</v>
      </c>
      <c r="E13" s="403">
        <v>32.390339415977799</v>
      </c>
      <c r="F13" s="404">
        <v>918484</v>
      </c>
      <c r="G13" s="403">
        <v>67.609660584022208</v>
      </c>
      <c r="H13" s="404">
        <v>688424</v>
      </c>
      <c r="I13" s="403">
        <v>74.952203848951086</v>
      </c>
      <c r="J13" s="404">
        <v>230060</v>
      </c>
      <c r="K13" s="406">
        <v>25.0477961510489</v>
      </c>
      <c r="L13" s="397"/>
      <c r="M13" s="389"/>
      <c r="N13" s="389"/>
    </row>
    <row r="14" spans="1:14" x14ac:dyDescent="0.25">
      <c r="A14" s="405" t="s">
        <v>112</v>
      </c>
      <c r="B14" s="404">
        <v>1016040</v>
      </c>
      <c r="C14" s="403">
        <v>74.79076340991233</v>
      </c>
      <c r="D14" s="404">
        <v>349019</v>
      </c>
      <c r="E14" s="403">
        <v>34.350911381441676</v>
      </c>
      <c r="F14" s="404">
        <v>667021</v>
      </c>
      <c r="G14" s="403">
        <v>65.649088618558324</v>
      </c>
      <c r="H14" s="404">
        <v>494575</v>
      </c>
      <c r="I14" s="403">
        <v>74.146840954032939</v>
      </c>
      <c r="J14" s="404">
        <v>172446</v>
      </c>
      <c r="K14" s="406">
        <v>25.853159045967068</v>
      </c>
      <c r="L14" s="397"/>
      <c r="M14" s="389"/>
      <c r="N14" s="389"/>
    </row>
    <row r="15" spans="1:14" x14ac:dyDescent="0.25">
      <c r="A15" s="405" t="s">
        <v>113</v>
      </c>
      <c r="B15" s="404">
        <v>342470</v>
      </c>
      <c r="C15" s="403">
        <v>25.20923659008767</v>
      </c>
      <c r="D15" s="404">
        <v>91007</v>
      </c>
      <c r="E15" s="403">
        <v>26.573714485940375</v>
      </c>
      <c r="F15" s="404">
        <v>251463</v>
      </c>
      <c r="G15" s="403">
        <v>73.426285514059629</v>
      </c>
      <c r="H15" s="404">
        <v>193849</v>
      </c>
      <c r="I15" s="403">
        <v>77.088478225424822</v>
      </c>
      <c r="J15" s="404">
        <v>57614</v>
      </c>
      <c r="K15" s="406">
        <v>22.911521774575185</v>
      </c>
      <c r="L15" s="397"/>
      <c r="M15" s="389"/>
      <c r="N15" s="389"/>
    </row>
    <row r="16" spans="1:14" x14ac:dyDescent="0.25">
      <c r="A16" s="405" t="s">
        <v>114</v>
      </c>
      <c r="B16" s="404">
        <v>50230</v>
      </c>
      <c r="C16" s="403">
        <v>3.6974332172748086</v>
      </c>
      <c r="D16" s="404">
        <v>15115</v>
      </c>
      <c r="E16" s="403">
        <v>30.091578737806092</v>
      </c>
      <c r="F16" s="404">
        <v>35115</v>
      </c>
      <c r="G16" s="403">
        <v>69.908421262193912</v>
      </c>
      <c r="H16" s="404">
        <v>30879</v>
      </c>
      <c r="I16" s="403">
        <v>87.936779154207599</v>
      </c>
      <c r="J16" s="404">
        <v>4236</v>
      </c>
      <c r="K16" s="406">
        <v>12.063220845792397</v>
      </c>
      <c r="L16" s="397"/>
      <c r="M16" s="389"/>
      <c r="N16" s="389"/>
    </row>
    <row r="17" spans="1:12" x14ac:dyDescent="0.25">
      <c r="A17" s="405" t="s">
        <v>115</v>
      </c>
      <c r="B17" s="404">
        <v>38026</v>
      </c>
      <c r="C17" s="403">
        <v>2.799096068486798</v>
      </c>
      <c r="D17" s="404">
        <v>11760</v>
      </c>
      <c r="E17" s="403">
        <v>30.926208383737443</v>
      </c>
      <c r="F17" s="404">
        <v>26266</v>
      </c>
      <c r="G17" s="403">
        <v>69.073791616262554</v>
      </c>
      <c r="H17" s="404">
        <v>26266</v>
      </c>
      <c r="I17" s="403">
        <v>100</v>
      </c>
      <c r="J17" s="404" t="s">
        <v>45</v>
      </c>
      <c r="K17" s="406" t="s">
        <v>45</v>
      </c>
      <c r="L17" s="397"/>
    </row>
    <row r="18" spans="1:12" x14ac:dyDescent="0.25">
      <c r="A18" s="569" t="s">
        <v>116</v>
      </c>
      <c r="B18" s="570">
        <v>131347</v>
      </c>
      <c r="C18" s="571">
        <v>9.6684602984151748</v>
      </c>
      <c r="D18" s="570">
        <v>43687</v>
      </c>
      <c r="E18" s="571">
        <v>33.260752053720296</v>
      </c>
      <c r="F18" s="570">
        <v>87660</v>
      </c>
      <c r="G18" s="571">
        <v>66.739247946279704</v>
      </c>
      <c r="H18" s="570">
        <v>66040</v>
      </c>
      <c r="I18" s="571">
        <v>75.336527492584992</v>
      </c>
      <c r="J18" s="570">
        <v>21620</v>
      </c>
      <c r="K18" s="207">
        <v>24.663472507415012</v>
      </c>
      <c r="L18" s="397"/>
    </row>
    <row r="19" spans="1:12" x14ac:dyDescent="0.25">
      <c r="A19" s="405" t="s">
        <v>117</v>
      </c>
      <c r="B19" s="404">
        <v>19652</v>
      </c>
      <c r="C19" s="403">
        <v>1.4465848613554555</v>
      </c>
      <c r="D19" s="404">
        <v>4308</v>
      </c>
      <c r="E19" s="403">
        <v>21.921432933034808</v>
      </c>
      <c r="F19" s="404">
        <v>15344</v>
      </c>
      <c r="G19" s="403">
        <v>78.078567066965192</v>
      </c>
      <c r="H19" s="404">
        <v>15344</v>
      </c>
      <c r="I19" s="403">
        <v>100</v>
      </c>
      <c r="J19" s="404" t="s">
        <v>45</v>
      </c>
      <c r="K19" s="406" t="s">
        <v>45</v>
      </c>
      <c r="L19" s="397"/>
    </row>
    <row r="20" spans="1:12" x14ac:dyDescent="0.25">
      <c r="A20" s="405" t="s">
        <v>118</v>
      </c>
      <c r="B20" s="404">
        <v>383544</v>
      </c>
      <c r="C20" s="403">
        <v>28.232696115597232</v>
      </c>
      <c r="D20" s="404">
        <v>110508</v>
      </c>
      <c r="E20" s="403">
        <v>28.812339653338338</v>
      </c>
      <c r="F20" s="404">
        <v>273036</v>
      </c>
      <c r="G20" s="403">
        <v>71.187660346661659</v>
      </c>
      <c r="H20" s="404">
        <v>190503</v>
      </c>
      <c r="I20" s="403">
        <v>69.772117962466481</v>
      </c>
      <c r="J20" s="404">
        <v>82533</v>
      </c>
      <c r="K20" s="406">
        <v>30.227882037533512</v>
      </c>
      <c r="L20" s="397"/>
    </row>
    <row r="21" spans="1:12" x14ac:dyDescent="0.25">
      <c r="A21" s="405" t="s">
        <v>119</v>
      </c>
      <c r="B21" s="404">
        <v>88537</v>
      </c>
      <c r="C21" s="403">
        <v>6.5172137120816185</v>
      </c>
      <c r="D21" s="404">
        <v>29398</v>
      </c>
      <c r="E21" s="403">
        <v>33.204197115330317</v>
      </c>
      <c r="F21" s="404">
        <v>59139</v>
      </c>
      <c r="G21" s="403">
        <v>66.795802884669683</v>
      </c>
      <c r="H21" s="404">
        <v>26692</v>
      </c>
      <c r="I21" s="403">
        <v>45.134344510390775</v>
      </c>
      <c r="J21" s="404">
        <v>32447</v>
      </c>
      <c r="K21" s="406">
        <v>54.865655489609225</v>
      </c>
      <c r="L21" s="397"/>
    </row>
    <row r="22" spans="1:12" x14ac:dyDescent="0.25">
      <c r="A22" s="405" t="s">
        <v>120</v>
      </c>
      <c r="B22" s="404">
        <v>56519</v>
      </c>
      <c r="C22" s="403">
        <v>4.1603668725294627</v>
      </c>
      <c r="D22" s="404">
        <v>21989</v>
      </c>
      <c r="E22" s="403">
        <v>38.905500805039011</v>
      </c>
      <c r="F22" s="404">
        <v>34530</v>
      </c>
      <c r="G22" s="403">
        <v>61.094499194960981</v>
      </c>
      <c r="H22" s="404">
        <v>30521</v>
      </c>
      <c r="I22" s="403">
        <v>88.389805965826824</v>
      </c>
      <c r="J22" s="404">
        <v>4009</v>
      </c>
      <c r="K22" s="406">
        <v>11.610194034173183</v>
      </c>
      <c r="L22" s="397"/>
    </row>
    <row r="23" spans="1:12" x14ac:dyDescent="0.25">
      <c r="A23" s="405" t="s">
        <v>121</v>
      </c>
      <c r="B23" s="404">
        <v>112891</v>
      </c>
      <c r="C23" s="403">
        <v>8.3099130665214105</v>
      </c>
      <c r="D23" s="404">
        <v>49704</v>
      </c>
      <c r="E23" s="403">
        <v>44.028310494193512</v>
      </c>
      <c r="F23" s="404">
        <v>63187</v>
      </c>
      <c r="G23" s="403">
        <v>55.971689505806488</v>
      </c>
      <c r="H23" s="404">
        <v>44666</v>
      </c>
      <c r="I23" s="403">
        <v>70.688591007643979</v>
      </c>
      <c r="J23" s="404">
        <v>18521</v>
      </c>
      <c r="K23" s="406">
        <v>29.311408992356025</v>
      </c>
      <c r="L23" s="397"/>
    </row>
    <row r="24" spans="1:12" x14ac:dyDescent="0.25">
      <c r="A24" s="405" t="s">
        <v>122</v>
      </c>
      <c r="B24" s="404">
        <v>116372</v>
      </c>
      <c r="C24" s="403">
        <v>8.5661496786920956</v>
      </c>
      <c r="D24" s="404">
        <v>56946</v>
      </c>
      <c r="E24" s="403">
        <v>48.934451586292241</v>
      </c>
      <c r="F24" s="404">
        <v>59426</v>
      </c>
      <c r="G24" s="403">
        <v>51.065548413707759</v>
      </c>
      <c r="H24" s="404">
        <v>54033</v>
      </c>
      <c r="I24" s="403">
        <v>90.924847709756676</v>
      </c>
      <c r="J24" s="404">
        <v>5393</v>
      </c>
      <c r="K24" s="406">
        <v>9.075152290243329</v>
      </c>
      <c r="L24" s="397"/>
    </row>
    <row r="25" spans="1:12" x14ac:dyDescent="0.25">
      <c r="A25" s="405" t="s">
        <v>123</v>
      </c>
      <c r="B25" s="404">
        <v>18922</v>
      </c>
      <c r="C25" s="403">
        <v>1.3928495189582704</v>
      </c>
      <c r="D25" s="404">
        <v>5604</v>
      </c>
      <c r="E25" s="403">
        <v>29.616319627946307</v>
      </c>
      <c r="F25" s="404">
        <v>13318</v>
      </c>
      <c r="G25" s="403">
        <v>70.383680372053689</v>
      </c>
      <c r="H25" s="404">
        <v>9631</v>
      </c>
      <c r="I25" s="403">
        <v>72.315663012464341</v>
      </c>
      <c r="J25" s="404">
        <v>3687</v>
      </c>
      <c r="K25" s="406">
        <v>27.684336987535669</v>
      </c>
      <c r="L25" s="397"/>
    </row>
    <row r="26" spans="1:12" x14ac:dyDescent="0.25">
      <c r="A26" s="405" t="s">
        <v>124</v>
      </c>
      <c r="B26" s="404">
        <v>93879</v>
      </c>
      <c r="C26" s="403">
        <v>6.9104386423360893</v>
      </c>
      <c r="D26" s="404">
        <v>22659</v>
      </c>
      <c r="E26" s="403">
        <v>24.136388329658391</v>
      </c>
      <c r="F26" s="404">
        <v>71220</v>
      </c>
      <c r="G26" s="403">
        <v>75.863611670341612</v>
      </c>
      <c r="H26" s="404">
        <v>71220</v>
      </c>
      <c r="I26" s="403">
        <v>100</v>
      </c>
      <c r="J26" s="404" t="s">
        <v>45</v>
      </c>
      <c r="K26" s="406" t="s">
        <v>45</v>
      </c>
      <c r="L26" s="397"/>
    </row>
    <row r="27" spans="1:12" x14ac:dyDescent="0.25">
      <c r="A27" s="405" t="s">
        <v>125</v>
      </c>
      <c r="B27" s="404">
        <v>49668</v>
      </c>
      <c r="C27" s="403">
        <v>3.6560643646347839</v>
      </c>
      <c r="D27" s="404">
        <v>13113</v>
      </c>
      <c r="E27" s="403">
        <v>26.401304662962065</v>
      </c>
      <c r="F27" s="404">
        <v>36555</v>
      </c>
      <c r="G27" s="403">
        <v>73.598695337037938</v>
      </c>
      <c r="H27" s="404">
        <v>20722</v>
      </c>
      <c r="I27" s="403">
        <v>56.687183695800847</v>
      </c>
      <c r="J27" s="404">
        <v>15833</v>
      </c>
      <c r="K27" s="406">
        <v>43.312816304199153</v>
      </c>
      <c r="L27" s="397"/>
    </row>
    <row r="28" spans="1:12" x14ac:dyDescent="0.25">
      <c r="A28" s="405" t="s">
        <v>126</v>
      </c>
      <c r="B28" s="404">
        <v>37656</v>
      </c>
      <c r="C28" s="403">
        <v>2.7718603469978138</v>
      </c>
      <c r="D28" s="404">
        <v>10670</v>
      </c>
      <c r="E28" s="403">
        <v>28.335457828765669</v>
      </c>
      <c r="F28" s="404">
        <v>26986</v>
      </c>
      <c r="G28" s="403">
        <v>71.664542171234331</v>
      </c>
      <c r="H28" s="404">
        <v>22972</v>
      </c>
      <c r="I28" s="403">
        <v>85.125620692210774</v>
      </c>
      <c r="J28" s="404">
        <v>4014</v>
      </c>
      <c r="K28" s="406">
        <v>14.874379307789223</v>
      </c>
      <c r="L28" s="397"/>
    </row>
    <row r="29" spans="1:12" x14ac:dyDescent="0.25">
      <c r="A29" s="405" t="s">
        <v>127</v>
      </c>
      <c r="B29" s="404">
        <v>74804</v>
      </c>
      <c r="C29" s="403">
        <v>5.5063267844918329</v>
      </c>
      <c r="D29" s="404">
        <v>20230</v>
      </c>
      <c r="E29" s="403">
        <v>27.044008341799902</v>
      </c>
      <c r="F29" s="404">
        <v>54574</v>
      </c>
      <c r="G29" s="403">
        <v>72.955991658200091</v>
      </c>
      <c r="H29" s="404">
        <v>36478</v>
      </c>
      <c r="I29" s="403">
        <v>66.841353025250115</v>
      </c>
      <c r="J29" s="404">
        <v>18096</v>
      </c>
      <c r="K29" s="406">
        <v>33.158646974749885</v>
      </c>
      <c r="L29" s="397"/>
    </row>
    <row r="30" spans="1:12" x14ac:dyDescent="0.25">
      <c r="A30" s="405" t="s">
        <v>128</v>
      </c>
      <c r="B30" s="404">
        <v>50609</v>
      </c>
      <c r="C30" s="403">
        <v>3.7253314292864976</v>
      </c>
      <c r="D30" s="404">
        <v>12812</v>
      </c>
      <c r="E30" s="403">
        <v>25.315655318224035</v>
      </c>
      <c r="F30" s="404">
        <v>37797</v>
      </c>
      <c r="G30" s="403">
        <v>74.684344681775968</v>
      </c>
      <c r="H30" s="404">
        <v>22112</v>
      </c>
      <c r="I30" s="403">
        <v>58.501997513030133</v>
      </c>
      <c r="J30" s="404">
        <v>15685</v>
      </c>
      <c r="K30" s="406">
        <v>41.498002486969867</v>
      </c>
      <c r="L30" s="397"/>
    </row>
    <row r="31" spans="1:12" x14ac:dyDescent="0.25">
      <c r="A31" s="405" t="s">
        <v>129</v>
      </c>
      <c r="B31" s="404">
        <v>35854</v>
      </c>
      <c r="C31" s="403">
        <v>2.6392150223406525</v>
      </c>
      <c r="D31" s="404">
        <v>11523</v>
      </c>
      <c r="E31" s="403">
        <v>32.138673509231886</v>
      </c>
      <c r="F31" s="404">
        <v>24331</v>
      </c>
      <c r="G31" s="403">
        <v>67.861326490768121</v>
      </c>
      <c r="H31" s="404">
        <v>20345</v>
      </c>
      <c r="I31" s="403">
        <v>83.617607167810618</v>
      </c>
      <c r="J31" s="404">
        <v>3986</v>
      </c>
      <c r="K31" s="406">
        <v>16.382392832189389</v>
      </c>
      <c r="L31" s="443"/>
    </row>
    <row r="32" spans="1:12" x14ac:dyDescent="0.25">
      <c r="A32" s="405"/>
      <c r="B32" s="412"/>
      <c r="C32" s="411"/>
      <c r="D32" s="410"/>
      <c r="E32" s="411"/>
      <c r="F32" s="410"/>
      <c r="G32" s="411"/>
      <c r="H32" s="410"/>
      <c r="I32" s="411"/>
      <c r="J32" s="410"/>
      <c r="K32" s="444"/>
      <c r="L32" s="443"/>
    </row>
    <row r="33" spans="1:16" x14ac:dyDescent="0.25">
      <c r="A33" s="409" t="s">
        <v>130</v>
      </c>
      <c r="B33" s="408"/>
      <c r="C33" s="408"/>
      <c r="D33" s="408"/>
      <c r="E33" s="408"/>
      <c r="F33" s="408"/>
      <c r="G33" s="408"/>
      <c r="H33" s="408"/>
      <c r="I33" s="408"/>
      <c r="J33" s="408"/>
      <c r="K33" s="447"/>
      <c r="L33" s="397"/>
      <c r="M33" s="389"/>
      <c r="N33" s="389"/>
      <c r="O33" s="389"/>
      <c r="P33" s="389"/>
    </row>
    <row r="34" spans="1:16" x14ac:dyDescent="0.25">
      <c r="A34" s="441" t="s">
        <v>111</v>
      </c>
      <c r="B34" s="404">
        <v>-76922</v>
      </c>
      <c r="C34" s="403">
        <v>-5.3588048754660615</v>
      </c>
      <c r="D34" s="404">
        <v>20802</v>
      </c>
      <c r="E34" s="403">
        <v>4.9620250749002919</v>
      </c>
      <c r="F34" s="404">
        <v>-97724</v>
      </c>
      <c r="G34" s="403">
        <v>-9.6165351975186173</v>
      </c>
      <c r="H34" s="404">
        <v>-81275</v>
      </c>
      <c r="I34" s="403">
        <v>-10.559322540369678</v>
      </c>
      <c r="J34" s="404">
        <v>-16449</v>
      </c>
      <c r="K34" s="403">
        <v>-6.6727786815085857</v>
      </c>
      <c r="L34" s="397"/>
      <c r="M34" s="389"/>
      <c r="N34" s="389"/>
      <c r="O34" s="389"/>
      <c r="P34" s="389"/>
    </row>
    <row r="35" spans="1:16" x14ac:dyDescent="0.25">
      <c r="A35" s="441" t="s">
        <v>112</v>
      </c>
      <c r="B35" s="404">
        <v>-39464</v>
      </c>
      <c r="C35" s="403">
        <v>-3.7388773514832727</v>
      </c>
      <c r="D35" s="404">
        <v>15128</v>
      </c>
      <c r="E35" s="403">
        <v>4.5308199382433187</v>
      </c>
      <c r="F35" s="404">
        <v>-54592</v>
      </c>
      <c r="G35" s="403">
        <v>-7.5652739072051087</v>
      </c>
      <c r="H35" s="404">
        <v>-47532</v>
      </c>
      <c r="I35" s="403">
        <v>-8.7680107432665508</v>
      </c>
      <c r="J35" s="404">
        <v>-7060</v>
      </c>
      <c r="K35" s="403">
        <v>-3.9330161665905319</v>
      </c>
      <c r="L35" s="397"/>
      <c r="M35" s="389"/>
      <c r="N35" s="389"/>
      <c r="O35" s="389"/>
      <c r="P35" s="389"/>
    </row>
    <row r="36" spans="1:16" x14ac:dyDescent="0.25">
      <c r="A36" s="441" t="s">
        <v>113</v>
      </c>
      <c r="B36" s="404">
        <v>-37458</v>
      </c>
      <c r="C36" s="403">
        <v>-9.8592364869133107</v>
      </c>
      <c r="D36" s="404">
        <v>5674</v>
      </c>
      <c r="E36" s="403">
        <v>6.6492447236122025</v>
      </c>
      <c r="F36" s="404">
        <v>-43132</v>
      </c>
      <c r="G36" s="403">
        <v>-14.64111746635211</v>
      </c>
      <c r="H36" s="404">
        <v>-33743</v>
      </c>
      <c r="I36" s="403">
        <v>-14.826092305529192</v>
      </c>
      <c r="J36" s="404">
        <v>-9389</v>
      </c>
      <c r="K36" s="403">
        <v>-14.012805396773279</v>
      </c>
      <c r="L36" s="397"/>
      <c r="M36" s="389"/>
      <c r="N36" s="389"/>
      <c r="O36" s="389"/>
      <c r="P36" s="389"/>
    </row>
    <row r="37" spans="1:16" x14ac:dyDescent="0.25">
      <c r="A37" s="441" t="s">
        <v>114</v>
      </c>
      <c r="B37" s="404">
        <v>-404</v>
      </c>
      <c r="C37" s="403">
        <v>-0.79788284551882138</v>
      </c>
      <c r="D37" s="404">
        <v>1323</v>
      </c>
      <c r="E37" s="403">
        <v>9.5925174013921115</v>
      </c>
      <c r="F37" s="404">
        <v>-1727</v>
      </c>
      <c r="G37" s="403">
        <v>-4.6875848216709191</v>
      </c>
      <c r="H37" s="404">
        <v>-1650</v>
      </c>
      <c r="I37" s="403">
        <v>-5.0723969381167571</v>
      </c>
      <c r="J37" s="404">
        <v>-77</v>
      </c>
      <c r="K37" s="403">
        <v>-1.7853002550428936</v>
      </c>
      <c r="L37" s="397"/>
      <c r="M37" s="389"/>
      <c r="N37" s="389"/>
      <c r="O37" s="389"/>
      <c r="P37" s="393"/>
    </row>
    <row r="38" spans="1:16" x14ac:dyDescent="0.25">
      <c r="A38" s="441" t="s">
        <v>115</v>
      </c>
      <c r="B38" s="404">
        <v>-279</v>
      </c>
      <c r="C38" s="403">
        <v>-0.72836444328416661</v>
      </c>
      <c r="D38" s="404">
        <v>1677</v>
      </c>
      <c r="E38" s="403">
        <v>16.631954775364473</v>
      </c>
      <c r="F38" s="404">
        <v>-1956</v>
      </c>
      <c r="G38" s="403">
        <v>-6.930763234356176</v>
      </c>
      <c r="H38" s="404">
        <v>-1956</v>
      </c>
      <c r="I38" s="403">
        <v>-6.930763234356176</v>
      </c>
      <c r="J38" s="404" t="s">
        <v>45</v>
      </c>
      <c r="K38" s="406" t="s">
        <v>45</v>
      </c>
      <c r="L38" s="397"/>
      <c r="M38" s="389"/>
      <c r="N38" s="389"/>
      <c r="O38" s="389"/>
      <c r="P38" s="389"/>
    </row>
    <row r="39" spans="1:16" x14ac:dyDescent="0.25">
      <c r="A39" s="441" t="s">
        <v>116</v>
      </c>
      <c r="B39" s="404">
        <v>-3803</v>
      </c>
      <c r="C39" s="403">
        <v>-2.8139104698483166</v>
      </c>
      <c r="D39" s="404">
        <v>2275</v>
      </c>
      <c r="E39" s="403">
        <v>5.4935767410412444</v>
      </c>
      <c r="F39" s="404">
        <v>-6078</v>
      </c>
      <c r="G39" s="403">
        <v>-6.4840299558343473</v>
      </c>
      <c r="H39" s="404">
        <v>-5436</v>
      </c>
      <c r="I39" s="403">
        <v>-7.6053500475684137</v>
      </c>
      <c r="J39" s="404">
        <v>-642</v>
      </c>
      <c r="K39" s="403">
        <v>-2.8838379301051118</v>
      </c>
      <c r="L39" s="397"/>
      <c r="M39" s="389"/>
      <c r="N39" s="389"/>
      <c r="O39" s="389"/>
      <c r="P39" s="407"/>
    </row>
    <row r="40" spans="1:16" x14ac:dyDescent="0.25">
      <c r="A40" s="441" t="s">
        <v>117</v>
      </c>
      <c r="B40" s="404">
        <v>-675</v>
      </c>
      <c r="C40" s="403">
        <v>-3.3207064495498595</v>
      </c>
      <c r="D40" s="404">
        <v>760</v>
      </c>
      <c r="E40" s="403">
        <v>21.420518602029311</v>
      </c>
      <c r="F40" s="404">
        <v>-1435</v>
      </c>
      <c r="G40" s="403">
        <v>-8.5523571130579885</v>
      </c>
      <c r="H40" s="404">
        <v>-1435</v>
      </c>
      <c r="I40" s="403">
        <v>-8.5523571130579885</v>
      </c>
      <c r="J40" s="404" t="s">
        <v>45</v>
      </c>
      <c r="K40" s="406" t="s">
        <v>45</v>
      </c>
      <c r="L40" s="397"/>
      <c r="M40" s="389"/>
      <c r="N40" s="389"/>
      <c r="O40" s="389"/>
      <c r="P40" s="389"/>
    </row>
    <row r="41" spans="1:16" x14ac:dyDescent="0.25">
      <c r="A41" s="441" t="s">
        <v>118</v>
      </c>
      <c r="B41" s="404">
        <v>-11340</v>
      </c>
      <c r="C41" s="403">
        <v>-2.8717294192724951</v>
      </c>
      <c r="D41" s="404">
        <v>5420</v>
      </c>
      <c r="E41" s="403">
        <v>5.1575822168087697</v>
      </c>
      <c r="F41" s="404">
        <v>-16760</v>
      </c>
      <c r="G41" s="403">
        <v>-5.783378652569394</v>
      </c>
      <c r="H41" s="404">
        <v>-13634</v>
      </c>
      <c r="I41" s="403">
        <v>-6.6788480285298597</v>
      </c>
      <c r="J41" s="404">
        <v>-3126</v>
      </c>
      <c r="K41" s="403">
        <v>-3.649353833222428</v>
      </c>
      <c r="L41" s="397"/>
      <c r="M41" s="389"/>
      <c r="N41" s="389"/>
      <c r="O41" s="389"/>
      <c r="P41" s="389"/>
    </row>
    <row r="42" spans="1:16" x14ac:dyDescent="0.25">
      <c r="A42" s="441" t="s">
        <v>119</v>
      </c>
      <c r="B42" s="404">
        <v>-2050</v>
      </c>
      <c r="C42" s="403">
        <v>-2.2630178723216354</v>
      </c>
      <c r="D42" s="404">
        <v>1798</v>
      </c>
      <c r="E42" s="403">
        <v>6.5144927536231885</v>
      </c>
      <c r="F42" s="404">
        <v>-3848</v>
      </c>
      <c r="G42" s="403">
        <v>-6.1091971359169355</v>
      </c>
      <c r="H42" s="404">
        <v>-3495</v>
      </c>
      <c r="I42" s="403">
        <v>-11.577831516878126</v>
      </c>
      <c r="J42" s="404">
        <v>-353</v>
      </c>
      <c r="K42" s="403">
        <v>-1.0762195121951219</v>
      </c>
      <c r="L42" s="397"/>
      <c r="M42" s="389"/>
      <c r="N42" s="389"/>
      <c r="O42" s="389"/>
      <c r="P42" s="389"/>
    </row>
    <row r="43" spans="1:16" x14ac:dyDescent="0.25">
      <c r="A43" s="441" t="s">
        <v>120</v>
      </c>
      <c r="B43" s="404">
        <v>-1660</v>
      </c>
      <c r="C43" s="403">
        <v>-2.8532632049364888</v>
      </c>
      <c r="D43" s="404">
        <v>800</v>
      </c>
      <c r="E43" s="403">
        <v>3.7755439142951532</v>
      </c>
      <c r="F43" s="404">
        <v>-2460</v>
      </c>
      <c r="G43" s="403">
        <v>-6.6504460665044602</v>
      </c>
      <c r="H43" s="404">
        <v>-2409</v>
      </c>
      <c r="I43" s="403">
        <v>-7.3155177649559668</v>
      </c>
      <c r="J43" s="404">
        <v>-51</v>
      </c>
      <c r="K43" s="403">
        <v>-1.2561576354679802</v>
      </c>
      <c r="L43" s="397"/>
      <c r="M43" s="389"/>
      <c r="N43" s="389"/>
      <c r="O43" s="389"/>
      <c r="P43" s="389"/>
    </row>
    <row r="44" spans="1:16" x14ac:dyDescent="0.25">
      <c r="A44" s="441" t="s">
        <v>121</v>
      </c>
      <c r="B44" s="404">
        <v>-6321</v>
      </c>
      <c r="C44" s="403">
        <v>-5.3023185585343757</v>
      </c>
      <c r="D44" s="404">
        <v>1387</v>
      </c>
      <c r="E44" s="403">
        <v>2.8706252457727093</v>
      </c>
      <c r="F44" s="404">
        <v>-7708</v>
      </c>
      <c r="G44" s="403">
        <v>-10.872416954651245</v>
      </c>
      <c r="H44" s="404">
        <v>-5857</v>
      </c>
      <c r="I44" s="403">
        <v>-11.592739940225243</v>
      </c>
      <c r="J44" s="404">
        <v>-1851</v>
      </c>
      <c r="K44" s="403">
        <v>-9.0860003926958566</v>
      </c>
      <c r="L44" s="397"/>
      <c r="M44" s="389"/>
      <c r="N44" s="389"/>
      <c r="O44" s="389"/>
      <c r="P44" s="389"/>
    </row>
    <row r="45" spans="1:16" x14ac:dyDescent="0.25">
      <c r="A45" s="441" t="s">
        <v>122</v>
      </c>
      <c r="B45" s="404">
        <v>-10731</v>
      </c>
      <c r="C45" s="403">
        <v>-8.4427590222103337</v>
      </c>
      <c r="D45" s="404">
        <v>-714</v>
      </c>
      <c r="E45" s="403">
        <v>-1.238293444328824</v>
      </c>
      <c r="F45" s="404">
        <v>-10017</v>
      </c>
      <c r="G45" s="403">
        <v>-14.424780035424737</v>
      </c>
      <c r="H45" s="404">
        <v>-9678</v>
      </c>
      <c r="I45" s="403">
        <v>-15.190469463671894</v>
      </c>
      <c r="J45" s="404">
        <v>-339</v>
      </c>
      <c r="K45" s="403">
        <v>-5.9141660851360776</v>
      </c>
      <c r="L45" s="443"/>
      <c r="M45" s="398"/>
      <c r="N45" s="398"/>
      <c r="O45" s="398"/>
      <c r="P45" s="398"/>
    </row>
    <row r="46" spans="1:16" x14ac:dyDescent="0.25">
      <c r="A46" s="441" t="s">
        <v>123</v>
      </c>
      <c r="B46" s="404">
        <v>-2201</v>
      </c>
      <c r="C46" s="403">
        <v>-10.419921412678123</v>
      </c>
      <c r="D46" s="404">
        <v>402</v>
      </c>
      <c r="E46" s="403">
        <v>7.7277970011534025</v>
      </c>
      <c r="F46" s="404">
        <v>-2603</v>
      </c>
      <c r="G46" s="403">
        <v>-16.349475535456314</v>
      </c>
      <c r="H46" s="404">
        <v>-1982</v>
      </c>
      <c r="I46" s="403">
        <v>-17.067079996555584</v>
      </c>
      <c r="J46" s="404">
        <v>-621</v>
      </c>
      <c r="K46" s="403">
        <v>-14.415041782729803</v>
      </c>
      <c r="L46" s="443"/>
      <c r="M46" s="398"/>
      <c r="N46" s="398"/>
      <c r="O46" s="398"/>
      <c r="P46" s="398"/>
    </row>
    <row r="47" spans="1:16" x14ac:dyDescent="0.25">
      <c r="A47" s="441" t="s">
        <v>124</v>
      </c>
      <c r="B47" s="404">
        <v>-5224</v>
      </c>
      <c r="C47" s="403">
        <v>-5.2712834122075014</v>
      </c>
      <c r="D47" s="404">
        <v>4506</v>
      </c>
      <c r="E47" s="403">
        <v>24.822343414311685</v>
      </c>
      <c r="F47" s="404">
        <v>-9730</v>
      </c>
      <c r="G47" s="403">
        <v>-12.01976528721433</v>
      </c>
      <c r="H47" s="404">
        <v>-9730</v>
      </c>
      <c r="I47" s="403">
        <v>-12.01976528721433</v>
      </c>
      <c r="J47" s="404" t="s">
        <v>45</v>
      </c>
      <c r="K47" s="406" t="s">
        <v>45</v>
      </c>
      <c r="L47" s="443"/>
      <c r="M47" s="398"/>
      <c r="N47" s="398"/>
      <c r="O47" s="398"/>
      <c r="P47" s="398"/>
    </row>
    <row r="48" spans="1:16" x14ac:dyDescent="0.25">
      <c r="A48" s="441" t="s">
        <v>125</v>
      </c>
      <c r="B48" s="404">
        <v>-6759</v>
      </c>
      <c r="C48" s="403">
        <v>-11.978308256685629</v>
      </c>
      <c r="D48" s="404">
        <v>89</v>
      </c>
      <c r="E48" s="403">
        <v>0.68335380835380832</v>
      </c>
      <c r="F48" s="404">
        <v>-6848</v>
      </c>
      <c r="G48" s="403">
        <v>-15.777711218118561</v>
      </c>
      <c r="H48" s="404">
        <v>-4228</v>
      </c>
      <c r="I48" s="403">
        <v>-16.945891783567134</v>
      </c>
      <c r="J48" s="404">
        <v>-2620</v>
      </c>
      <c r="K48" s="403">
        <v>-14.198233349590852</v>
      </c>
      <c r="L48" s="397"/>
      <c r="M48" s="389"/>
      <c r="N48" s="389"/>
      <c r="O48" s="389"/>
      <c r="P48" s="389"/>
    </row>
    <row r="49" spans="1:12" x14ac:dyDescent="0.25">
      <c r="A49" s="441" t="s">
        <v>126</v>
      </c>
      <c r="B49" s="404">
        <v>-5623</v>
      </c>
      <c r="C49" s="403">
        <v>-12.992444372559438</v>
      </c>
      <c r="D49" s="404">
        <v>751</v>
      </c>
      <c r="E49" s="403">
        <v>7.5713277548139928</v>
      </c>
      <c r="F49" s="404">
        <v>-6374</v>
      </c>
      <c r="G49" s="403">
        <v>-19.106714628297361</v>
      </c>
      <c r="H49" s="404">
        <v>-5349</v>
      </c>
      <c r="I49" s="403">
        <v>-18.887044948977792</v>
      </c>
      <c r="J49" s="404">
        <v>-1025</v>
      </c>
      <c r="K49" s="403">
        <v>-20.341337566977575</v>
      </c>
      <c r="L49" s="397"/>
    </row>
    <row r="50" spans="1:12" x14ac:dyDescent="0.25">
      <c r="A50" s="440" t="s">
        <v>127</v>
      </c>
      <c r="B50" s="404">
        <v>-8541</v>
      </c>
      <c r="C50" s="403">
        <v>-10.247765312856199</v>
      </c>
      <c r="D50" s="404">
        <v>-12</v>
      </c>
      <c r="E50" s="403">
        <v>-5.9282679577116887E-2</v>
      </c>
      <c r="F50" s="404">
        <v>-8529</v>
      </c>
      <c r="G50" s="403">
        <v>-13.515997654628148</v>
      </c>
      <c r="H50" s="404">
        <v>-6423</v>
      </c>
      <c r="I50" s="403">
        <v>-14.971678981841915</v>
      </c>
      <c r="J50" s="404">
        <v>-2106</v>
      </c>
      <c r="K50" s="403">
        <v>-10.424710424710424</v>
      </c>
      <c r="L50" s="397"/>
    </row>
    <row r="51" spans="1:12" x14ac:dyDescent="0.25">
      <c r="A51" s="440" t="s">
        <v>128</v>
      </c>
      <c r="B51" s="404">
        <v>-7362</v>
      </c>
      <c r="C51" s="403">
        <v>-12.699453174863292</v>
      </c>
      <c r="D51" s="404">
        <v>37</v>
      </c>
      <c r="E51" s="403">
        <v>0.28962818003913898</v>
      </c>
      <c r="F51" s="404">
        <v>-7399</v>
      </c>
      <c r="G51" s="403">
        <v>-16.370917780334544</v>
      </c>
      <c r="H51" s="404">
        <v>-4350</v>
      </c>
      <c r="I51" s="403">
        <v>-16.438666767440104</v>
      </c>
      <c r="J51" s="404">
        <v>-3049</v>
      </c>
      <c r="K51" s="403">
        <v>-16.275221522365751</v>
      </c>
      <c r="L51" s="397"/>
    </row>
    <row r="52" spans="1:12" x14ac:dyDescent="0.25">
      <c r="A52" s="442" t="s">
        <v>129</v>
      </c>
      <c r="B52" s="402">
        <v>-3949</v>
      </c>
      <c r="C52" s="401">
        <v>-9.9213627113534155</v>
      </c>
      <c r="D52" s="402">
        <v>303</v>
      </c>
      <c r="E52" s="401">
        <v>2.7005347593582885</v>
      </c>
      <c r="F52" s="402">
        <v>-4252</v>
      </c>
      <c r="G52" s="401">
        <v>-14.875975230031838</v>
      </c>
      <c r="H52" s="402">
        <v>-3663</v>
      </c>
      <c r="I52" s="401">
        <v>-15.257414195268243</v>
      </c>
      <c r="J52" s="402">
        <v>-589</v>
      </c>
      <c r="K52" s="401">
        <v>-12.87431693989071</v>
      </c>
      <c r="L52" s="443"/>
    </row>
    <row r="53" spans="1:12" x14ac:dyDescent="0.25">
      <c r="A53" s="400" t="s">
        <v>140</v>
      </c>
      <c r="B53" s="397"/>
      <c r="C53" s="397"/>
      <c r="D53" s="397"/>
      <c r="E53" s="397"/>
      <c r="F53" s="397"/>
      <c r="G53" s="397"/>
      <c r="H53" s="397"/>
      <c r="I53" s="397"/>
      <c r="J53" s="397"/>
      <c r="K53" s="399" t="s">
        <v>47</v>
      </c>
      <c r="L53" s="443"/>
    </row>
    <row r="54" spans="1:12" x14ac:dyDescent="0.25">
      <c r="A54" s="439"/>
      <c r="B54" s="397"/>
      <c r="C54" s="397"/>
      <c r="D54" s="397"/>
      <c r="E54" s="397"/>
      <c r="F54" s="397"/>
      <c r="G54" s="397"/>
      <c r="H54" s="397"/>
      <c r="I54" s="397"/>
      <c r="J54" s="397"/>
      <c r="K54" s="399"/>
      <c r="L54" s="443"/>
    </row>
    <row r="55" spans="1:12" x14ac:dyDescent="0.25">
      <c r="A55" s="396"/>
      <c r="B55" s="397"/>
      <c r="C55" s="397"/>
      <c r="D55" s="397"/>
      <c r="E55" s="397"/>
      <c r="F55" s="397"/>
      <c r="G55" s="397"/>
      <c r="H55" s="397"/>
      <c r="I55" s="397"/>
      <c r="J55" s="397"/>
      <c r="K55" s="397"/>
      <c r="L55" s="397"/>
    </row>
    <row r="56" spans="1:12" x14ac:dyDescent="0.25">
      <c r="A56" s="396" t="s">
        <v>133</v>
      </c>
      <c r="B56" s="397"/>
      <c r="C56" s="397"/>
      <c r="D56" s="397"/>
      <c r="E56" s="397"/>
      <c r="F56" s="397"/>
      <c r="G56" s="397"/>
      <c r="H56" s="397"/>
      <c r="I56" s="397"/>
      <c r="J56" s="397"/>
      <c r="K56" s="397"/>
      <c r="L56" s="397"/>
    </row>
    <row r="57" spans="1:12" x14ac:dyDescent="0.25">
      <c r="A57" s="396"/>
      <c r="B57" s="397"/>
      <c r="C57" s="397"/>
      <c r="D57" s="397"/>
      <c r="E57" s="397"/>
      <c r="F57" s="397"/>
      <c r="G57" s="397"/>
      <c r="H57" s="397"/>
      <c r="I57" s="397"/>
      <c r="J57" s="397"/>
      <c r="K57" s="397"/>
      <c r="L57" s="397"/>
    </row>
    <row r="58" spans="1:12" x14ac:dyDescent="0.25">
      <c r="A58" s="396"/>
      <c r="B58" s="397"/>
      <c r="C58" s="397"/>
      <c r="D58" s="397"/>
      <c r="E58" s="397"/>
      <c r="F58" s="397"/>
      <c r="G58" s="397"/>
      <c r="H58" s="397"/>
      <c r="I58" s="397"/>
      <c r="J58" s="397"/>
      <c r="K58" s="397"/>
      <c r="L58" s="397"/>
    </row>
    <row r="59" spans="1:12" x14ac:dyDescent="0.25">
      <c r="A59" s="396"/>
      <c r="B59" s="397"/>
      <c r="C59" s="397"/>
      <c r="D59" s="397"/>
      <c r="E59" s="397"/>
      <c r="F59" s="397"/>
      <c r="G59" s="397"/>
      <c r="H59" s="397"/>
      <c r="I59" s="397"/>
      <c r="J59" s="397"/>
      <c r="K59" s="397"/>
      <c r="L59" s="397"/>
    </row>
    <row r="60" spans="1:12" x14ac:dyDescent="0.25">
      <c r="A60" s="396"/>
      <c r="B60" s="397"/>
      <c r="C60" s="397"/>
      <c r="D60" s="397"/>
      <c r="E60" s="397"/>
      <c r="F60" s="397"/>
      <c r="G60" s="397"/>
      <c r="H60" s="397"/>
      <c r="I60" s="397"/>
      <c r="J60" s="397"/>
      <c r="K60" s="397"/>
      <c r="L60" s="397"/>
    </row>
    <row r="61" spans="1:12" x14ac:dyDescent="0.25">
      <c r="A61" s="397"/>
      <c r="B61" s="397"/>
      <c r="C61" s="397"/>
      <c r="D61" s="397"/>
      <c r="E61" s="397"/>
      <c r="F61" s="397"/>
      <c r="G61" s="397"/>
      <c r="H61" s="397"/>
      <c r="I61" s="397"/>
      <c r="J61" s="397"/>
      <c r="K61" s="397"/>
      <c r="L61" s="397"/>
    </row>
    <row r="62" spans="1:12" x14ac:dyDescent="0.25">
      <c r="A62" s="397"/>
      <c r="B62" s="397"/>
      <c r="C62" s="397"/>
      <c r="D62" s="397"/>
      <c r="E62" s="397"/>
      <c r="F62" s="397"/>
      <c r="G62" s="397"/>
      <c r="H62" s="397"/>
      <c r="I62" s="397"/>
      <c r="J62" s="397"/>
      <c r="K62" s="397"/>
      <c r="L62" s="443"/>
    </row>
    <row r="63" spans="1:12" x14ac:dyDescent="0.25">
      <c r="A63" s="389"/>
      <c r="B63" s="397"/>
      <c r="C63" s="397"/>
      <c r="D63" s="397"/>
      <c r="E63" s="397"/>
      <c r="F63" s="397"/>
      <c r="G63" s="397"/>
      <c r="H63" s="397"/>
      <c r="I63" s="397"/>
      <c r="J63" s="397"/>
      <c r="K63" s="397"/>
      <c r="L63" s="397"/>
    </row>
    <row r="64" spans="1:12" x14ac:dyDescent="0.25">
      <c r="A64" s="389"/>
      <c r="B64" s="397"/>
      <c r="C64" s="397"/>
      <c r="D64" s="397"/>
      <c r="E64" s="436">
        <v>9</v>
      </c>
      <c r="F64" s="397"/>
      <c r="G64" s="397"/>
      <c r="H64" s="397"/>
      <c r="I64" s="397"/>
      <c r="J64" s="397"/>
      <c r="K64" s="397"/>
      <c r="L64" s="397"/>
    </row>
    <row r="65" spans="1:12" x14ac:dyDescent="0.25">
      <c r="A65" s="397"/>
      <c r="B65" s="397"/>
      <c r="C65" s="397"/>
      <c r="D65" s="397"/>
      <c r="E65" s="397"/>
      <c r="F65" s="397"/>
      <c r="G65" s="397"/>
      <c r="H65" s="397"/>
      <c r="I65" s="397"/>
      <c r="J65" s="397"/>
      <c r="K65" s="397"/>
      <c r="L65" s="397"/>
    </row>
    <row r="66" spans="1:12" x14ac:dyDescent="0.25">
      <c r="A66" s="397"/>
      <c r="B66" s="397"/>
      <c r="C66" s="397"/>
      <c r="D66" s="397"/>
      <c r="E66" s="397"/>
      <c r="F66" s="397"/>
      <c r="G66" s="397"/>
      <c r="H66" s="397"/>
      <c r="I66" s="397"/>
      <c r="J66" s="397"/>
      <c r="K66" s="397"/>
      <c r="L66" s="397"/>
    </row>
    <row r="67" spans="1:12" x14ac:dyDescent="0.25">
      <c r="A67" s="397"/>
      <c r="B67" s="397"/>
      <c r="C67" s="397"/>
      <c r="D67" s="397"/>
      <c r="E67" s="397"/>
      <c r="F67" s="397"/>
      <c r="G67" s="397"/>
      <c r="H67" s="397"/>
      <c r="I67" s="397"/>
      <c r="J67" s="397"/>
      <c r="K67" s="397"/>
      <c r="L67" s="397"/>
    </row>
    <row r="68" spans="1:12" x14ac:dyDescent="0.25">
      <c r="A68" s="445"/>
      <c r="B68" s="437"/>
      <c r="C68" s="437"/>
      <c r="D68" s="437"/>
      <c r="E68" s="389"/>
      <c r="F68" s="438"/>
      <c r="G68" s="438"/>
      <c r="H68" s="438"/>
      <c r="I68" s="438"/>
      <c r="J68" s="446"/>
      <c r="K68" s="446"/>
      <c r="L68" s="437"/>
    </row>
    <row r="69" spans="1:12" x14ac:dyDescent="0.25">
      <c r="A69" s="389"/>
      <c r="B69" s="389"/>
      <c r="C69" s="389"/>
      <c r="D69" s="389"/>
      <c r="E69" s="389"/>
      <c r="F69" s="389"/>
      <c r="G69" s="389"/>
      <c r="H69" s="389"/>
      <c r="I69" s="389"/>
      <c r="J69" s="389"/>
      <c r="K69" s="389"/>
      <c r="L69" s="389"/>
    </row>
  </sheetData>
  <mergeCells count="2">
    <mergeCell ref="A7:A11"/>
    <mergeCell ref="B8:C9"/>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5"/>
  <dimension ref="A1:P69"/>
  <sheetViews>
    <sheetView workbookViewId="0"/>
  </sheetViews>
  <sheetFormatPr baseColWidth="10" defaultRowHeight="15" x14ac:dyDescent="0.25"/>
  <sheetData>
    <row r="1" spans="1:14" x14ac:dyDescent="0.25">
      <c r="A1" s="451"/>
      <c r="B1" s="451"/>
      <c r="C1" s="451"/>
      <c r="D1" s="451"/>
      <c r="E1" s="451"/>
      <c r="F1" s="451"/>
      <c r="G1" s="451"/>
      <c r="H1" s="451"/>
      <c r="I1" s="451"/>
      <c r="J1" s="451"/>
      <c r="K1" s="452" t="s">
        <v>138</v>
      </c>
      <c r="L1" s="451"/>
      <c r="M1" s="449"/>
      <c r="N1" s="495"/>
    </row>
    <row r="2" spans="1:14" x14ac:dyDescent="0.25">
      <c r="A2" s="494"/>
      <c r="B2" s="493"/>
      <c r="C2" s="493"/>
      <c r="D2" s="493"/>
      <c r="E2" s="493"/>
      <c r="F2" s="493"/>
      <c r="G2" s="493"/>
      <c r="H2" s="493"/>
      <c r="I2" s="493"/>
      <c r="J2" s="493"/>
      <c r="K2" s="493"/>
      <c r="L2" s="457"/>
      <c r="M2" s="454"/>
      <c r="N2" s="454"/>
    </row>
    <row r="3" spans="1:14" x14ac:dyDescent="0.25">
      <c r="A3" s="450" t="s">
        <v>136</v>
      </c>
      <c r="B3" s="493"/>
      <c r="C3" s="493"/>
      <c r="D3" s="493"/>
      <c r="E3" s="493"/>
      <c r="F3" s="493"/>
      <c r="G3" s="493"/>
      <c r="H3" s="493"/>
      <c r="I3" s="493"/>
      <c r="J3" s="492"/>
      <c r="K3" s="492"/>
      <c r="L3" s="457"/>
      <c r="M3" s="454"/>
      <c r="N3" s="454"/>
    </row>
    <row r="4" spans="1:14" x14ac:dyDescent="0.25">
      <c r="A4" s="491"/>
      <c r="B4" s="491"/>
      <c r="C4" s="491"/>
      <c r="D4" s="491"/>
      <c r="E4" s="491"/>
      <c r="F4" s="491"/>
      <c r="G4" s="491"/>
      <c r="H4" s="491"/>
      <c r="I4" s="491"/>
      <c r="J4" s="491"/>
      <c r="K4" s="491"/>
      <c r="L4" s="491"/>
      <c r="M4" s="455"/>
      <c r="N4" s="455"/>
    </row>
    <row r="5" spans="1:14" x14ac:dyDescent="0.25">
      <c r="A5" s="455" t="s">
        <v>101</v>
      </c>
      <c r="B5" s="491"/>
      <c r="C5" s="491"/>
      <c r="D5" s="491"/>
      <c r="E5" s="491"/>
      <c r="F5" s="491"/>
      <c r="G5" s="491"/>
      <c r="H5" s="491"/>
      <c r="I5" s="491"/>
      <c r="J5" s="491"/>
      <c r="K5" s="491"/>
      <c r="L5" s="491"/>
      <c r="M5" s="455"/>
      <c r="N5" s="455"/>
    </row>
    <row r="6" spans="1:14" x14ac:dyDescent="0.25">
      <c r="A6" s="491" t="s">
        <v>139</v>
      </c>
      <c r="B6" s="491"/>
      <c r="C6" s="491"/>
      <c r="D6" s="491"/>
      <c r="E6" s="491"/>
      <c r="F6" s="491"/>
      <c r="G6" s="491"/>
      <c r="H6" s="491"/>
      <c r="I6" s="491"/>
      <c r="J6" s="491"/>
      <c r="K6" s="491"/>
      <c r="L6" s="491"/>
      <c r="M6" s="455"/>
      <c r="N6" s="455"/>
    </row>
    <row r="7" spans="1:14" ht="15.75" x14ac:dyDescent="0.25">
      <c r="A7" s="795" t="s">
        <v>103</v>
      </c>
      <c r="B7" s="490" t="s">
        <v>137</v>
      </c>
      <c r="C7" s="489"/>
      <c r="D7" s="489"/>
      <c r="E7" s="489"/>
      <c r="F7" s="489"/>
      <c r="G7" s="489"/>
      <c r="H7" s="489"/>
      <c r="I7" s="489"/>
      <c r="J7" s="489"/>
      <c r="K7" s="488"/>
      <c r="L7" s="457"/>
      <c r="M7" s="449"/>
      <c r="N7" s="487"/>
    </row>
    <row r="8" spans="1:14" ht="22.5" x14ac:dyDescent="0.25">
      <c r="A8" s="796"/>
      <c r="B8" s="798" t="s">
        <v>11</v>
      </c>
      <c r="C8" s="799"/>
      <c r="D8" s="480" t="s">
        <v>105</v>
      </c>
      <c r="E8" s="486"/>
      <c r="F8" s="486"/>
      <c r="G8" s="479"/>
      <c r="H8" s="485" t="s">
        <v>106</v>
      </c>
      <c r="I8" s="485"/>
      <c r="J8" s="485"/>
      <c r="K8" s="484"/>
      <c r="L8" s="457"/>
      <c r="M8" s="449"/>
      <c r="N8" s="449"/>
    </row>
    <row r="9" spans="1:14" ht="22.5" x14ac:dyDescent="0.25">
      <c r="A9" s="796"/>
      <c r="B9" s="800"/>
      <c r="C9" s="801"/>
      <c r="D9" s="482" t="s">
        <v>92</v>
      </c>
      <c r="E9" s="483"/>
      <c r="F9" s="482" t="s">
        <v>91</v>
      </c>
      <c r="G9" s="481"/>
      <c r="H9" s="480" t="s">
        <v>107</v>
      </c>
      <c r="I9" s="479"/>
      <c r="J9" s="480" t="s">
        <v>108</v>
      </c>
      <c r="K9" s="479"/>
      <c r="L9" s="457"/>
      <c r="M9" s="449"/>
      <c r="N9" s="449"/>
    </row>
    <row r="10" spans="1:14" ht="22.5" x14ac:dyDescent="0.25">
      <c r="A10" s="796"/>
      <c r="B10" s="478" t="s">
        <v>109</v>
      </c>
      <c r="C10" s="477" t="s">
        <v>110</v>
      </c>
      <c r="D10" s="478" t="s">
        <v>109</v>
      </c>
      <c r="E10" s="477" t="s">
        <v>110</v>
      </c>
      <c r="F10" s="478" t="s">
        <v>109</v>
      </c>
      <c r="G10" s="477" t="s">
        <v>110</v>
      </c>
      <c r="H10" s="478" t="s">
        <v>109</v>
      </c>
      <c r="I10" s="477" t="s">
        <v>110</v>
      </c>
      <c r="J10" s="478" t="s">
        <v>109</v>
      </c>
      <c r="K10" s="477" t="s">
        <v>110</v>
      </c>
      <c r="L10" s="457"/>
      <c r="M10" s="449"/>
      <c r="N10" s="449"/>
    </row>
    <row r="11" spans="1:14" x14ac:dyDescent="0.25">
      <c r="A11" s="797"/>
      <c r="B11" s="476">
        <v>1</v>
      </c>
      <c r="C11" s="476">
        <v>2</v>
      </c>
      <c r="D11" s="476">
        <v>3</v>
      </c>
      <c r="E11" s="476">
        <v>4</v>
      </c>
      <c r="F11" s="476">
        <v>5</v>
      </c>
      <c r="G11" s="476">
        <v>6</v>
      </c>
      <c r="H11" s="476">
        <v>7</v>
      </c>
      <c r="I11" s="476">
        <v>8</v>
      </c>
      <c r="J11" s="476">
        <v>9</v>
      </c>
      <c r="K11" s="476">
        <v>10</v>
      </c>
      <c r="L11" s="457"/>
      <c r="M11" s="449"/>
      <c r="N11" s="449"/>
    </row>
    <row r="12" spans="1:14" x14ac:dyDescent="0.25">
      <c r="A12" s="475" t="s">
        <v>11</v>
      </c>
      <c r="B12" s="474"/>
      <c r="C12" s="474"/>
      <c r="D12" s="474"/>
      <c r="E12" s="474"/>
      <c r="F12" s="474"/>
      <c r="G12" s="474"/>
      <c r="H12" s="474"/>
      <c r="I12" s="474"/>
      <c r="J12" s="474"/>
      <c r="K12" s="508"/>
      <c r="L12" s="457"/>
      <c r="M12" s="449"/>
      <c r="N12" s="449"/>
    </row>
    <row r="13" spans="1:14" x14ac:dyDescent="0.25">
      <c r="A13" s="465" t="s">
        <v>111</v>
      </c>
      <c r="B13" s="464">
        <v>1114130</v>
      </c>
      <c r="C13" s="473">
        <v>100</v>
      </c>
      <c r="D13" s="464">
        <v>355863</v>
      </c>
      <c r="E13" s="463">
        <v>31.940886611077701</v>
      </c>
      <c r="F13" s="464">
        <v>758267</v>
      </c>
      <c r="G13" s="463">
        <v>68.059113388922299</v>
      </c>
      <c r="H13" s="464">
        <v>559285</v>
      </c>
      <c r="I13" s="463">
        <v>73.758319958537029</v>
      </c>
      <c r="J13" s="464">
        <v>198982</v>
      </c>
      <c r="K13" s="466">
        <v>26.241680041462967</v>
      </c>
      <c r="L13" s="457"/>
      <c r="M13" s="449"/>
      <c r="N13" s="449"/>
    </row>
    <row r="14" spans="1:14" x14ac:dyDescent="0.25">
      <c r="A14" s="465" t="s">
        <v>112</v>
      </c>
      <c r="B14" s="464">
        <v>841089</v>
      </c>
      <c r="C14" s="463">
        <v>75.492895802105679</v>
      </c>
      <c r="D14" s="464">
        <v>277195</v>
      </c>
      <c r="E14" s="463">
        <v>32.956678781912494</v>
      </c>
      <c r="F14" s="464">
        <v>563894</v>
      </c>
      <c r="G14" s="463">
        <v>67.043321218087499</v>
      </c>
      <c r="H14" s="464">
        <v>412056</v>
      </c>
      <c r="I14" s="463">
        <v>73.073308104005363</v>
      </c>
      <c r="J14" s="464">
        <v>151838</v>
      </c>
      <c r="K14" s="466">
        <v>26.926691895994637</v>
      </c>
      <c r="L14" s="457"/>
      <c r="M14" s="449"/>
      <c r="N14" s="449"/>
    </row>
    <row r="15" spans="1:14" x14ac:dyDescent="0.25">
      <c r="A15" s="465" t="s">
        <v>113</v>
      </c>
      <c r="B15" s="464">
        <v>273041</v>
      </c>
      <c r="C15" s="463">
        <v>24.507104197894321</v>
      </c>
      <c r="D15" s="464">
        <v>78668</v>
      </c>
      <c r="E15" s="463">
        <v>28.811790170706963</v>
      </c>
      <c r="F15" s="464">
        <v>194373</v>
      </c>
      <c r="G15" s="463">
        <v>71.188209829293044</v>
      </c>
      <c r="H15" s="464">
        <v>147229</v>
      </c>
      <c r="I15" s="463">
        <v>75.745602527099948</v>
      </c>
      <c r="J15" s="464">
        <v>47144</v>
      </c>
      <c r="K15" s="466">
        <v>24.254397472900045</v>
      </c>
      <c r="L15" s="457"/>
      <c r="M15" s="449"/>
      <c r="N15" s="449"/>
    </row>
    <row r="16" spans="1:14" x14ac:dyDescent="0.25">
      <c r="A16" s="465" t="s">
        <v>114</v>
      </c>
      <c r="B16" s="464">
        <v>39337</v>
      </c>
      <c r="C16" s="463">
        <v>3.5307369876046781</v>
      </c>
      <c r="D16" s="464">
        <v>12511</v>
      </c>
      <c r="E16" s="463">
        <v>31.804662277245342</v>
      </c>
      <c r="F16" s="464">
        <v>26826</v>
      </c>
      <c r="G16" s="463">
        <v>68.195337722754658</v>
      </c>
      <c r="H16" s="464">
        <v>23313</v>
      </c>
      <c r="I16" s="463">
        <v>86.904495638559609</v>
      </c>
      <c r="J16" s="464">
        <v>3513</v>
      </c>
      <c r="K16" s="466">
        <v>13.095504361440394</v>
      </c>
      <c r="L16" s="457"/>
      <c r="M16" s="449"/>
      <c r="N16" s="449"/>
    </row>
    <row r="17" spans="1:12" x14ac:dyDescent="0.25">
      <c r="A17" s="465" t="s">
        <v>115</v>
      </c>
      <c r="B17" s="464">
        <v>30554</v>
      </c>
      <c r="C17" s="463">
        <v>2.7424088750863902</v>
      </c>
      <c r="D17" s="464">
        <v>10538</v>
      </c>
      <c r="E17" s="463">
        <v>34.489755842115599</v>
      </c>
      <c r="F17" s="464">
        <v>20016</v>
      </c>
      <c r="G17" s="463">
        <v>65.510244157884401</v>
      </c>
      <c r="H17" s="464">
        <v>20016</v>
      </c>
      <c r="I17" s="463">
        <v>100</v>
      </c>
      <c r="J17" s="464" t="s">
        <v>45</v>
      </c>
      <c r="K17" s="466" t="s">
        <v>45</v>
      </c>
      <c r="L17" s="457"/>
    </row>
    <row r="18" spans="1:12" x14ac:dyDescent="0.25">
      <c r="A18" s="569" t="s">
        <v>116</v>
      </c>
      <c r="B18" s="570">
        <v>108851</v>
      </c>
      <c r="C18" s="571">
        <v>9.7700447883101624</v>
      </c>
      <c r="D18" s="570">
        <v>35470</v>
      </c>
      <c r="E18" s="571">
        <v>32.585828334144843</v>
      </c>
      <c r="F18" s="570">
        <v>73381</v>
      </c>
      <c r="G18" s="571">
        <v>67.414171665855164</v>
      </c>
      <c r="H18" s="570">
        <v>53927</v>
      </c>
      <c r="I18" s="571">
        <v>73.489050299123747</v>
      </c>
      <c r="J18" s="570">
        <v>19454</v>
      </c>
      <c r="K18" s="207">
        <v>26.510949700876246</v>
      </c>
      <c r="L18" s="457"/>
    </row>
    <row r="19" spans="1:12" x14ac:dyDescent="0.25">
      <c r="A19" s="465" t="s">
        <v>117</v>
      </c>
      <c r="B19" s="464">
        <v>15887</v>
      </c>
      <c r="C19" s="463">
        <v>1.4259556784217282</v>
      </c>
      <c r="D19" s="464">
        <v>3291</v>
      </c>
      <c r="E19" s="463">
        <v>20.715050040913955</v>
      </c>
      <c r="F19" s="464">
        <v>12596</v>
      </c>
      <c r="G19" s="463">
        <v>79.284949959086049</v>
      </c>
      <c r="H19" s="464">
        <v>12596</v>
      </c>
      <c r="I19" s="463">
        <v>100</v>
      </c>
      <c r="J19" s="464" t="s">
        <v>45</v>
      </c>
      <c r="K19" s="466" t="s">
        <v>45</v>
      </c>
      <c r="L19" s="457"/>
    </row>
    <row r="20" spans="1:12" x14ac:dyDescent="0.25">
      <c r="A20" s="465" t="s">
        <v>118</v>
      </c>
      <c r="B20" s="464">
        <v>314085</v>
      </c>
      <c r="C20" s="463">
        <v>28.191054903826302</v>
      </c>
      <c r="D20" s="464">
        <v>80739</v>
      </c>
      <c r="E20" s="463">
        <v>25.706098667558148</v>
      </c>
      <c r="F20" s="464">
        <v>233346</v>
      </c>
      <c r="G20" s="463">
        <v>74.293901332441862</v>
      </c>
      <c r="H20" s="464">
        <v>162553</v>
      </c>
      <c r="I20" s="463">
        <v>69.661789788554344</v>
      </c>
      <c r="J20" s="464">
        <v>70793</v>
      </c>
      <c r="K20" s="466">
        <v>30.338210211445666</v>
      </c>
      <c r="L20" s="457"/>
    </row>
    <row r="21" spans="1:12" x14ac:dyDescent="0.25">
      <c r="A21" s="465" t="s">
        <v>119</v>
      </c>
      <c r="B21" s="464">
        <v>74877</v>
      </c>
      <c r="C21" s="463">
        <v>6.7206699397736349</v>
      </c>
      <c r="D21" s="464">
        <v>22815</v>
      </c>
      <c r="E21" s="463">
        <v>30.469970752033337</v>
      </c>
      <c r="F21" s="464">
        <v>52062</v>
      </c>
      <c r="G21" s="463">
        <v>69.530029247966667</v>
      </c>
      <c r="H21" s="464">
        <v>21462</v>
      </c>
      <c r="I21" s="463">
        <v>41.223925319810995</v>
      </c>
      <c r="J21" s="464">
        <v>30600</v>
      </c>
      <c r="K21" s="466">
        <v>58.776074680189005</v>
      </c>
      <c r="L21" s="457"/>
    </row>
    <row r="22" spans="1:12" x14ac:dyDescent="0.25">
      <c r="A22" s="465" t="s">
        <v>120</v>
      </c>
      <c r="B22" s="464">
        <v>47500</v>
      </c>
      <c r="C22" s="463">
        <v>4.2634162979185559</v>
      </c>
      <c r="D22" s="464">
        <v>17602</v>
      </c>
      <c r="E22" s="463">
        <v>37.056842105263158</v>
      </c>
      <c r="F22" s="464">
        <v>29898</v>
      </c>
      <c r="G22" s="463">
        <v>62.943157894736842</v>
      </c>
      <c r="H22" s="464">
        <v>26510</v>
      </c>
      <c r="I22" s="463">
        <v>88.668138337012508</v>
      </c>
      <c r="J22" s="464">
        <v>3388</v>
      </c>
      <c r="K22" s="466">
        <v>11.331861662987491</v>
      </c>
      <c r="L22" s="457"/>
    </row>
    <row r="23" spans="1:12" x14ac:dyDescent="0.25">
      <c r="A23" s="465" t="s">
        <v>121</v>
      </c>
      <c r="B23" s="464">
        <v>94843</v>
      </c>
      <c r="C23" s="463">
        <v>8.5127408830208324</v>
      </c>
      <c r="D23" s="464">
        <v>40685</v>
      </c>
      <c r="E23" s="463">
        <v>42.89720907183451</v>
      </c>
      <c r="F23" s="464">
        <v>54158</v>
      </c>
      <c r="G23" s="463">
        <v>57.10279092816549</v>
      </c>
      <c r="H23" s="464">
        <v>38130</v>
      </c>
      <c r="I23" s="463">
        <v>70.405110971601616</v>
      </c>
      <c r="J23" s="464">
        <v>16028</v>
      </c>
      <c r="K23" s="466">
        <v>29.594889028398391</v>
      </c>
      <c r="L23" s="457"/>
    </row>
    <row r="24" spans="1:12" x14ac:dyDescent="0.25">
      <c r="A24" s="465" t="s">
        <v>122</v>
      </c>
      <c r="B24" s="464">
        <v>100150</v>
      </c>
      <c r="C24" s="463">
        <v>8.9890766786640697</v>
      </c>
      <c r="D24" s="464">
        <v>49280</v>
      </c>
      <c r="E24" s="463">
        <v>49.206190713929104</v>
      </c>
      <c r="F24" s="464">
        <v>50870</v>
      </c>
      <c r="G24" s="463">
        <v>50.793809286070889</v>
      </c>
      <c r="H24" s="464">
        <v>45959</v>
      </c>
      <c r="I24" s="463">
        <v>90.345979948889322</v>
      </c>
      <c r="J24" s="464">
        <v>4911</v>
      </c>
      <c r="K24" s="466">
        <v>9.654020051110674</v>
      </c>
      <c r="L24" s="457"/>
    </row>
    <row r="25" spans="1:12" x14ac:dyDescent="0.25">
      <c r="A25" s="465" t="s">
        <v>123</v>
      </c>
      <c r="B25" s="464">
        <v>15005</v>
      </c>
      <c r="C25" s="463">
        <v>1.3467907694793246</v>
      </c>
      <c r="D25" s="464">
        <v>4264</v>
      </c>
      <c r="E25" s="463">
        <v>28.417194268577141</v>
      </c>
      <c r="F25" s="464">
        <v>10741</v>
      </c>
      <c r="G25" s="463">
        <v>71.582805731422866</v>
      </c>
      <c r="H25" s="464">
        <v>7590</v>
      </c>
      <c r="I25" s="463">
        <v>70.663811563169162</v>
      </c>
      <c r="J25" s="464">
        <v>3151</v>
      </c>
      <c r="K25" s="466">
        <v>29.336188436830835</v>
      </c>
      <c r="L25" s="457"/>
    </row>
    <row r="26" spans="1:12" x14ac:dyDescent="0.25">
      <c r="A26" s="465" t="s">
        <v>124</v>
      </c>
      <c r="B26" s="464">
        <v>72260</v>
      </c>
      <c r="C26" s="463">
        <v>6.485778140791469</v>
      </c>
      <c r="D26" s="464">
        <v>18786</v>
      </c>
      <c r="E26" s="463">
        <v>25.99778577359535</v>
      </c>
      <c r="F26" s="464">
        <v>53474</v>
      </c>
      <c r="G26" s="463">
        <v>74.002214226404647</v>
      </c>
      <c r="H26" s="464">
        <v>53474</v>
      </c>
      <c r="I26" s="463">
        <v>100</v>
      </c>
      <c r="J26" s="464" t="s">
        <v>45</v>
      </c>
      <c r="K26" s="466" t="s">
        <v>45</v>
      </c>
      <c r="L26" s="457"/>
    </row>
    <row r="27" spans="1:12" x14ac:dyDescent="0.25">
      <c r="A27" s="465" t="s">
        <v>125</v>
      </c>
      <c r="B27" s="464">
        <v>39426</v>
      </c>
      <c r="C27" s="463">
        <v>3.5387252834049887</v>
      </c>
      <c r="D27" s="464">
        <v>11352</v>
      </c>
      <c r="E27" s="463">
        <v>28.793182164054176</v>
      </c>
      <c r="F27" s="464">
        <v>28074</v>
      </c>
      <c r="G27" s="463">
        <v>71.206817835945827</v>
      </c>
      <c r="H27" s="464">
        <v>15301</v>
      </c>
      <c r="I27" s="463">
        <v>54.502386549832579</v>
      </c>
      <c r="J27" s="464">
        <v>12773</v>
      </c>
      <c r="K27" s="466">
        <v>45.497613450167414</v>
      </c>
      <c r="L27" s="457"/>
    </row>
    <row r="28" spans="1:12" x14ac:dyDescent="0.25">
      <c r="A28" s="465" t="s">
        <v>126</v>
      </c>
      <c r="B28" s="464">
        <v>28257</v>
      </c>
      <c r="C28" s="463">
        <v>2.5362390385323077</v>
      </c>
      <c r="D28" s="464">
        <v>8655</v>
      </c>
      <c r="E28" s="463">
        <v>30.629578511519266</v>
      </c>
      <c r="F28" s="464">
        <v>19602</v>
      </c>
      <c r="G28" s="463">
        <v>69.37042148848073</v>
      </c>
      <c r="H28" s="464">
        <v>16730</v>
      </c>
      <c r="I28" s="463">
        <v>85.348433833282328</v>
      </c>
      <c r="J28" s="464">
        <v>2872</v>
      </c>
      <c r="K28" s="466">
        <v>14.65156616671768</v>
      </c>
      <c r="L28" s="457"/>
    </row>
    <row r="29" spans="1:12" x14ac:dyDescent="0.25">
      <c r="A29" s="465" t="s">
        <v>127</v>
      </c>
      <c r="B29" s="464">
        <v>60925</v>
      </c>
      <c r="C29" s="463">
        <v>5.4683923779092209</v>
      </c>
      <c r="D29" s="464">
        <v>18287</v>
      </c>
      <c r="E29" s="463">
        <v>30.015592942141978</v>
      </c>
      <c r="F29" s="464">
        <v>42638</v>
      </c>
      <c r="G29" s="463">
        <v>69.984407057858022</v>
      </c>
      <c r="H29" s="464">
        <v>27911</v>
      </c>
      <c r="I29" s="463">
        <v>65.460387447816501</v>
      </c>
      <c r="J29" s="464">
        <v>14727</v>
      </c>
      <c r="K29" s="466">
        <v>34.539612552183499</v>
      </c>
      <c r="L29" s="457"/>
    </row>
    <row r="30" spans="1:12" x14ac:dyDescent="0.25">
      <c r="A30" s="465" t="s">
        <v>128</v>
      </c>
      <c r="B30" s="464">
        <v>42318</v>
      </c>
      <c r="C30" s="463">
        <v>3.7983000188487881</v>
      </c>
      <c r="D30" s="464">
        <v>11147</v>
      </c>
      <c r="E30" s="463">
        <v>26.341036911007137</v>
      </c>
      <c r="F30" s="464">
        <v>31171</v>
      </c>
      <c r="G30" s="463">
        <v>73.658963088992863</v>
      </c>
      <c r="H30" s="464">
        <v>17599</v>
      </c>
      <c r="I30" s="463">
        <v>56.459529691058997</v>
      </c>
      <c r="J30" s="464">
        <v>13572</v>
      </c>
      <c r="K30" s="466">
        <v>43.540470308941003</v>
      </c>
      <c r="L30" s="457"/>
    </row>
    <row r="31" spans="1:12" x14ac:dyDescent="0.25">
      <c r="A31" s="465" t="s">
        <v>129</v>
      </c>
      <c r="B31" s="464">
        <v>29855</v>
      </c>
      <c r="C31" s="463">
        <v>2.6796693384075465</v>
      </c>
      <c r="D31" s="464">
        <v>10441</v>
      </c>
      <c r="E31" s="463">
        <v>34.972366437782618</v>
      </c>
      <c r="F31" s="464">
        <v>19414</v>
      </c>
      <c r="G31" s="463">
        <v>65.027633562217375</v>
      </c>
      <c r="H31" s="464">
        <v>16214</v>
      </c>
      <c r="I31" s="463">
        <v>83.517049551869775</v>
      </c>
      <c r="J31" s="464">
        <v>3200</v>
      </c>
      <c r="K31" s="466">
        <v>16.482950448130214</v>
      </c>
      <c r="L31" s="503"/>
    </row>
    <row r="32" spans="1:12" x14ac:dyDescent="0.25">
      <c r="A32" s="465"/>
      <c r="B32" s="472"/>
      <c r="C32" s="471"/>
      <c r="D32" s="470"/>
      <c r="E32" s="471"/>
      <c r="F32" s="470"/>
      <c r="G32" s="471"/>
      <c r="H32" s="470"/>
      <c r="I32" s="471"/>
      <c r="J32" s="470"/>
      <c r="K32" s="504"/>
      <c r="L32" s="503"/>
    </row>
    <row r="33" spans="1:16" x14ac:dyDescent="0.25">
      <c r="A33" s="469" t="s">
        <v>130</v>
      </c>
      <c r="B33" s="468"/>
      <c r="C33" s="468"/>
      <c r="D33" s="468"/>
      <c r="E33" s="468"/>
      <c r="F33" s="468"/>
      <c r="G33" s="468"/>
      <c r="H33" s="468"/>
      <c r="I33" s="468"/>
      <c r="J33" s="468"/>
      <c r="K33" s="507"/>
      <c r="L33" s="457"/>
      <c r="M33" s="449"/>
      <c r="N33" s="449"/>
      <c r="O33" s="449"/>
      <c r="P33" s="449"/>
    </row>
    <row r="34" spans="1:16" x14ac:dyDescent="0.25">
      <c r="A34" s="501" t="s">
        <v>111</v>
      </c>
      <c r="B34" s="464">
        <v>-64652</v>
      </c>
      <c r="C34" s="463">
        <v>-5.4846443193058603</v>
      </c>
      <c r="D34" s="464">
        <v>21263</v>
      </c>
      <c r="E34" s="463">
        <v>6.3547519426180514</v>
      </c>
      <c r="F34" s="464">
        <v>-85915</v>
      </c>
      <c r="G34" s="463">
        <v>-10.177307736957196</v>
      </c>
      <c r="H34" s="464">
        <v>-69202</v>
      </c>
      <c r="I34" s="463">
        <v>-11.010888053372623</v>
      </c>
      <c r="J34" s="464">
        <v>-16713</v>
      </c>
      <c r="K34" s="463">
        <v>-7.7484410857924386</v>
      </c>
      <c r="L34" s="457"/>
      <c r="M34" s="449"/>
      <c r="N34" s="449"/>
      <c r="O34" s="449"/>
      <c r="P34" s="449"/>
    </row>
    <row r="35" spans="1:16" x14ac:dyDescent="0.25">
      <c r="A35" s="501" t="s">
        <v>112</v>
      </c>
      <c r="B35" s="464">
        <v>-31161</v>
      </c>
      <c r="C35" s="463">
        <v>-3.5724849527085123</v>
      </c>
      <c r="D35" s="464">
        <v>15962</v>
      </c>
      <c r="E35" s="463">
        <v>6.1102540643793093</v>
      </c>
      <c r="F35" s="464">
        <v>-47123</v>
      </c>
      <c r="G35" s="463">
        <v>-7.7122240461394691</v>
      </c>
      <c r="H35" s="464">
        <v>-38975</v>
      </c>
      <c r="I35" s="463">
        <v>-8.6413129031042217</v>
      </c>
      <c r="J35" s="464">
        <v>-8148</v>
      </c>
      <c r="K35" s="463">
        <v>-5.0929456327428655</v>
      </c>
      <c r="L35" s="457"/>
      <c r="M35" s="449"/>
      <c r="N35" s="449"/>
      <c r="O35" s="449"/>
      <c r="P35" s="449"/>
    </row>
    <row r="36" spans="1:16" x14ac:dyDescent="0.25">
      <c r="A36" s="501" t="s">
        <v>113</v>
      </c>
      <c r="B36" s="464">
        <v>-33491</v>
      </c>
      <c r="C36" s="463">
        <v>-10.925776101679432</v>
      </c>
      <c r="D36" s="464">
        <v>5301</v>
      </c>
      <c r="E36" s="463">
        <v>7.2253192852372319</v>
      </c>
      <c r="F36" s="464">
        <v>-38792</v>
      </c>
      <c r="G36" s="463">
        <v>-16.637145369159178</v>
      </c>
      <c r="H36" s="464">
        <v>-30227</v>
      </c>
      <c r="I36" s="463">
        <v>-17.033518167883869</v>
      </c>
      <c r="J36" s="464">
        <v>-8565</v>
      </c>
      <c r="K36" s="463">
        <v>-15.374535532858246</v>
      </c>
      <c r="L36" s="457"/>
      <c r="M36" s="449"/>
      <c r="N36" s="449"/>
      <c r="O36" s="449"/>
      <c r="P36" s="449"/>
    </row>
    <row r="37" spans="1:16" x14ac:dyDescent="0.25">
      <c r="A37" s="501" t="s">
        <v>114</v>
      </c>
      <c r="B37" s="464">
        <v>-495</v>
      </c>
      <c r="C37" s="463">
        <v>-1.2427194215705963</v>
      </c>
      <c r="D37" s="464">
        <v>919</v>
      </c>
      <c r="E37" s="463">
        <v>7.9278812974465147</v>
      </c>
      <c r="F37" s="464">
        <v>-1414</v>
      </c>
      <c r="G37" s="463">
        <v>-5.0070821529745038</v>
      </c>
      <c r="H37" s="464">
        <v>-1380</v>
      </c>
      <c r="I37" s="463">
        <v>-5.5886283562143122</v>
      </c>
      <c r="J37" s="464">
        <v>-34</v>
      </c>
      <c r="K37" s="463">
        <v>-0.9585565266422329</v>
      </c>
      <c r="L37" s="457"/>
      <c r="M37" s="449"/>
      <c r="N37" s="449"/>
      <c r="O37" s="449"/>
      <c r="P37" s="453"/>
    </row>
    <row r="38" spans="1:16" x14ac:dyDescent="0.25">
      <c r="A38" s="501" t="s">
        <v>115</v>
      </c>
      <c r="B38" s="464">
        <v>-218</v>
      </c>
      <c r="C38" s="463">
        <v>-0.70843624073833356</v>
      </c>
      <c r="D38" s="464">
        <v>1167</v>
      </c>
      <c r="E38" s="463">
        <v>12.453313413723189</v>
      </c>
      <c r="F38" s="464">
        <v>-1385</v>
      </c>
      <c r="G38" s="463">
        <v>-6.4716602027942622</v>
      </c>
      <c r="H38" s="464">
        <v>-1385</v>
      </c>
      <c r="I38" s="463">
        <v>-6.4716602027942622</v>
      </c>
      <c r="J38" s="464" t="s">
        <v>45</v>
      </c>
      <c r="K38" s="466" t="s">
        <v>45</v>
      </c>
      <c r="L38" s="457"/>
      <c r="M38" s="449"/>
      <c r="N38" s="449"/>
      <c r="O38" s="449"/>
      <c r="P38" s="449"/>
    </row>
    <row r="39" spans="1:16" x14ac:dyDescent="0.25">
      <c r="A39" s="501" t="s">
        <v>116</v>
      </c>
      <c r="B39" s="464">
        <v>-2651</v>
      </c>
      <c r="C39" s="463">
        <v>-2.3775358289537407</v>
      </c>
      <c r="D39" s="464">
        <v>2341</v>
      </c>
      <c r="E39" s="463">
        <v>7.0663165202692504</v>
      </c>
      <c r="F39" s="464">
        <v>-4992</v>
      </c>
      <c r="G39" s="463">
        <v>-6.3695405305398536</v>
      </c>
      <c r="H39" s="464">
        <v>-4076</v>
      </c>
      <c r="I39" s="463">
        <v>-7.027222729858801</v>
      </c>
      <c r="J39" s="464">
        <v>-916</v>
      </c>
      <c r="K39" s="463">
        <v>-4.4968090328915071</v>
      </c>
      <c r="L39" s="457"/>
      <c r="M39" s="449"/>
      <c r="N39" s="449"/>
      <c r="O39" s="449"/>
      <c r="P39" s="467"/>
    </row>
    <row r="40" spans="1:16" x14ac:dyDescent="0.25">
      <c r="A40" s="501" t="s">
        <v>117</v>
      </c>
      <c r="B40" s="464">
        <v>-152</v>
      </c>
      <c r="C40" s="463">
        <v>-0.94769000561132233</v>
      </c>
      <c r="D40" s="464">
        <v>541</v>
      </c>
      <c r="E40" s="463">
        <v>19.672727272727272</v>
      </c>
      <c r="F40" s="464">
        <v>-693</v>
      </c>
      <c r="G40" s="463">
        <v>-5.2148393408081875</v>
      </c>
      <c r="H40" s="464">
        <v>-693</v>
      </c>
      <c r="I40" s="463">
        <v>-5.2148393408081875</v>
      </c>
      <c r="J40" s="464" t="s">
        <v>45</v>
      </c>
      <c r="K40" s="466" t="s">
        <v>45</v>
      </c>
      <c r="L40" s="457"/>
      <c r="M40" s="449"/>
      <c r="N40" s="449"/>
      <c r="O40" s="449"/>
      <c r="P40" s="449"/>
    </row>
    <row r="41" spans="1:16" x14ac:dyDescent="0.25">
      <c r="A41" s="501" t="s">
        <v>118</v>
      </c>
      <c r="B41" s="464">
        <v>-9488</v>
      </c>
      <c r="C41" s="463">
        <v>-2.9322594901305115</v>
      </c>
      <c r="D41" s="464">
        <v>5898</v>
      </c>
      <c r="E41" s="463">
        <v>7.8807070990499852</v>
      </c>
      <c r="F41" s="464">
        <v>-15386</v>
      </c>
      <c r="G41" s="463">
        <v>-6.185774246980686</v>
      </c>
      <c r="H41" s="464">
        <v>-11581</v>
      </c>
      <c r="I41" s="463">
        <v>-6.650625380454132</v>
      </c>
      <c r="J41" s="464">
        <v>-3805</v>
      </c>
      <c r="K41" s="463">
        <v>-5.1006729402933058</v>
      </c>
      <c r="L41" s="457"/>
      <c r="M41" s="449"/>
      <c r="N41" s="449"/>
      <c r="O41" s="449"/>
      <c r="P41" s="449"/>
    </row>
    <row r="42" spans="1:16" x14ac:dyDescent="0.25">
      <c r="A42" s="501" t="s">
        <v>119</v>
      </c>
      <c r="B42" s="464">
        <v>-3107</v>
      </c>
      <c r="C42" s="463">
        <v>-3.9841505949938445</v>
      </c>
      <c r="D42" s="464">
        <v>1410</v>
      </c>
      <c r="E42" s="463">
        <v>6.5872459705676247</v>
      </c>
      <c r="F42" s="464">
        <v>-4517</v>
      </c>
      <c r="G42" s="463">
        <v>-7.9835274571837607</v>
      </c>
      <c r="H42" s="464">
        <v>-3321</v>
      </c>
      <c r="I42" s="463">
        <v>-13.400314731872653</v>
      </c>
      <c r="J42" s="464">
        <v>-1196</v>
      </c>
      <c r="K42" s="463">
        <v>-3.7614794313750157</v>
      </c>
      <c r="L42" s="457"/>
      <c r="M42" s="449"/>
      <c r="N42" s="449"/>
      <c r="O42" s="449"/>
      <c r="P42" s="449"/>
    </row>
    <row r="43" spans="1:16" x14ac:dyDescent="0.25">
      <c r="A43" s="501" t="s">
        <v>120</v>
      </c>
      <c r="B43" s="464">
        <v>-1401</v>
      </c>
      <c r="C43" s="463">
        <v>-2.8649720864603996</v>
      </c>
      <c r="D43" s="464">
        <v>1098</v>
      </c>
      <c r="E43" s="463">
        <v>6.6529326223945713</v>
      </c>
      <c r="F43" s="464">
        <v>-2499</v>
      </c>
      <c r="G43" s="463">
        <v>-7.7136771923326224</v>
      </c>
      <c r="H43" s="464">
        <v>-2374</v>
      </c>
      <c r="I43" s="463">
        <v>-8.2190832294696019</v>
      </c>
      <c r="J43" s="464">
        <v>-125</v>
      </c>
      <c r="K43" s="463">
        <v>-3.5582123541132935</v>
      </c>
      <c r="L43" s="457"/>
      <c r="M43" s="449"/>
      <c r="N43" s="449"/>
      <c r="O43" s="449"/>
      <c r="P43" s="449"/>
    </row>
    <row r="44" spans="1:16" x14ac:dyDescent="0.25">
      <c r="A44" s="501" t="s">
        <v>121</v>
      </c>
      <c r="B44" s="464">
        <v>-5973</v>
      </c>
      <c r="C44" s="463">
        <v>-5.924654816695762</v>
      </c>
      <c r="D44" s="464">
        <v>601</v>
      </c>
      <c r="E44" s="463">
        <v>1.4993513621395071</v>
      </c>
      <c r="F44" s="464">
        <v>-6574</v>
      </c>
      <c r="G44" s="463">
        <v>-10.824606467759995</v>
      </c>
      <c r="H44" s="464">
        <v>-5230</v>
      </c>
      <c r="I44" s="463">
        <v>-12.061808118081181</v>
      </c>
      <c r="J44" s="464">
        <v>-1344</v>
      </c>
      <c r="K44" s="463">
        <v>-7.7365876122495969</v>
      </c>
      <c r="L44" s="457"/>
      <c r="M44" s="449"/>
      <c r="N44" s="449"/>
      <c r="O44" s="449"/>
      <c r="P44" s="449"/>
    </row>
    <row r="45" spans="1:16" x14ac:dyDescent="0.25">
      <c r="A45" s="501" t="s">
        <v>122</v>
      </c>
      <c r="B45" s="464">
        <v>-6663</v>
      </c>
      <c r="C45" s="463">
        <v>-6.2380047372510834</v>
      </c>
      <c r="D45" s="464">
        <v>1362</v>
      </c>
      <c r="E45" s="463">
        <v>2.8423556909720773</v>
      </c>
      <c r="F45" s="464">
        <v>-8025</v>
      </c>
      <c r="G45" s="463">
        <v>-13.625944477459887</v>
      </c>
      <c r="H45" s="464">
        <v>-7600</v>
      </c>
      <c r="I45" s="463">
        <v>-14.189958737093672</v>
      </c>
      <c r="J45" s="464">
        <v>-425</v>
      </c>
      <c r="K45" s="463">
        <v>-7.964767616191903</v>
      </c>
      <c r="L45" s="503"/>
      <c r="M45" s="458"/>
      <c r="N45" s="458"/>
      <c r="O45" s="458"/>
      <c r="P45" s="458"/>
    </row>
    <row r="46" spans="1:16" x14ac:dyDescent="0.25">
      <c r="A46" s="501" t="s">
        <v>123</v>
      </c>
      <c r="B46" s="464">
        <v>-1013</v>
      </c>
      <c r="C46" s="463">
        <v>-6.3241353477337992</v>
      </c>
      <c r="D46" s="464">
        <v>625</v>
      </c>
      <c r="E46" s="463">
        <v>17.175048090134652</v>
      </c>
      <c r="F46" s="464">
        <v>-1638</v>
      </c>
      <c r="G46" s="463">
        <v>-13.232086598271268</v>
      </c>
      <c r="H46" s="464">
        <v>-1335</v>
      </c>
      <c r="I46" s="463">
        <v>-14.957983193277311</v>
      </c>
      <c r="J46" s="464">
        <v>-303</v>
      </c>
      <c r="K46" s="463">
        <v>-8.7724377533294735</v>
      </c>
      <c r="L46" s="503"/>
      <c r="M46" s="458"/>
      <c r="N46" s="458"/>
      <c r="O46" s="458"/>
      <c r="P46" s="458"/>
    </row>
    <row r="47" spans="1:16" x14ac:dyDescent="0.25">
      <c r="A47" s="501" t="s">
        <v>124</v>
      </c>
      <c r="B47" s="464">
        <v>-5471</v>
      </c>
      <c r="C47" s="463">
        <v>-7.0383759375281425</v>
      </c>
      <c r="D47" s="464">
        <v>3072</v>
      </c>
      <c r="E47" s="463">
        <v>19.549446353570065</v>
      </c>
      <c r="F47" s="464">
        <v>-8543</v>
      </c>
      <c r="G47" s="463">
        <v>-13.775255171968976</v>
      </c>
      <c r="H47" s="464">
        <v>-8543</v>
      </c>
      <c r="I47" s="463">
        <v>-13.775255171968976</v>
      </c>
      <c r="J47" s="464" t="s">
        <v>45</v>
      </c>
      <c r="K47" s="466" t="s">
        <v>45</v>
      </c>
      <c r="L47" s="503"/>
      <c r="M47" s="458"/>
      <c r="N47" s="458"/>
      <c r="O47" s="458"/>
      <c r="P47" s="458"/>
    </row>
    <row r="48" spans="1:16" x14ac:dyDescent="0.25">
      <c r="A48" s="501" t="s">
        <v>125</v>
      </c>
      <c r="B48" s="464">
        <v>-5575</v>
      </c>
      <c r="C48" s="463">
        <v>-12.388613586364748</v>
      </c>
      <c r="D48" s="464">
        <v>168</v>
      </c>
      <c r="E48" s="463">
        <v>1.502145922746781</v>
      </c>
      <c r="F48" s="464">
        <v>-5743</v>
      </c>
      <c r="G48" s="463">
        <v>-16.982582724665111</v>
      </c>
      <c r="H48" s="464">
        <v>-3733</v>
      </c>
      <c r="I48" s="463">
        <v>-19.61227277503415</v>
      </c>
      <c r="J48" s="464">
        <v>-2010</v>
      </c>
      <c r="K48" s="463">
        <v>-13.596698910911181</v>
      </c>
      <c r="L48" s="457"/>
      <c r="M48" s="449"/>
      <c r="N48" s="449"/>
      <c r="O48" s="449"/>
      <c r="P48" s="449"/>
    </row>
    <row r="49" spans="1:12" x14ac:dyDescent="0.25">
      <c r="A49" s="501" t="s">
        <v>126</v>
      </c>
      <c r="B49" s="464">
        <v>-4303</v>
      </c>
      <c r="C49" s="463">
        <v>-13.215601965601968</v>
      </c>
      <c r="D49" s="464">
        <v>652</v>
      </c>
      <c r="E49" s="463">
        <v>8.1469448956641273</v>
      </c>
      <c r="F49" s="464">
        <v>-4955</v>
      </c>
      <c r="G49" s="463">
        <v>-20.177546117196727</v>
      </c>
      <c r="H49" s="464">
        <v>-4275</v>
      </c>
      <c r="I49" s="463">
        <v>-20.352297072125687</v>
      </c>
      <c r="J49" s="464">
        <v>-680</v>
      </c>
      <c r="K49" s="463">
        <v>-19.144144144144143</v>
      </c>
      <c r="L49" s="457"/>
    </row>
    <row r="50" spans="1:12" x14ac:dyDescent="0.25">
      <c r="A50" s="500" t="s">
        <v>127</v>
      </c>
      <c r="B50" s="464">
        <v>-7510</v>
      </c>
      <c r="C50" s="463">
        <v>-10.973916855410243</v>
      </c>
      <c r="D50" s="464">
        <v>884</v>
      </c>
      <c r="E50" s="463">
        <v>5.0795839797736022</v>
      </c>
      <c r="F50" s="464">
        <v>-8394</v>
      </c>
      <c r="G50" s="463">
        <v>-16.448502900141087</v>
      </c>
      <c r="H50" s="464">
        <v>-5930</v>
      </c>
      <c r="I50" s="463">
        <v>-17.523122839159598</v>
      </c>
      <c r="J50" s="464">
        <v>-2464</v>
      </c>
      <c r="K50" s="463">
        <v>-14.333081263451804</v>
      </c>
      <c r="L50" s="457"/>
    </row>
    <row r="51" spans="1:12" x14ac:dyDescent="0.25">
      <c r="A51" s="500" t="s">
        <v>128</v>
      </c>
      <c r="B51" s="464">
        <v>-6459</v>
      </c>
      <c r="C51" s="463">
        <v>-13.241896795620885</v>
      </c>
      <c r="D51" s="464">
        <v>465</v>
      </c>
      <c r="E51" s="463">
        <v>4.3531173937464898</v>
      </c>
      <c r="F51" s="464">
        <v>-6924</v>
      </c>
      <c r="G51" s="463">
        <v>-18.175613597584984</v>
      </c>
      <c r="H51" s="464">
        <v>-3954</v>
      </c>
      <c r="I51" s="463">
        <v>-18.345473947942281</v>
      </c>
      <c r="J51" s="464">
        <v>-2970</v>
      </c>
      <c r="K51" s="463">
        <v>-17.954298150163218</v>
      </c>
      <c r="L51" s="457"/>
    </row>
    <row r="52" spans="1:12" x14ac:dyDescent="0.25">
      <c r="A52" s="502" t="s">
        <v>129</v>
      </c>
      <c r="B52" s="462">
        <v>-4173</v>
      </c>
      <c r="C52" s="461">
        <v>-12.263430116374749</v>
      </c>
      <c r="D52" s="462">
        <v>60</v>
      </c>
      <c r="E52" s="461">
        <v>0.57797900009632974</v>
      </c>
      <c r="F52" s="462">
        <v>-4233</v>
      </c>
      <c r="G52" s="461">
        <v>-17.90079079798706</v>
      </c>
      <c r="H52" s="462">
        <v>-3792</v>
      </c>
      <c r="I52" s="461">
        <v>-18.954313705888236</v>
      </c>
      <c r="J52" s="462">
        <v>-441</v>
      </c>
      <c r="K52" s="461">
        <v>-12.112057127162867</v>
      </c>
      <c r="L52" s="503"/>
    </row>
    <row r="53" spans="1:12" x14ac:dyDescent="0.25">
      <c r="A53" s="460" t="s">
        <v>140</v>
      </c>
      <c r="B53" s="457"/>
      <c r="C53" s="457"/>
      <c r="D53" s="457"/>
      <c r="E53" s="457"/>
      <c r="F53" s="457"/>
      <c r="G53" s="457"/>
      <c r="H53" s="457"/>
      <c r="I53" s="457"/>
      <c r="J53" s="457"/>
      <c r="K53" s="459" t="s">
        <v>47</v>
      </c>
      <c r="L53" s="503"/>
    </row>
    <row r="54" spans="1:12" x14ac:dyDescent="0.25">
      <c r="A54" s="499"/>
      <c r="B54" s="457"/>
      <c r="C54" s="457"/>
      <c r="D54" s="457"/>
      <c r="E54" s="457"/>
      <c r="F54" s="457"/>
      <c r="G54" s="457"/>
      <c r="H54" s="457"/>
      <c r="I54" s="457"/>
      <c r="J54" s="457"/>
      <c r="K54" s="459"/>
      <c r="L54" s="503"/>
    </row>
    <row r="55" spans="1:12" x14ac:dyDescent="0.25">
      <c r="A55" s="456"/>
      <c r="B55" s="457"/>
      <c r="C55" s="457"/>
      <c r="D55" s="457"/>
      <c r="E55" s="457"/>
      <c r="F55" s="457"/>
      <c r="G55" s="457"/>
      <c r="H55" s="457"/>
      <c r="I55" s="457"/>
      <c r="J55" s="457"/>
      <c r="K55" s="457"/>
      <c r="L55" s="457"/>
    </row>
    <row r="56" spans="1:12" x14ac:dyDescent="0.25">
      <c r="A56" s="456" t="s">
        <v>133</v>
      </c>
      <c r="B56" s="457"/>
      <c r="C56" s="457"/>
      <c r="D56" s="457"/>
      <c r="E56" s="457"/>
      <c r="F56" s="457"/>
      <c r="G56" s="457"/>
      <c r="H56" s="457"/>
      <c r="I56" s="457"/>
      <c r="J56" s="457"/>
      <c r="K56" s="457"/>
      <c r="L56" s="457"/>
    </row>
    <row r="57" spans="1:12" x14ac:dyDescent="0.25">
      <c r="A57" s="456"/>
      <c r="B57" s="457"/>
      <c r="C57" s="457"/>
      <c r="D57" s="457"/>
      <c r="E57" s="457"/>
      <c r="F57" s="457"/>
      <c r="G57" s="457"/>
      <c r="H57" s="457"/>
      <c r="I57" s="457"/>
      <c r="J57" s="457"/>
      <c r="K57" s="457"/>
      <c r="L57" s="457"/>
    </row>
    <row r="58" spans="1:12" x14ac:dyDescent="0.25">
      <c r="A58" s="456"/>
      <c r="B58" s="457"/>
      <c r="C58" s="457"/>
      <c r="D58" s="457"/>
      <c r="E58" s="457"/>
      <c r="F58" s="457"/>
      <c r="G58" s="457"/>
      <c r="H58" s="457"/>
      <c r="I58" s="457"/>
      <c r="J58" s="457"/>
      <c r="K58" s="457"/>
      <c r="L58" s="457"/>
    </row>
    <row r="59" spans="1:12" x14ac:dyDescent="0.25">
      <c r="A59" s="456"/>
      <c r="B59" s="457"/>
      <c r="C59" s="457"/>
      <c r="D59" s="457"/>
      <c r="E59" s="457"/>
      <c r="F59" s="457"/>
      <c r="G59" s="457"/>
      <c r="H59" s="457"/>
      <c r="I59" s="457"/>
      <c r="J59" s="457"/>
      <c r="K59" s="457"/>
      <c r="L59" s="457"/>
    </row>
    <row r="60" spans="1:12" x14ac:dyDescent="0.25">
      <c r="A60" s="456"/>
      <c r="B60" s="457"/>
      <c r="C60" s="457"/>
      <c r="D60" s="457"/>
      <c r="E60" s="457"/>
      <c r="F60" s="457"/>
      <c r="G60" s="457"/>
      <c r="H60" s="457"/>
      <c r="I60" s="457"/>
      <c r="J60" s="457"/>
      <c r="K60" s="457"/>
      <c r="L60" s="457"/>
    </row>
    <row r="61" spans="1:12" x14ac:dyDescent="0.25">
      <c r="A61" s="457"/>
      <c r="B61" s="457"/>
      <c r="C61" s="457"/>
      <c r="D61" s="457"/>
      <c r="E61" s="457"/>
      <c r="F61" s="457"/>
      <c r="G61" s="457"/>
      <c r="H61" s="457"/>
      <c r="I61" s="457"/>
      <c r="J61" s="457"/>
      <c r="K61" s="457"/>
      <c r="L61" s="457"/>
    </row>
    <row r="62" spans="1:12" x14ac:dyDescent="0.25">
      <c r="A62" s="457"/>
      <c r="B62" s="457"/>
      <c r="C62" s="457"/>
      <c r="D62" s="457"/>
      <c r="E62" s="457"/>
      <c r="F62" s="457"/>
      <c r="G62" s="457"/>
      <c r="H62" s="457"/>
      <c r="I62" s="457"/>
      <c r="J62" s="457"/>
      <c r="K62" s="457"/>
      <c r="L62" s="503"/>
    </row>
    <row r="63" spans="1:12" x14ac:dyDescent="0.25">
      <c r="A63" s="449"/>
      <c r="B63" s="457"/>
      <c r="C63" s="457"/>
      <c r="D63" s="457"/>
      <c r="E63" s="457"/>
      <c r="F63" s="457"/>
      <c r="G63" s="457"/>
      <c r="H63" s="457"/>
      <c r="I63" s="457"/>
      <c r="J63" s="457"/>
      <c r="K63" s="457"/>
      <c r="L63" s="457"/>
    </row>
    <row r="64" spans="1:12" x14ac:dyDescent="0.25">
      <c r="A64" s="449"/>
      <c r="B64" s="457"/>
      <c r="C64" s="457"/>
      <c r="D64" s="457"/>
      <c r="E64" s="496">
        <v>10</v>
      </c>
      <c r="F64" s="457"/>
      <c r="G64" s="457"/>
      <c r="H64" s="457"/>
      <c r="I64" s="457"/>
      <c r="J64" s="457"/>
      <c r="K64" s="457"/>
      <c r="L64" s="457"/>
    </row>
    <row r="65" spans="1:12" x14ac:dyDescent="0.25">
      <c r="A65" s="457"/>
      <c r="B65" s="457"/>
      <c r="C65" s="457"/>
      <c r="D65" s="457"/>
      <c r="E65" s="457"/>
      <c r="F65" s="457"/>
      <c r="G65" s="457"/>
      <c r="H65" s="457"/>
      <c r="I65" s="457"/>
      <c r="J65" s="457"/>
      <c r="K65" s="457"/>
      <c r="L65" s="457"/>
    </row>
    <row r="66" spans="1:12" x14ac:dyDescent="0.25">
      <c r="A66" s="457"/>
      <c r="B66" s="457"/>
      <c r="C66" s="457"/>
      <c r="D66" s="457"/>
      <c r="E66" s="457"/>
      <c r="F66" s="457"/>
      <c r="G66" s="457"/>
      <c r="H66" s="457"/>
      <c r="I66" s="457"/>
      <c r="J66" s="457"/>
      <c r="K66" s="457"/>
      <c r="L66" s="457"/>
    </row>
    <row r="67" spans="1:12" x14ac:dyDescent="0.25">
      <c r="A67" s="457"/>
      <c r="B67" s="457"/>
      <c r="C67" s="457"/>
      <c r="D67" s="457"/>
      <c r="E67" s="457"/>
      <c r="F67" s="457"/>
      <c r="G67" s="457"/>
      <c r="H67" s="457"/>
      <c r="I67" s="457"/>
      <c r="J67" s="457"/>
      <c r="K67" s="457"/>
      <c r="L67" s="457"/>
    </row>
    <row r="68" spans="1:12" x14ac:dyDescent="0.25">
      <c r="A68" s="505"/>
      <c r="B68" s="497"/>
      <c r="C68" s="497"/>
      <c r="D68" s="497"/>
      <c r="E68" s="449"/>
      <c r="F68" s="498"/>
      <c r="G68" s="498"/>
      <c r="H68" s="498"/>
      <c r="I68" s="498"/>
      <c r="J68" s="506"/>
      <c r="K68" s="506"/>
      <c r="L68" s="497"/>
    </row>
    <row r="69" spans="1:12" x14ac:dyDescent="0.25">
      <c r="A69" s="449"/>
      <c r="B69" s="449"/>
      <c r="C69" s="449"/>
      <c r="D69" s="449"/>
      <c r="E69" s="449"/>
      <c r="F69" s="449"/>
      <c r="G69" s="449"/>
      <c r="H69" s="449"/>
      <c r="I69" s="449"/>
      <c r="J69" s="449"/>
      <c r="K69" s="449"/>
      <c r="L69" s="449"/>
    </row>
  </sheetData>
  <mergeCells count="2">
    <mergeCell ref="A7:A11"/>
    <mergeCell ref="B8:C9"/>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6"/>
  <dimension ref="A1:Q47"/>
  <sheetViews>
    <sheetView workbookViewId="0"/>
  </sheetViews>
  <sheetFormatPr baseColWidth="10" defaultRowHeight="11.25" x14ac:dyDescent="0.2"/>
  <cols>
    <col min="1" max="1" width="34.28515625" style="5" customWidth="1"/>
    <col min="2" max="12" width="10" style="5" customWidth="1"/>
    <col min="13" max="13" width="10.140625" style="5" customWidth="1"/>
    <col min="14" max="14" width="5.7109375" style="5" customWidth="1"/>
    <col min="15" max="15" width="17.140625" style="5" customWidth="1"/>
    <col min="16" max="256" width="11.42578125" style="5"/>
    <col min="257" max="257" width="34.28515625" style="5" customWidth="1"/>
    <col min="258" max="268" width="10" style="5" customWidth="1"/>
    <col min="269" max="269" width="10.140625" style="5" customWidth="1"/>
    <col min="270" max="270" width="5.7109375" style="5" customWidth="1"/>
    <col min="271" max="271" width="17.140625" style="5" customWidth="1"/>
    <col min="272" max="512" width="11.42578125" style="5"/>
    <col min="513" max="513" width="34.28515625" style="5" customWidth="1"/>
    <col min="514" max="524" width="10" style="5" customWidth="1"/>
    <col min="525" max="525" width="10.140625" style="5" customWidth="1"/>
    <col min="526" max="526" width="5.7109375" style="5" customWidth="1"/>
    <col min="527" max="527" width="17.140625" style="5" customWidth="1"/>
    <col min="528" max="768" width="11.42578125" style="5"/>
    <col min="769" max="769" width="34.28515625" style="5" customWidth="1"/>
    <col min="770" max="780" width="10" style="5" customWidth="1"/>
    <col min="781" max="781" width="10.140625" style="5" customWidth="1"/>
    <col min="782" max="782" width="5.7109375" style="5" customWidth="1"/>
    <col min="783" max="783" width="17.140625" style="5" customWidth="1"/>
    <col min="784" max="1024" width="11.42578125" style="5"/>
    <col min="1025" max="1025" width="34.28515625" style="5" customWidth="1"/>
    <col min="1026" max="1036" width="10" style="5" customWidth="1"/>
    <col min="1037" max="1037" width="10.140625" style="5" customWidth="1"/>
    <col min="1038" max="1038" width="5.7109375" style="5" customWidth="1"/>
    <col min="1039" max="1039" width="17.140625" style="5" customWidth="1"/>
    <col min="1040" max="1280" width="11.42578125" style="5"/>
    <col min="1281" max="1281" width="34.28515625" style="5" customWidth="1"/>
    <col min="1282" max="1292" width="10" style="5" customWidth="1"/>
    <col min="1293" max="1293" width="10.140625" style="5" customWidth="1"/>
    <col min="1294" max="1294" width="5.7109375" style="5" customWidth="1"/>
    <col min="1295" max="1295" width="17.140625" style="5" customWidth="1"/>
    <col min="1296" max="1536" width="11.42578125" style="5"/>
    <col min="1537" max="1537" width="34.28515625" style="5" customWidth="1"/>
    <col min="1538" max="1548" width="10" style="5" customWidth="1"/>
    <col min="1549" max="1549" width="10.140625" style="5" customWidth="1"/>
    <col min="1550" max="1550" width="5.7109375" style="5" customWidth="1"/>
    <col min="1551" max="1551" width="17.140625" style="5" customWidth="1"/>
    <col min="1552" max="1792" width="11.42578125" style="5"/>
    <col min="1793" max="1793" width="34.28515625" style="5" customWidth="1"/>
    <col min="1794" max="1804" width="10" style="5" customWidth="1"/>
    <col min="1805" max="1805" width="10.140625" style="5" customWidth="1"/>
    <col min="1806" max="1806" width="5.7109375" style="5" customWidth="1"/>
    <col min="1807" max="1807" width="17.140625" style="5" customWidth="1"/>
    <col min="1808" max="2048" width="11.42578125" style="5"/>
    <col min="2049" max="2049" width="34.28515625" style="5" customWidth="1"/>
    <col min="2050" max="2060" width="10" style="5" customWidth="1"/>
    <col min="2061" max="2061" width="10.140625" style="5" customWidth="1"/>
    <col min="2062" max="2062" width="5.7109375" style="5" customWidth="1"/>
    <col min="2063" max="2063" width="17.140625" style="5" customWidth="1"/>
    <col min="2064" max="2304" width="11.42578125" style="5"/>
    <col min="2305" max="2305" width="34.28515625" style="5" customWidth="1"/>
    <col min="2306" max="2316" width="10" style="5" customWidth="1"/>
    <col min="2317" max="2317" width="10.140625" style="5" customWidth="1"/>
    <col min="2318" max="2318" width="5.7109375" style="5" customWidth="1"/>
    <col min="2319" max="2319" width="17.140625" style="5" customWidth="1"/>
    <col min="2320" max="2560" width="11.42578125" style="5"/>
    <col min="2561" max="2561" width="34.28515625" style="5" customWidth="1"/>
    <col min="2562" max="2572" width="10" style="5" customWidth="1"/>
    <col min="2573" max="2573" width="10.140625" style="5" customWidth="1"/>
    <col min="2574" max="2574" width="5.7109375" style="5" customWidth="1"/>
    <col min="2575" max="2575" width="17.140625" style="5" customWidth="1"/>
    <col min="2576" max="2816" width="11.42578125" style="5"/>
    <col min="2817" max="2817" width="34.28515625" style="5" customWidth="1"/>
    <col min="2818" max="2828" width="10" style="5" customWidth="1"/>
    <col min="2829" max="2829" width="10.140625" style="5" customWidth="1"/>
    <col min="2830" max="2830" width="5.7109375" style="5" customWidth="1"/>
    <col min="2831" max="2831" width="17.140625" style="5" customWidth="1"/>
    <col min="2832" max="3072" width="11.42578125" style="5"/>
    <col min="3073" max="3073" width="34.28515625" style="5" customWidth="1"/>
    <col min="3074" max="3084" width="10" style="5" customWidth="1"/>
    <col min="3085" max="3085" width="10.140625" style="5" customWidth="1"/>
    <col min="3086" max="3086" width="5.7109375" style="5" customWidth="1"/>
    <col min="3087" max="3087" width="17.140625" style="5" customWidth="1"/>
    <col min="3088" max="3328" width="11.42578125" style="5"/>
    <col min="3329" max="3329" width="34.28515625" style="5" customWidth="1"/>
    <col min="3330" max="3340" width="10" style="5" customWidth="1"/>
    <col min="3341" max="3341" width="10.140625" style="5" customWidth="1"/>
    <col min="3342" max="3342" width="5.7109375" style="5" customWidth="1"/>
    <col min="3343" max="3343" width="17.140625" style="5" customWidth="1"/>
    <col min="3344" max="3584" width="11.42578125" style="5"/>
    <col min="3585" max="3585" width="34.28515625" style="5" customWidth="1"/>
    <col min="3586" max="3596" width="10" style="5" customWidth="1"/>
    <col min="3597" max="3597" width="10.140625" style="5" customWidth="1"/>
    <col min="3598" max="3598" width="5.7109375" style="5" customWidth="1"/>
    <col min="3599" max="3599" width="17.140625" style="5" customWidth="1"/>
    <col min="3600" max="3840" width="11.42578125" style="5"/>
    <col min="3841" max="3841" width="34.28515625" style="5" customWidth="1"/>
    <col min="3842" max="3852" width="10" style="5" customWidth="1"/>
    <col min="3853" max="3853" width="10.140625" style="5" customWidth="1"/>
    <col min="3854" max="3854" width="5.7109375" style="5" customWidth="1"/>
    <col min="3855" max="3855" width="17.140625" style="5" customWidth="1"/>
    <col min="3856" max="4096" width="11.42578125" style="5"/>
    <col min="4097" max="4097" width="34.28515625" style="5" customWidth="1"/>
    <col min="4098" max="4108" width="10" style="5" customWidth="1"/>
    <col min="4109" max="4109" width="10.140625" style="5" customWidth="1"/>
    <col min="4110" max="4110" width="5.7109375" style="5" customWidth="1"/>
    <col min="4111" max="4111" width="17.140625" style="5" customWidth="1"/>
    <col min="4112" max="4352" width="11.42578125" style="5"/>
    <col min="4353" max="4353" width="34.28515625" style="5" customWidth="1"/>
    <col min="4354" max="4364" width="10" style="5" customWidth="1"/>
    <col min="4365" max="4365" width="10.140625" style="5" customWidth="1"/>
    <col min="4366" max="4366" width="5.7109375" style="5" customWidth="1"/>
    <col min="4367" max="4367" width="17.140625" style="5" customWidth="1"/>
    <col min="4368" max="4608" width="11.42578125" style="5"/>
    <col min="4609" max="4609" width="34.28515625" style="5" customWidth="1"/>
    <col min="4610" max="4620" width="10" style="5" customWidth="1"/>
    <col min="4621" max="4621" width="10.140625" style="5" customWidth="1"/>
    <col min="4622" max="4622" width="5.7109375" style="5" customWidth="1"/>
    <col min="4623" max="4623" width="17.140625" style="5" customWidth="1"/>
    <col min="4624" max="4864" width="11.42578125" style="5"/>
    <col min="4865" max="4865" width="34.28515625" style="5" customWidth="1"/>
    <col min="4866" max="4876" width="10" style="5" customWidth="1"/>
    <col min="4877" max="4877" width="10.140625" style="5" customWidth="1"/>
    <col min="4878" max="4878" width="5.7109375" style="5" customWidth="1"/>
    <col min="4879" max="4879" width="17.140625" style="5" customWidth="1"/>
    <col min="4880" max="5120" width="11.42578125" style="5"/>
    <col min="5121" max="5121" width="34.28515625" style="5" customWidth="1"/>
    <col min="5122" max="5132" width="10" style="5" customWidth="1"/>
    <col min="5133" max="5133" width="10.140625" style="5" customWidth="1"/>
    <col min="5134" max="5134" width="5.7109375" style="5" customWidth="1"/>
    <col min="5135" max="5135" width="17.140625" style="5" customWidth="1"/>
    <col min="5136" max="5376" width="11.42578125" style="5"/>
    <col min="5377" max="5377" width="34.28515625" style="5" customWidth="1"/>
    <col min="5378" max="5388" width="10" style="5" customWidth="1"/>
    <col min="5389" max="5389" width="10.140625" style="5" customWidth="1"/>
    <col min="5390" max="5390" width="5.7109375" style="5" customWidth="1"/>
    <col min="5391" max="5391" width="17.140625" style="5" customWidth="1"/>
    <col min="5392" max="5632" width="11.42578125" style="5"/>
    <col min="5633" max="5633" width="34.28515625" style="5" customWidth="1"/>
    <col min="5634" max="5644" width="10" style="5" customWidth="1"/>
    <col min="5645" max="5645" width="10.140625" style="5" customWidth="1"/>
    <col min="5646" max="5646" width="5.7109375" style="5" customWidth="1"/>
    <col min="5647" max="5647" width="17.140625" style="5" customWidth="1"/>
    <col min="5648" max="5888" width="11.42578125" style="5"/>
    <col min="5889" max="5889" width="34.28515625" style="5" customWidth="1"/>
    <col min="5890" max="5900" width="10" style="5" customWidth="1"/>
    <col min="5901" max="5901" width="10.140625" style="5" customWidth="1"/>
    <col min="5902" max="5902" width="5.7109375" style="5" customWidth="1"/>
    <col min="5903" max="5903" width="17.140625" style="5" customWidth="1"/>
    <col min="5904" max="6144" width="11.42578125" style="5"/>
    <col min="6145" max="6145" width="34.28515625" style="5" customWidth="1"/>
    <col min="6146" max="6156" width="10" style="5" customWidth="1"/>
    <col min="6157" max="6157" width="10.140625" style="5" customWidth="1"/>
    <col min="6158" max="6158" width="5.7109375" style="5" customWidth="1"/>
    <col min="6159" max="6159" width="17.140625" style="5" customWidth="1"/>
    <col min="6160" max="6400" width="11.42578125" style="5"/>
    <col min="6401" max="6401" width="34.28515625" style="5" customWidth="1"/>
    <col min="6402" max="6412" width="10" style="5" customWidth="1"/>
    <col min="6413" max="6413" width="10.140625" style="5" customWidth="1"/>
    <col min="6414" max="6414" width="5.7109375" style="5" customWidth="1"/>
    <col min="6415" max="6415" width="17.140625" style="5" customWidth="1"/>
    <col min="6416" max="6656" width="11.42578125" style="5"/>
    <col min="6657" max="6657" width="34.28515625" style="5" customWidth="1"/>
    <col min="6658" max="6668" width="10" style="5" customWidth="1"/>
    <col min="6669" max="6669" width="10.140625" style="5" customWidth="1"/>
    <col min="6670" max="6670" width="5.7109375" style="5" customWidth="1"/>
    <col min="6671" max="6671" width="17.140625" style="5" customWidth="1"/>
    <col min="6672" max="6912" width="11.42578125" style="5"/>
    <col min="6913" max="6913" width="34.28515625" style="5" customWidth="1"/>
    <col min="6914" max="6924" width="10" style="5" customWidth="1"/>
    <col min="6925" max="6925" width="10.140625" style="5" customWidth="1"/>
    <col min="6926" max="6926" width="5.7109375" style="5" customWidth="1"/>
    <col min="6927" max="6927" width="17.140625" style="5" customWidth="1"/>
    <col min="6928" max="7168" width="11.42578125" style="5"/>
    <col min="7169" max="7169" width="34.28515625" style="5" customWidth="1"/>
    <col min="7170" max="7180" width="10" style="5" customWidth="1"/>
    <col min="7181" max="7181" width="10.140625" style="5" customWidth="1"/>
    <col min="7182" max="7182" width="5.7109375" style="5" customWidth="1"/>
    <col min="7183" max="7183" width="17.140625" style="5" customWidth="1"/>
    <col min="7184" max="7424" width="11.42578125" style="5"/>
    <col min="7425" max="7425" width="34.28515625" style="5" customWidth="1"/>
    <col min="7426" max="7436" width="10" style="5" customWidth="1"/>
    <col min="7437" max="7437" width="10.140625" style="5" customWidth="1"/>
    <col min="7438" max="7438" width="5.7109375" style="5" customWidth="1"/>
    <col min="7439" max="7439" width="17.140625" style="5" customWidth="1"/>
    <col min="7440" max="7680" width="11.42578125" style="5"/>
    <col min="7681" max="7681" width="34.28515625" style="5" customWidth="1"/>
    <col min="7682" max="7692" width="10" style="5" customWidth="1"/>
    <col min="7693" max="7693" width="10.140625" style="5" customWidth="1"/>
    <col min="7694" max="7694" width="5.7109375" style="5" customWidth="1"/>
    <col min="7695" max="7695" width="17.140625" style="5" customWidth="1"/>
    <col min="7696" max="7936" width="11.42578125" style="5"/>
    <col min="7937" max="7937" width="34.28515625" style="5" customWidth="1"/>
    <col min="7938" max="7948" width="10" style="5" customWidth="1"/>
    <col min="7949" max="7949" width="10.140625" style="5" customWidth="1"/>
    <col min="7950" max="7950" width="5.7109375" style="5" customWidth="1"/>
    <col min="7951" max="7951" width="17.140625" style="5" customWidth="1"/>
    <col min="7952" max="8192" width="11.42578125" style="5"/>
    <col min="8193" max="8193" width="34.28515625" style="5" customWidth="1"/>
    <col min="8194" max="8204" width="10" style="5" customWidth="1"/>
    <col min="8205" max="8205" width="10.140625" style="5" customWidth="1"/>
    <col min="8206" max="8206" width="5.7109375" style="5" customWidth="1"/>
    <col min="8207" max="8207" width="17.140625" style="5" customWidth="1"/>
    <col min="8208" max="8448" width="11.42578125" style="5"/>
    <col min="8449" max="8449" width="34.28515625" style="5" customWidth="1"/>
    <col min="8450" max="8460" width="10" style="5" customWidth="1"/>
    <col min="8461" max="8461" width="10.140625" style="5" customWidth="1"/>
    <col min="8462" max="8462" width="5.7109375" style="5" customWidth="1"/>
    <col min="8463" max="8463" width="17.140625" style="5" customWidth="1"/>
    <col min="8464" max="8704" width="11.42578125" style="5"/>
    <col min="8705" max="8705" width="34.28515625" style="5" customWidth="1"/>
    <col min="8706" max="8716" width="10" style="5" customWidth="1"/>
    <col min="8717" max="8717" width="10.140625" style="5" customWidth="1"/>
    <col min="8718" max="8718" width="5.7109375" style="5" customWidth="1"/>
    <col min="8719" max="8719" width="17.140625" style="5" customWidth="1"/>
    <col min="8720" max="8960" width="11.42578125" style="5"/>
    <col min="8961" max="8961" width="34.28515625" style="5" customWidth="1"/>
    <col min="8962" max="8972" width="10" style="5" customWidth="1"/>
    <col min="8973" max="8973" width="10.140625" style="5" customWidth="1"/>
    <col min="8974" max="8974" width="5.7109375" style="5" customWidth="1"/>
    <col min="8975" max="8975" width="17.140625" style="5" customWidth="1"/>
    <col min="8976" max="9216" width="11.42578125" style="5"/>
    <col min="9217" max="9217" width="34.28515625" style="5" customWidth="1"/>
    <col min="9218" max="9228" width="10" style="5" customWidth="1"/>
    <col min="9229" max="9229" width="10.140625" style="5" customWidth="1"/>
    <col min="9230" max="9230" width="5.7109375" style="5" customWidth="1"/>
    <col min="9231" max="9231" width="17.140625" style="5" customWidth="1"/>
    <col min="9232" max="9472" width="11.42578125" style="5"/>
    <col min="9473" max="9473" width="34.28515625" style="5" customWidth="1"/>
    <col min="9474" max="9484" width="10" style="5" customWidth="1"/>
    <col min="9485" max="9485" width="10.140625" style="5" customWidth="1"/>
    <col min="9486" max="9486" width="5.7109375" style="5" customWidth="1"/>
    <col min="9487" max="9487" width="17.140625" style="5" customWidth="1"/>
    <col min="9488" max="9728" width="11.42578125" style="5"/>
    <col min="9729" max="9729" width="34.28515625" style="5" customWidth="1"/>
    <col min="9730" max="9740" width="10" style="5" customWidth="1"/>
    <col min="9741" max="9741" width="10.140625" style="5" customWidth="1"/>
    <col min="9742" max="9742" width="5.7109375" style="5" customWidth="1"/>
    <col min="9743" max="9743" width="17.140625" style="5" customWidth="1"/>
    <col min="9744" max="9984" width="11.42578125" style="5"/>
    <col min="9985" max="9985" width="34.28515625" style="5" customWidth="1"/>
    <col min="9986" max="9996" width="10" style="5" customWidth="1"/>
    <col min="9997" max="9997" width="10.140625" style="5" customWidth="1"/>
    <col min="9998" max="9998" width="5.7109375" style="5" customWidth="1"/>
    <col min="9999" max="9999" width="17.140625" style="5" customWidth="1"/>
    <col min="10000" max="10240" width="11.42578125" style="5"/>
    <col min="10241" max="10241" width="34.28515625" style="5" customWidth="1"/>
    <col min="10242" max="10252" width="10" style="5" customWidth="1"/>
    <col min="10253" max="10253" width="10.140625" style="5" customWidth="1"/>
    <col min="10254" max="10254" width="5.7109375" style="5" customWidth="1"/>
    <col min="10255" max="10255" width="17.140625" style="5" customWidth="1"/>
    <col min="10256" max="10496" width="11.42578125" style="5"/>
    <col min="10497" max="10497" width="34.28515625" style="5" customWidth="1"/>
    <col min="10498" max="10508" width="10" style="5" customWidth="1"/>
    <col min="10509" max="10509" width="10.140625" style="5" customWidth="1"/>
    <col min="10510" max="10510" width="5.7109375" style="5" customWidth="1"/>
    <col min="10511" max="10511" width="17.140625" style="5" customWidth="1"/>
    <col min="10512" max="10752" width="11.42578125" style="5"/>
    <col min="10753" max="10753" width="34.28515625" style="5" customWidth="1"/>
    <col min="10754" max="10764" width="10" style="5" customWidth="1"/>
    <col min="10765" max="10765" width="10.140625" style="5" customWidth="1"/>
    <col min="10766" max="10766" width="5.7109375" style="5" customWidth="1"/>
    <col min="10767" max="10767" width="17.140625" style="5" customWidth="1"/>
    <col min="10768" max="11008" width="11.42578125" style="5"/>
    <col min="11009" max="11009" width="34.28515625" style="5" customWidth="1"/>
    <col min="11010" max="11020" width="10" style="5" customWidth="1"/>
    <col min="11021" max="11021" width="10.140625" style="5" customWidth="1"/>
    <col min="11022" max="11022" width="5.7109375" style="5" customWidth="1"/>
    <col min="11023" max="11023" width="17.140625" style="5" customWidth="1"/>
    <col min="11024" max="11264" width="11.42578125" style="5"/>
    <col min="11265" max="11265" width="34.28515625" style="5" customWidth="1"/>
    <col min="11266" max="11276" width="10" style="5" customWidth="1"/>
    <col min="11277" max="11277" width="10.140625" style="5" customWidth="1"/>
    <col min="11278" max="11278" width="5.7109375" style="5" customWidth="1"/>
    <col min="11279" max="11279" width="17.140625" style="5" customWidth="1"/>
    <col min="11280" max="11520" width="11.42578125" style="5"/>
    <col min="11521" max="11521" width="34.28515625" style="5" customWidth="1"/>
    <col min="11522" max="11532" width="10" style="5" customWidth="1"/>
    <col min="11533" max="11533" width="10.140625" style="5" customWidth="1"/>
    <col min="11534" max="11534" width="5.7109375" style="5" customWidth="1"/>
    <col min="11535" max="11535" width="17.140625" style="5" customWidth="1"/>
    <col min="11536" max="11776" width="11.42578125" style="5"/>
    <col min="11777" max="11777" width="34.28515625" style="5" customWidth="1"/>
    <col min="11778" max="11788" width="10" style="5" customWidth="1"/>
    <col min="11789" max="11789" width="10.140625" style="5" customWidth="1"/>
    <col min="11790" max="11790" width="5.7109375" style="5" customWidth="1"/>
    <col min="11791" max="11791" width="17.140625" style="5" customWidth="1"/>
    <col min="11792" max="12032" width="11.42578125" style="5"/>
    <col min="12033" max="12033" width="34.28515625" style="5" customWidth="1"/>
    <col min="12034" max="12044" width="10" style="5" customWidth="1"/>
    <col min="12045" max="12045" width="10.140625" style="5" customWidth="1"/>
    <col min="12046" max="12046" width="5.7109375" style="5" customWidth="1"/>
    <col min="12047" max="12047" width="17.140625" style="5" customWidth="1"/>
    <col min="12048" max="12288" width="11.42578125" style="5"/>
    <col min="12289" max="12289" width="34.28515625" style="5" customWidth="1"/>
    <col min="12290" max="12300" width="10" style="5" customWidth="1"/>
    <col min="12301" max="12301" width="10.140625" style="5" customWidth="1"/>
    <col min="12302" max="12302" width="5.7109375" style="5" customWidth="1"/>
    <col min="12303" max="12303" width="17.140625" style="5" customWidth="1"/>
    <col min="12304" max="12544" width="11.42578125" style="5"/>
    <col min="12545" max="12545" width="34.28515625" style="5" customWidth="1"/>
    <col min="12546" max="12556" width="10" style="5" customWidth="1"/>
    <col min="12557" max="12557" width="10.140625" style="5" customWidth="1"/>
    <col min="12558" max="12558" width="5.7109375" style="5" customWidth="1"/>
    <col min="12559" max="12559" width="17.140625" style="5" customWidth="1"/>
    <col min="12560" max="12800" width="11.42578125" style="5"/>
    <col min="12801" max="12801" width="34.28515625" style="5" customWidth="1"/>
    <col min="12802" max="12812" width="10" style="5" customWidth="1"/>
    <col min="12813" max="12813" width="10.140625" style="5" customWidth="1"/>
    <col min="12814" max="12814" width="5.7109375" style="5" customWidth="1"/>
    <col min="12815" max="12815" width="17.140625" style="5" customWidth="1"/>
    <col min="12816" max="13056" width="11.42578125" style="5"/>
    <col min="13057" max="13057" width="34.28515625" style="5" customWidth="1"/>
    <col min="13058" max="13068" width="10" style="5" customWidth="1"/>
    <col min="13069" max="13069" width="10.140625" style="5" customWidth="1"/>
    <col min="13070" max="13070" width="5.7109375" style="5" customWidth="1"/>
    <col min="13071" max="13071" width="17.140625" style="5" customWidth="1"/>
    <col min="13072" max="13312" width="11.42578125" style="5"/>
    <col min="13313" max="13313" width="34.28515625" style="5" customWidth="1"/>
    <col min="13314" max="13324" width="10" style="5" customWidth="1"/>
    <col min="13325" max="13325" width="10.140625" style="5" customWidth="1"/>
    <col min="13326" max="13326" width="5.7109375" style="5" customWidth="1"/>
    <col min="13327" max="13327" width="17.140625" style="5" customWidth="1"/>
    <col min="13328" max="13568" width="11.42578125" style="5"/>
    <col min="13569" max="13569" width="34.28515625" style="5" customWidth="1"/>
    <col min="13570" max="13580" width="10" style="5" customWidth="1"/>
    <col min="13581" max="13581" width="10.140625" style="5" customWidth="1"/>
    <col min="13582" max="13582" width="5.7109375" style="5" customWidth="1"/>
    <col min="13583" max="13583" width="17.140625" style="5" customWidth="1"/>
    <col min="13584" max="13824" width="11.42578125" style="5"/>
    <col min="13825" max="13825" width="34.28515625" style="5" customWidth="1"/>
    <col min="13826" max="13836" width="10" style="5" customWidth="1"/>
    <col min="13837" max="13837" width="10.140625" style="5" customWidth="1"/>
    <col min="13838" max="13838" width="5.7109375" style="5" customWidth="1"/>
    <col min="13839" max="13839" width="17.140625" style="5" customWidth="1"/>
    <col min="13840" max="14080" width="11.42578125" style="5"/>
    <col min="14081" max="14081" width="34.28515625" style="5" customWidth="1"/>
    <col min="14082" max="14092" width="10" style="5" customWidth="1"/>
    <col min="14093" max="14093" width="10.140625" style="5" customWidth="1"/>
    <col min="14094" max="14094" width="5.7109375" style="5" customWidth="1"/>
    <col min="14095" max="14095" width="17.140625" style="5" customWidth="1"/>
    <col min="14096" max="14336" width="11.42578125" style="5"/>
    <col min="14337" max="14337" width="34.28515625" style="5" customWidth="1"/>
    <col min="14338" max="14348" width="10" style="5" customWidth="1"/>
    <col min="14349" max="14349" width="10.140625" style="5" customWidth="1"/>
    <col min="14350" max="14350" width="5.7109375" style="5" customWidth="1"/>
    <col min="14351" max="14351" width="17.140625" style="5" customWidth="1"/>
    <col min="14352" max="14592" width="11.42578125" style="5"/>
    <col min="14593" max="14593" width="34.28515625" style="5" customWidth="1"/>
    <col min="14594" max="14604" width="10" style="5" customWidth="1"/>
    <col min="14605" max="14605" width="10.140625" style="5" customWidth="1"/>
    <col min="14606" max="14606" width="5.7109375" style="5" customWidth="1"/>
    <col min="14607" max="14607" width="17.140625" style="5" customWidth="1"/>
    <col min="14608" max="14848" width="11.42578125" style="5"/>
    <col min="14849" max="14849" width="34.28515625" style="5" customWidth="1"/>
    <col min="14850" max="14860" width="10" style="5" customWidth="1"/>
    <col min="14861" max="14861" width="10.140625" style="5" customWidth="1"/>
    <col min="14862" max="14862" width="5.7109375" style="5" customWidth="1"/>
    <col min="14863" max="14863" width="17.140625" style="5" customWidth="1"/>
    <col min="14864" max="15104" width="11.42578125" style="5"/>
    <col min="15105" max="15105" width="34.28515625" style="5" customWidth="1"/>
    <col min="15106" max="15116" width="10" style="5" customWidth="1"/>
    <col min="15117" max="15117" width="10.140625" style="5" customWidth="1"/>
    <col min="15118" max="15118" width="5.7109375" style="5" customWidth="1"/>
    <col min="15119" max="15119" width="17.140625" style="5" customWidth="1"/>
    <col min="15120" max="15360" width="11.42578125" style="5"/>
    <col min="15361" max="15361" width="34.28515625" style="5" customWidth="1"/>
    <col min="15362" max="15372" width="10" style="5" customWidth="1"/>
    <col min="15373" max="15373" width="10.140625" style="5" customWidth="1"/>
    <col min="15374" max="15374" width="5.7109375" style="5" customWidth="1"/>
    <col min="15375" max="15375" width="17.140625" style="5" customWidth="1"/>
    <col min="15376" max="15616" width="11.42578125" style="5"/>
    <col min="15617" max="15617" width="34.28515625" style="5" customWidth="1"/>
    <col min="15618" max="15628" width="10" style="5" customWidth="1"/>
    <col min="15629" max="15629" width="10.140625" style="5" customWidth="1"/>
    <col min="15630" max="15630" width="5.7109375" style="5" customWidth="1"/>
    <col min="15631" max="15631" width="17.140625" style="5" customWidth="1"/>
    <col min="15632" max="15872" width="11.42578125" style="5"/>
    <col min="15873" max="15873" width="34.28515625" style="5" customWidth="1"/>
    <col min="15874" max="15884" width="10" style="5" customWidth="1"/>
    <col min="15885" max="15885" width="10.140625" style="5" customWidth="1"/>
    <col min="15886" max="15886" width="5.7109375" style="5" customWidth="1"/>
    <col min="15887" max="15887" width="17.140625" style="5" customWidth="1"/>
    <col min="15888" max="16128" width="11.42578125" style="5"/>
    <col min="16129" max="16129" width="34.28515625" style="5" customWidth="1"/>
    <col min="16130" max="16140" width="10" style="5" customWidth="1"/>
    <col min="16141" max="16141" width="10.140625" style="5" customWidth="1"/>
    <col min="16142" max="16142" width="5.7109375" style="5" customWidth="1"/>
    <col min="16143" max="16143" width="17.140625" style="5" customWidth="1"/>
    <col min="16144" max="16384" width="11.42578125" style="5"/>
  </cols>
  <sheetData>
    <row r="1" spans="1:17" ht="12.75" x14ac:dyDescent="0.2">
      <c r="A1" s="1"/>
      <c r="B1" s="1"/>
      <c r="C1" s="1"/>
      <c r="D1" s="1"/>
      <c r="E1" s="1"/>
      <c r="F1" s="1"/>
      <c r="G1" s="1"/>
      <c r="H1" s="1"/>
      <c r="I1" s="1"/>
      <c r="J1" s="1"/>
      <c r="K1" s="1"/>
      <c r="L1" s="1"/>
      <c r="M1" s="2" t="s">
        <v>0</v>
      </c>
      <c r="N1" s="3"/>
      <c r="O1" s="4"/>
    </row>
    <row r="2" spans="1:17" ht="11.25" customHeight="1" x14ac:dyDescent="0.25">
      <c r="P2" s="38" t="s">
        <v>53</v>
      </c>
      <c r="Q2" t="s">
        <v>52</v>
      </c>
    </row>
    <row r="3" spans="1:17" ht="12.75" x14ac:dyDescent="0.2">
      <c r="A3" s="6" t="s">
        <v>1</v>
      </c>
      <c r="B3" s="6"/>
      <c r="C3" s="6"/>
      <c r="D3" s="6"/>
      <c r="E3" s="6"/>
      <c r="F3" s="6"/>
      <c r="G3" s="6"/>
      <c r="H3" s="6"/>
      <c r="J3" s="6"/>
      <c r="K3" s="6"/>
      <c r="L3" s="6"/>
      <c r="M3" s="6"/>
    </row>
    <row r="4" spans="1:17" ht="11.25" customHeight="1" x14ac:dyDescent="0.2">
      <c r="A4" s="7" t="s">
        <v>2</v>
      </c>
      <c r="B4" s="8"/>
      <c r="C4" s="8"/>
      <c r="D4" s="8"/>
      <c r="E4" s="8"/>
      <c r="F4" s="8"/>
      <c r="G4" s="8"/>
      <c r="H4" s="8"/>
      <c r="I4" s="8"/>
      <c r="J4" s="8"/>
      <c r="K4" s="8"/>
      <c r="L4" s="8"/>
      <c r="M4" s="8"/>
    </row>
    <row r="5" spans="1:17" ht="11.25" customHeight="1" x14ac:dyDescent="0.2">
      <c r="A5" s="9" t="s">
        <v>3</v>
      </c>
      <c r="B5" s="8"/>
      <c r="C5" s="8"/>
      <c r="D5" s="8"/>
      <c r="E5" s="8"/>
      <c r="F5" s="8"/>
      <c r="G5" s="10"/>
      <c r="H5" s="8"/>
      <c r="I5" s="8"/>
      <c r="J5" s="8"/>
      <c r="K5" s="8"/>
      <c r="L5" s="8"/>
      <c r="M5" s="8"/>
    </row>
    <row r="6" spans="1:17" ht="11.25" customHeight="1" x14ac:dyDescent="0.2">
      <c r="A6" s="9"/>
      <c r="B6" s="8"/>
      <c r="C6" s="8"/>
      <c r="D6" s="8"/>
      <c r="E6" s="8"/>
      <c r="F6" s="8"/>
      <c r="G6" s="8"/>
      <c r="H6" s="8"/>
      <c r="I6" s="8"/>
      <c r="J6" s="8"/>
      <c r="K6" s="8"/>
      <c r="L6" s="8"/>
      <c r="M6" s="8"/>
    </row>
    <row r="7" spans="1:17" ht="15" x14ac:dyDescent="0.25">
      <c r="A7" s="813" t="s">
        <v>145</v>
      </c>
      <c r="B7" s="813"/>
      <c r="C7" s="813"/>
      <c r="D7" s="813"/>
      <c r="E7" s="813"/>
      <c r="F7" s="813"/>
      <c r="G7" s="813"/>
      <c r="H7" s="813"/>
      <c r="I7" s="813"/>
      <c r="J7" s="813"/>
      <c r="K7" s="813"/>
      <c r="L7" s="813"/>
      <c r="M7" s="813"/>
    </row>
    <row r="8" spans="1:17" ht="14.25" customHeight="1" x14ac:dyDescent="0.2">
      <c r="A8" s="11"/>
      <c r="B8" s="12"/>
      <c r="C8" s="12"/>
      <c r="D8" s="13"/>
      <c r="E8" s="13"/>
      <c r="F8" s="13"/>
      <c r="G8" s="13"/>
      <c r="H8" s="13"/>
      <c r="I8" s="13"/>
      <c r="J8" s="13"/>
      <c r="K8" s="13"/>
      <c r="L8" s="13"/>
      <c r="M8" s="13"/>
    </row>
    <row r="9" spans="1:17" x14ac:dyDescent="0.2">
      <c r="A9" s="806" t="s">
        <v>5</v>
      </c>
      <c r="B9" s="804" t="s">
        <v>6</v>
      </c>
      <c r="C9" s="804" t="s">
        <v>7</v>
      </c>
      <c r="D9" s="808" t="s">
        <v>8</v>
      </c>
      <c r="E9" s="808"/>
      <c r="F9" s="810"/>
      <c r="G9" s="810"/>
      <c r="H9" s="810"/>
      <c r="I9" s="810"/>
      <c r="J9" s="810"/>
      <c r="K9" s="810"/>
      <c r="L9" s="810"/>
      <c r="M9" s="810"/>
    </row>
    <row r="10" spans="1:17" x14ac:dyDescent="0.2">
      <c r="A10" s="806"/>
      <c r="B10" s="804"/>
      <c r="C10" s="804"/>
      <c r="D10" s="807" t="s">
        <v>9</v>
      </c>
      <c r="E10" s="808" t="s">
        <v>10</v>
      </c>
      <c r="F10" s="809"/>
      <c r="G10" s="806"/>
      <c r="H10" s="806"/>
      <c r="I10" s="806"/>
      <c r="J10" s="810"/>
      <c r="K10" s="806"/>
      <c r="L10" s="806"/>
      <c r="M10" s="809"/>
    </row>
    <row r="11" spans="1:17" x14ac:dyDescent="0.2">
      <c r="A11" s="806"/>
      <c r="B11" s="804"/>
      <c r="C11" s="804"/>
      <c r="D11" s="807"/>
      <c r="E11" s="807" t="s">
        <v>11</v>
      </c>
      <c r="F11" s="810" t="s">
        <v>12</v>
      </c>
      <c r="G11" s="806"/>
      <c r="H11" s="806"/>
      <c r="I11" s="806"/>
      <c r="J11" s="810" t="s">
        <v>13</v>
      </c>
      <c r="K11" s="806"/>
      <c r="L11" s="806"/>
      <c r="M11" s="805" t="s">
        <v>14</v>
      </c>
    </row>
    <row r="12" spans="1:17" ht="11.25" customHeight="1" x14ac:dyDescent="0.2">
      <c r="A12" s="806"/>
      <c r="B12" s="804"/>
      <c r="C12" s="804"/>
      <c r="D12" s="807"/>
      <c r="E12" s="807"/>
      <c r="F12" s="804" t="s">
        <v>11</v>
      </c>
      <c r="G12" s="806" t="s">
        <v>15</v>
      </c>
      <c r="H12" s="806"/>
      <c r="I12" s="806"/>
      <c r="J12" s="804" t="s">
        <v>11</v>
      </c>
      <c r="K12" s="806" t="s">
        <v>15</v>
      </c>
      <c r="L12" s="806"/>
      <c r="M12" s="804"/>
    </row>
    <row r="13" spans="1:17" ht="56.25" x14ac:dyDescent="0.2">
      <c r="A13" s="806"/>
      <c r="B13" s="804"/>
      <c r="C13" s="804"/>
      <c r="D13" s="807"/>
      <c r="E13" s="807"/>
      <c r="F13" s="805"/>
      <c r="G13" s="14" t="s">
        <v>16</v>
      </c>
      <c r="H13" s="14" t="s">
        <v>17</v>
      </c>
      <c r="I13" s="14" t="s">
        <v>18</v>
      </c>
      <c r="J13" s="805"/>
      <c r="K13" s="14" t="s">
        <v>16</v>
      </c>
      <c r="L13" s="14" t="s">
        <v>19</v>
      </c>
      <c r="M13" s="805"/>
      <c r="N13" s="15"/>
    </row>
    <row r="14" spans="1:17" s="17" customFormat="1" ht="11.25" customHeight="1" x14ac:dyDescent="0.2">
      <c r="A14" s="806"/>
      <c r="B14" s="16">
        <v>1</v>
      </c>
      <c r="C14" s="16">
        <v>2</v>
      </c>
      <c r="D14" s="16">
        <v>3</v>
      </c>
      <c r="E14" s="16">
        <v>4</v>
      </c>
      <c r="F14" s="16">
        <v>5</v>
      </c>
      <c r="G14" s="16">
        <v>6</v>
      </c>
      <c r="H14" s="16">
        <v>7</v>
      </c>
      <c r="I14" s="16">
        <v>8</v>
      </c>
      <c r="J14" s="16">
        <v>9</v>
      </c>
      <c r="K14" s="16">
        <v>10</v>
      </c>
      <c r="L14" s="16">
        <v>11</v>
      </c>
      <c r="M14" s="16">
        <v>12</v>
      </c>
    </row>
    <row r="15" spans="1:17" x14ac:dyDescent="0.2">
      <c r="A15" s="18" t="s">
        <v>11</v>
      </c>
      <c r="B15" s="19">
        <v>221597</v>
      </c>
      <c r="C15" s="20">
        <v>174850</v>
      </c>
      <c r="D15" s="20">
        <v>98588</v>
      </c>
      <c r="E15" s="20">
        <v>76262</v>
      </c>
      <c r="F15" s="20">
        <v>60399</v>
      </c>
      <c r="G15" s="20">
        <v>41265</v>
      </c>
      <c r="H15" s="20">
        <v>18999</v>
      </c>
      <c r="I15" s="20">
        <v>8694</v>
      </c>
      <c r="J15" s="20">
        <v>13884</v>
      </c>
      <c r="K15" s="20">
        <v>6540</v>
      </c>
      <c r="L15" s="20">
        <v>7287</v>
      </c>
      <c r="M15" s="21">
        <v>1979</v>
      </c>
      <c r="N15" s="22"/>
      <c r="O15" s="22"/>
      <c r="P15" s="22"/>
      <c r="Q15" s="22"/>
    </row>
    <row r="16" spans="1:17" x14ac:dyDescent="0.2">
      <c r="A16" s="23" t="s">
        <v>20</v>
      </c>
      <c r="B16" s="24">
        <v>121476</v>
      </c>
      <c r="C16" s="25">
        <v>96530</v>
      </c>
      <c r="D16" s="25">
        <v>54438</v>
      </c>
      <c r="E16" s="25">
        <v>42092</v>
      </c>
      <c r="F16" s="25">
        <v>32912</v>
      </c>
      <c r="G16" s="25">
        <v>22782</v>
      </c>
      <c r="H16" s="25">
        <v>10056</v>
      </c>
      <c r="I16" s="25">
        <v>4500</v>
      </c>
      <c r="J16" s="25">
        <v>8116</v>
      </c>
      <c r="K16" s="25">
        <v>3904</v>
      </c>
      <c r="L16" s="25">
        <v>4185</v>
      </c>
      <c r="M16" s="26">
        <v>1064</v>
      </c>
      <c r="N16" s="22"/>
      <c r="O16" s="22"/>
      <c r="P16" s="22"/>
      <c r="Q16" s="22"/>
    </row>
    <row r="17" spans="1:17" x14ac:dyDescent="0.2">
      <c r="A17" s="23" t="s">
        <v>21</v>
      </c>
      <c r="B17" s="24">
        <v>100120</v>
      </c>
      <c r="C17" s="25">
        <v>78319</v>
      </c>
      <c r="D17" s="25">
        <v>44150</v>
      </c>
      <c r="E17" s="25">
        <v>34169</v>
      </c>
      <c r="F17" s="25">
        <v>27486</v>
      </c>
      <c r="G17" s="25">
        <v>18483</v>
      </c>
      <c r="H17" s="25">
        <v>8942</v>
      </c>
      <c r="I17" s="25">
        <v>4193</v>
      </c>
      <c r="J17" s="25">
        <v>5768</v>
      </c>
      <c r="K17" s="25">
        <v>2636</v>
      </c>
      <c r="L17" s="25">
        <v>3102</v>
      </c>
      <c r="M17" s="26">
        <v>915</v>
      </c>
      <c r="N17" s="22"/>
      <c r="O17" s="22"/>
      <c r="P17" s="22"/>
      <c r="Q17" s="22"/>
    </row>
    <row r="18" spans="1:17" x14ac:dyDescent="0.2">
      <c r="A18" s="23" t="s">
        <v>22</v>
      </c>
      <c r="B18" s="24">
        <v>22351</v>
      </c>
      <c r="C18" s="25">
        <v>17766</v>
      </c>
      <c r="D18" s="25">
        <v>9946</v>
      </c>
      <c r="E18" s="25">
        <v>7820</v>
      </c>
      <c r="F18" s="25">
        <v>4890</v>
      </c>
      <c r="G18" s="25">
        <v>4153</v>
      </c>
      <c r="H18" s="25">
        <v>728</v>
      </c>
      <c r="I18" s="25">
        <v>266</v>
      </c>
      <c r="J18" s="25">
        <v>2692</v>
      </c>
      <c r="K18" s="25">
        <v>1255</v>
      </c>
      <c r="L18" s="25">
        <v>1421</v>
      </c>
      <c r="M18" s="26">
        <v>238</v>
      </c>
      <c r="N18" s="22"/>
      <c r="O18" s="22"/>
      <c r="P18" s="22"/>
      <c r="Q18" s="22"/>
    </row>
    <row r="19" spans="1:17" x14ac:dyDescent="0.2">
      <c r="A19" s="23" t="s">
        <v>23</v>
      </c>
      <c r="B19" s="24">
        <v>54812</v>
      </c>
      <c r="C19" s="25">
        <v>44502</v>
      </c>
      <c r="D19" s="25">
        <v>23370</v>
      </c>
      <c r="E19" s="25">
        <v>21132</v>
      </c>
      <c r="F19" s="25">
        <v>15877</v>
      </c>
      <c r="G19" s="25">
        <v>11838</v>
      </c>
      <c r="H19" s="25">
        <v>4004</v>
      </c>
      <c r="I19" s="25">
        <v>1800</v>
      </c>
      <c r="J19" s="25">
        <v>4699</v>
      </c>
      <c r="K19" s="25">
        <v>2237</v>
      </c>
      <c r="L19" s="25">
        <v>2435</v>
      </c>
      <c r="M19" s="26">
        <v>556</v>
      </c>
      <c r="N19" s="22"/>
      <c r="O19" s="22"/>
      <c r="P19" s="22"/>
      <c r="Q19" s="22"/>
    </row>
    <row r="20" spans="1:17" x14ac:dyDescent="0.2">
      <c r="A20" s="23" t="s">
        <v>24</v>
      </c>
      <c r="B20" s="24">
        <v>47843</v>
      </c>
      <c r="C20" s="25">
        <v>37698</v>
      </c>
      <c r="D20" s="25">
        <v>17998</v>
      </c>
      <c r="E20" s="25">
        <v>19700</v>
      </c>
      <c r="F20" s="25">
        <v>16115</v>
      </c>
      <c r="G20" s="25">
        <v>11436</v>
      </c>
      <c r="H20" s="25">
        <v>4648</v>
      </c>
      <c r="I20" s="25">
        <v>2119</v>
      </c>
      <c r="J20" s="25">
        <v>3053</v>
      </c>
      <c r="K20" s="25">
        <v>1639</v>
      </c>
      <c r="L20" s="25">
        <v>1403</v>
      </c>
      <c r="M20" s="26">
        <v>532</v>
      </c>
      <c r="N20" s="22"/>
      <c r="O20" s="22"/>
      <c r="P20" s="22"/>
      <c r="Q20" s="22"/>
    </row>
    <row r="21" spans="1:17" x14ac:dyDescent="0.2">
      <c r="A21" s="23" t="s">
        <v>25</v>
      </c>
      <c r="B21" s="24">
        <v>50609</v>
      </c>
      <c r="C21" s="25">
        <v>39181</v>
      </c>
      <c r="D21" s="25">
        <v>23153</v>
      </c>
      <c r="E21" s="25">
        <v>16028</v>
      </c>
      <c r="F21" s="25">
        <v>13622</v>
      </c>
      <c r="G21" s="25">
        <v>9087</v>
      </c>
      <c r="H21" s="25">
        <v>4500</v>
      </c>
      <c r="I21" s="25">
        <v>1709</v>
      </c>
      <c r="J21" s="25">
        <v>1980</v>
      </c>
      <c r="K21" s="25">
        <v>960</v>
      </c>
      <c r="L21" s="25">
        <v>1018</v>
      </c>
      <c r="M21" s="26">
        <v>426</v>
      </c>
      <c r="N21" s="22"/>
      <c r="O21" s="22"/>
      <c r="P21" s="22"/>
      <c r="Q21" s="22"/>
    </row>
    <row r="22" spans="1:17" x14ac:dyDescent="0.2">
      <c r="A22" s="23" t="s">
        <v>26</v>
      </c>
      <c r="B22" s="24">
        <v>45971</v>
      </c>
      <c r="C22" s="25">
        <v>35694</v>
      </c>
      <c r="D22" s="25">
        <v>24119</v>
      </c>
      <c r="E22" s="25">
        <v>11575</v>
      </c>
      <c r="F22" s="25">
        <v>9892</v>
      </c>
      <c r="G22" s="25">
        <v>4749</v>
      </c>
      <c r="H22" s="25">
        <v>5118</v>
      </c>
      <c r="I22" s="25">
        <v>2800</v>
      </c>
      <c r="J22" s="25">
        <v>1456</v>
      </c>
      <c r="K22" s="25">
        <v>446</v>
      </c>
      <c r="L22" s="25">
        <v>1009</v>
      </c>
      <c r="M22" s="26">
        <v>227</v>
      </c>
      <c r="N22" s="22"/>
      <c r="O22" s="22"/>
      <c r="P22" s="22"/>
      <c r="Q22" s="22"/>
    </row>
    <row r="23" spans="1:17" x14ac:dyDescent="0.2">
      <c r="A23" s="23" t="s">
        <v>27</v>
      </c>
      <c r="B23" s="24">
        <v>38661</v>
      </c>
      <c r="C23" s="25">
        <v>30956</v>
      </c>
      <c r="D23" s="25">
        <v>11937</v>
      </c>
      <c r="E23" s="25">
        <v>19019</v>
      </c>
      <c r="F23" s="25">
        <v>15613</v>
      </c>
      <c r="G23" s="25">
        <v>12413</v>
      </c>
      <c r="H23" s="25">
        <v>3166</v>
      </c>
      <c r="I23" s="25">
        <v>1192</v>
      </c>
      <c r="J23" s="25">
        <v>2795</v>
      </c>
      <c r="K23" s="25">
        <v>1752</v>
      </c>
      <c r="L23" s="25">
        <v>1032</v>
      </c>
      <c r="M23" s="26">
        <v>611</v>
      </c>
      <c r="N23" s="22"/>
      <c r="O23" s="22"/>
      <c r="P23" s="22"/>
      <c r="Q23" s="22"/>
    </row>
    <row r="24" spans="1:17" x14ac:dyDescent="0.2">
      <c r="A24" s="23" t="s">
        <v>28</v>
      </c>
      <c r="B24" s="24">
        <v>75791</v>
      </c>
      <c r="C24" s="25">
        <v>58509</v>
      </c>
      <c r="D24" s="25">
        <v>39804</v>
      </c>
      <c r="E24" s="25">
        <v>18705</v>
      </c>
      <c r="F24" s="25">
        <v>13798</v>
      </c>
      <c r="G24" s="25">
        <v>7374</v>
      </c>
      <c r="H24" s="25">
        <v>6391</v>
      </c>
      <c r="I24" s="25">
        <v>3199</v>
      </c>
      <c r="J24" s="25">
        <v>4477</v>
      </c>
      <c r="K24" s="25">
        <v>1619</v>
      </c>
      <c r="L24" s="25">
        <v>2827</v>
      </c>
      <c r="M24" s="26">
        <v>430</v>
      </c>
      <c r="N24" s="22"/>
      <c r="O24" s="22"/>
      <c r="P24" s="22"/>
      <c r="Q24" s="22"/>
    </row>
    <row r="25" spans="1:17" x14ac:dyDescent="0.2">
      <c r="A25" s="23" t="s">
        <v>29</v>
      </c>
      <c r="B25" s="24">
        <v>46361</v>
      </c>
      <c r="C25" s="25">
        <v>35952</v>
      </c>
      <c r="D25" s="25">
        <v>25229</v>
      </c>
      <c r="E25" s="25">
        <v>10723</v>
      </c>
      <c r="F25" s="25">
        <v>7717</v>
      </c>
      <c r="G25" s="25">
        <v>3627</v>
      </c>
      <c r="H25" s="25">
        <v>4077</v>
      </c>
      <c r="I25" s="25">
        <v>2139</v>
      </c>
      <c r="J25" s="25">
        <v>2799</v>
      </c>
      <c r="K25" s="25">
        <v>873</v>
      </c>
      <c r="L25" s="25">
        <v>1919</v>
      </c>
      <c r="M25" s="26">
        <v>207</v>
      </c>
      <c r="N25" s="22"/>
      <c r="O25" s="22"/>
      <c r="P25" s="22"/>
      <c r="Q25" s="22"/>
    </row>
    <row r="26" spans="1:17" x14ac:dyDescent="0.2">
      <c r="A26" s="23" t="s">
        <v>30</v>
      </c>
      <c r="B26" s="24">
        <v>34781</v>
      </c>
      <c r="C26" s="25">
        <v>27649</v>
      </c>
      <c r="D26" s="25">
        <v>14498</v>
      </c>
      <c r="E26" s="25">
        <v>13151</v>
      </c>
      <c r="F26" s="25">
        <v>10560</v>
      </c>
      <c r="G26" s="25">
        <v>7506</v>
      </c>
      <c r="H26" s="25">
        <v>3038</v>
      </c>
      <c r="I26" s="25">
        <v>1117</v>
      </c>
      <c r="J26" s="25">
        <v>2226</v>
      </c>
      <c r="K26" s="25">
        <v>1097</v>
      </c>
      <c r="L26" s="25">
        <v>1123</v>
      </c>
      <c r="M26" s="26">
        <v>365</v>
      </c>
      <c r="N26" s="22"/>
      <c r="O26" s="22"/>
      <c r="P26" s="22"/>
      <c r="Q26" s="22"/>
    </row>
    <row r="27" spans="1:17" x14ac:dyDescent="0.2">
      <c r="A27" s="23" t="s">
        <v>31</v>
      </c>
      <c r="B27" s="24">
        <v>25986</v>
      </c>
      <c r="C27" s="25">
        <v>21772</v>
      </c>
      <c r="D27" s="25">
        <v>7115</v>
      </c>
      <c r="E27" s="25">
        <v>14657</v>
      </c>
      <c r="F27" s="25">
        <v>12707</v>
      </c>
      <c r="G27" s="25">
        <v>10341</v>
      </c>
      <c r="H27" s="25">
        <v>2327</v>
      </c>
      <c r="I27" s="25">
        <v>1047</v>
      </c>
      <c r="J27" s="25">
        <v>1586</v>
      </c>
      <c r="K27" s="25">
        <v>1199</v>
      </c>
      <c r="L27" s="25">
        <v>385</v>
      </c>
      <c r="M27" s="26">
        <v>364</v>
      </c>
      <c r="N27" s="22"/>
      <c r="O27" s="22"/>
      <c r="P27" s="22"/>
      <c r="Q27" s="22"/>
    </row>
    <row r="28" spans="1:17" x14ac:dyDescent="0.2">
      <c r="A28" s="23" t="s">
        <v>32</v>
      </c>
      <c r="B28" s="24">
        <v>123948</v>
      </c>
      <c r="C28" s="25">
        <v>99167</v>
      </c>
      <c r="D28" s="25">
        <v>42831</v>
      </c>
      <c r="E28" s="25">
        <v>56336</v>
      </c>
      <c r="F28" s="25">
        <v>45410</v>
      </c>
      <c r="G28" s="25">
        <v>33671</v>
      </c>
      <c r="H28" s="25">
        <v>11631</v>
      </c>
      <c r="I28" s="25">
        <v>5118</v>
      </c>
      <c r="J28" s="25">
        <v>9313</v>
      </c>
      <c r="K28" s="25">
        <v>5142</v>
      </c>
      <c r="L28" s="25">
        <v>4126</v>
      </c>
      <c r="M28" s="26">
        <v>1613</v>
      </c>
      <c r="N28" s="22"/>
      <c r="O28" s="22"/>
      <c r="P28" s="22"/>
      <c r="Q28" s="22"/>
    </row>
    <row r="29" spans="1:17" x14ac:dyDescent="0.2">
      <c r="A29" s="23" t="s">
        <v>33</v>
      </c>
      <c r="B29" s="24">
        <v>81692</v>
      </c>
      <c r="C29" s="25">
        <v>63224</v>
      </c>
      <c r="D29" s="25">
        <v>49119</v>
      </c>
      <c r="E29" s="25">
        <v>14105</v>
      </c>
      <c r="F29" s="25">
        <v>10174</v>
      </c>
      <c r="G29" s="25">
        <v>4198</v>
      </c>
      <c r="H29" s="25">
        <v>5958</v>
      </c>
      <c r="I29" s="25">
        <v>3074</v>
      </c>
      <c r="J29" s="25">
        <v>3704</v>
      </c>
      <c r="K29" s="25">
        <v>995</v>
      </c>
      <c r="L29" s="25">
        <v>2697</v>
      </c>
      <c r="M29" s="26">
        <v>227</v>
      </c>
      <c r="N29" s="22"/>
      <c r="O29" s="22"/>
      <c r="P29" s="22"/>
      <c r="Q29" s="22"/>
    </row>
    <row r="30" spans="1:17" x14ac:dyDescent="0.2">
      <c r="A30" s="23" t="s">
        <v>34</v>
      </c>
      <c r="B30" s="24">
        <v>14137</v>
      </c>
      <c r="C30" s="25">
        <v>11098</v>
      </c>
      <c r="D30" s="25">
        <v>5986</v>
      </c>
      <c r="E30" s="25">
        <v>5112</v>
      </c>
      <c r="F30" s="25">
        <v>4208</v>
      </c>
      <c r="G30" s="25">
        <v>2896</v>
      </c>
      <c r="H30" s="25">
        <v>1303</v>
      </c>
      <c r="I30" s="25">
        <v>458</v>
      </c>
      <c r="J30" s="25">
        <v>775</v>
      </c>
      <c r="K30" s="25">
        <v>365</v>
      </c>
      <c r="L30" s="25">
        <v>410</v>
      </c>
      <c r="M30" s="26">
        <v>129</v>
      </c>
      <c r="N30" s="22"/>
      <c r="O30" s="22"/>
      <c r="P30" s="22"/>
      <c r="Q30" s="22"/>
    </row>
    <row r="31" spans="1:17" ht="22.5" x14ac:dyDescent="0.2">
      <c r="A31" s="23" t="s">
        <v>35</v>
      </c>
      <c r="B31" s="24">
        <v>1820</v>
      </c>
      <c r="C31" s="25">
        <v>1361</v>
      </c>
      <c r="D31" s="25">
        <v>652</v>
      </c>
      <c r="E31" s="25">
        <v>709</v>
      </c>
      <c r="F31" s="25">
        <v>607</v>
      </c>
      <c r="G31" s="25">
        <v>500</v>
      </c>
      <c r="H31" s="25">
        <v>107</v>
      </c>
      <c r="I31" s="25">
        <v>44</v>
      </c>
      <c r="J31" s="25">
        <v>92</v>
      </c>
      <c r="K31" s="25">
        <v>38</v>
      </c>
      <c r="L31" s="25">
        <v>54</v>
      </c>
      <c r="M31" s="26" t="s">
        <v>36</v>
      </c>
      <c r="N31" s="22"/>
      <c r="O31" s="22"/>
      <c r="P31" s="22"/>
      <c r="Q31" s="22"/>
    </row>
    <row r="32" spans="1:17" x14ac:dyDescent="0.2">
      <c r="A32" s="23" t="s">
        <v>37</v>
      </c>
      <c r="B32" s="24">
        <v>130862</v>
      </c>
      <c r="C32" s="25">
        <v>104448</v>
      </c>
      <c r="D32" s="25">
        <v>47154</v>
      </c>
      <c r="E32" s="25">
        <v>57294</v>
      </c>
      <c r="F32" s="25">
        <v>46070</v>
      </c>
      <c r="G32" s="25">
        <v>33926</v>
      </c>
      <c r="H32" s="25">
        <v>12034</v>
      </c>
      <c r="I32" s="25">
        <v>5321</v>
      </c>
      <c r="J32" s="25">
        <v>9589</v>
      </c>
      <c r="K32" s="25">
        <v>5216</v>
      </c>
      <c r="L32" s="25">
        <v>4328</v>
      </c>
      <c r="M32" s="26">
        <v>1635</v>
      </c>
      <c r="N32" s="22"/>
      <c r="O32" s="22"/>
      <c r="P32" s="22"/>
      <c r="Q32" s="22"/>
    </row>
    <row r="33" spans="1:17" x14ac:dyDescent="0.2">
      <c r="A33" s="23" t="s">
        <v>38</v>
      </c>
      <c r="B33" s="24">
        <v>1820</v>
      </c>
      <c r="C33" s="25">
        <v>1361</v>
      </c>
      <c r="D33" s="25">
        <v>652</v>
      </c>
      <c r="E33" s="25">
        <v>709</v>
      </c>
      <c r="F33" s="25">
        <v>607</v>
      </c>
      <c r="G33" s="25">
        <v>500</v>
      </c>
      <c r="H33" s="25">
        <v>107</v>
      </c>
      <c r="I33" s="25">
        <v>44</v>
      </c>
      <c r="J33" s="25">
        <v>92</v>
      </c>
      <c r="K33" s="25">
        <v>38</v>
      </c>
      <c r="L33" s="25">
        <v>54</v>
      </c>
      <c r="M33" s="26" t="s">
        <v>36</v>
      </c>
      <c r="N33" s="22"/>
      <c r="O33" s="22"/>
      <c r="P33" s="22"/>
      <c r="Q33" s="22"/>
    </row>
    <row r="34" spans="1:17" x14ac:dyDescent="0.2">
      <c r="A34" s="23" t="s">
        <v>39</v>
      </c>
      <c r="B34" s="24">
        <v>70805</v>
      </c>
      <c r="C34" s="25">
        <v>56229</v>
      </c>
      <c r="D34" s="25">
        <v>39247</v>
      </c>
      <c r="E34" s="25">
        <v>16982</v>
      </c>
      <c r="F34" s="25">
        <v>13004</v>
      </c>
      <c r="G34" s="25">
        <v>7294</v>
      </c>
      <c r="H34" s="25">
        <v>5691</v>
      </c>
      <c r="I34" s="25">
        <v>2837</v>
      </c>
      <c r="J34" s="25">
        <v>3611</v>
      </c>
      <c r="K34" s="25">
        <v>1429</v>
      </c>
      <c r="L34" s="25">
        <v>2166</v>
      </c>
      <c r="M34" s="26">
        <v>367</v>
      </c>
      <c r="N34" s="22"/>
      <c r="O34" s="22"/>
      <c r="P34" s="22"/>
      <c r="Q34" s="22"/>
    </row>
    <row r="35" spans="1:17" x14ac:dyDescent="0.2">
      <c r="A35" s="23" t="s">
        <v>40</v>
      </c>
      <c r="B35" s="24">
        <v>150792</v>
      </c>
      <c r="C35" s="25">
        <v>118621</v>
      </c>
      <c r="D35" s="25">
        <v>59341</v>
      </c>
      <c r="E35" s="25">
        <v>59280</v>
      </c>
      <c r="F35" s="25">
        <v>47395</v>
      </c>
      <c r="G35" s="25">
        <v>33971</v>
      </c>
      <c r="H35" s="25">
        <v>13308</v>
      </c>
      <c r="I35" s="25">
        <v>5857</v>
      </c>
      <c r="J35" s="25">
        <v>10273</v>
      </c>
      <c r="K35" s="25">
        <v>5111</v>
      </c>
      <c r="L35" s="25">
        <v>5121</v>
      </c>
      <c r="M35" s="26">
        <v>1612</v>
      </c>
      <c r="N35" s="22"/>
      <c r="O35" s="22"/>
      <c r="P35" s="22"/>
      <c r="Q35" s="22"/>
    </row>
    <row r="36" spans="1:17" x14ac:dyDescent="0.2">
      <c r="A36" s="27" t="s">
        <v>41</v>
      </c>
      <c r="B36" s="24">
        <v>75500</v>
      </c>
      <c r="C36" s="25">
        <v>61144</v>
      </c>
      <c r="D36" s="25">
        <v>27209</v>
      </c>
      <c r="E36" s="25">
        <v>33935</v>
      </c>
      <c r="F36" s="25">
        <v>27024</v>
      </c>
      <c r="G36" s="25">
        <v>21427</v>
      </c>
      <c r="H36" s="25">
        <v>5542</v>
      </c>
      <c r="I36" s="25">
        <v>2464</v>
      </c>
      <c r="J36" s="25">
        <v>5966</v>
      </c>
      <c r="K36" s="25">
        <v>3345</v>
      </c>
      <c r="L36" s="25">
        <v>2596</v>
      </c>
      <c r="M36" s="26">
        <v>945</v>
      </c>
      <c r="N36" s="22"/>
      <c r="O36" s="22"/>
      <c r="P36" s="22"/>
      <c r="Q36" s="22"/>
    </row>
    <row r="37" spans="1:17" x14ac:dyDescent="0.2">
      <c r="A37" s="28" t="s">
        <v>42</v>
      </c>
      <c r="B37" s="24">
        <v>75292</v>
      </c>
      <c r="C37" s="25">
        <v>57477</v>
      </c>
      <c r="D37" s="25">
        <v>32132</v>
      </c>
      <c r="E37" s="25">
        <v>25345</v>
      </c>
      <c r="F37" s="25">
        <v>20371</v>
      </c>
      <c r="G37" s="25">
        <v>12544</v>
      </c>
      <c r="H37" s="25">
        <v>7766</v>
      </c>
      <c r="I37" s="25">
        <v>3393</v>
      </c>
      <c r="J37" s="25">
        <v>4307</v>
      </c>
      <c r="K37" s="25">
        <v>1766</v>
      </c>
      <c r="L37" s="25">
        <v>2525</v>
      </c>
      <c r="M37" s="26">
        <v>667</v>
      </c>
      <c r="N37" s="22"/>
      <c r="O37" s="22"/>
      <c r="P37" s="22"/>
      <c r="Q37" s="22"/>
    </row>
    <row r="38" spans="1:17" x14ac:dyDescent="0.2">
      <c r="A38" s="28" t="s">
        <v>43</v>
      </c>
      <c r="B38" s="24">
        <v>46354</v>
      </c>
      <c r="C38" s="25">
        <v>34657</v>
      </c>
      <c r="D38" s="25">
        <v>19928</v>
      </c>
      <c r="E38" s="25">
        <v>14729</v>
      </c>
      <c r="F38" s="25">
        <v>11950</v>
      </c>
      <c r="G38" s="25">
        <v>6755</v>
      </c>
      <c r="H38" s="25">
        <v>5160</v>
      </c>
      <c r="I38" s="25">
        <v>2221</v>
      </c>
      <c r="J38" s="25">
        <v>2403</v>
      </c>
      <c r="K38" s="25">
        <v>881</v>
      </c>
      <c r="L38" s="25">
        <v>1510</v>
      </c>
      <c r="M38" s="26">
        <v>376</v>
      </c>
      <c r="N38" s="22"/>
      <c r="O38" s="22"/>
      <c r="P38" s="22"/>
      <c r="Q38" s="22"/>
    </row>
    <row r="39" spans="1:17" x14ac:dyDescent="0.2">
      <c r="A39" s="29" t="s">
        <v>44</v>
      </c>
      <c r="B39" s="30">
        <v>0</v>
      </c>
      <c r="C39" s="31" t="s">
        <v>45</v>
      </c>
      <c r="D39" s="31" t="s">
        <v>45</v>
      </c>
      <c r="E39" s="31" t="s">
        <v>45</v>
      </c>
      <c r="F39" s="31" t="s">
        <v>45</v>
      </c>
      <c r="G39" s="31" t="s">
        <v>45</v>
      </c>
      <c r="H39" s="32" t="s">
        <v>45</v>
      </c>
      <c r="I39" s="32" t="s">
        <v>45</v>
      </c>
      <c r="J39" s="32" t="s">
        <v>45</v>
      </c>
      <c r="K39" s="32" t="s">
        <v>45</v>
      </c>
      <c r="L39" s="32" t="s">
        <v>45</v>
      </c>
      <c r="M39" s="33" t="s">
        <v>45</v>
      </c>
      <c r="N39" s="22"/>
      <c r="O39" s="22"/>
      <c r="P39" s="22"/>
      <c r="Q39" s="22"/>
    </row>
    <row r="40" spans="1:17" ht="11.25" customHeight="1" x14ac:dyDescent="0.2">
      <c r="A40" s="34" t="s">
        <v>46</v>
      </c>
      <c r="B40" s="8"/>
      <c r="C40" s="8"/>
      <c r="D40" s="8"/>
      <c r="E40" s="8"/>
      <c r="F40" s="8"/>
      <c r="G40" s="8"/>
      <c r="H40" s="8"/>
      <c r="I40" s="8"/>
      <c r="J40" s="8"/>
      <c r="K40" s="8"/>
      <c r="L40" s="8"/>
      <c r="M40" s="35" t="s">
        <v>47</v>
      </c>
      <c r="N40" s="22"/>
      <c r="O40" s="22"/>
      <c r="P40" s="22"/>
      <c r="Q40" s="22"/>
    </row>
    <row r="41" spans="1:17" ht="11.25" customHeight="1" x14ac:dyDescent="0.2">
      <c r="A41" s="8"/>
      <c r="B41" s="8"/>
      <c r="C41" s="8"/>
      <c r="D41" s="8"/>
      <c r="E41" s="8"/>
      <c r="F41" s="8"/>
      <c r="G41" s="8"/>
      <c r="H41" s="8"/>
      <c r="I41" s="8"/>
      <c r="J41" s="8"/>
      <c r="K41" s="8"/>
      <c r="L41" s="8"/>
      <c r="M41" s="35"/>
      <c r="N41" s="22"/>
      <c r="O41" s="22"/>
      <c r="P41" s="22"/>
      <c r="Q41" s="22"/>
    </row>
    <row r="42" spans="1:17" ht="11.25" customHeight="1" x14ac:dyDescent="0.2">
      <c r="A42" s="36" t="s">
        <v>48</v>
      </c>
      <c r="B42" s="8"/>
      <c r="C42" s="8"/>
      <c r="D42" s="8"/>
      <c r="E42" s="8"/>
      <c r="F42" s="8"/>
      <c r="G42" s="8"/>
      <c r="H42" s="8"/>
      <c r="I42" s="8"/>
      <c r="J42" s="8"/>
      <c r="K42" s="8"/>
      <c r="L42" s="8"/>
      <c r="M42" s="8"/>
      <c r="N42" s="22"/>
      <c r="O42" s="22"/>
      <c r="P42" s="22"/>
      <c r="Q42" s="22"/>
    </row>
    <row r="43" spans="1:17" ht="11.25" customHeight="1" x14ac:dyDescent="0.2">
      <c r="A43" s="36" t="s">
        <v>49</v>
      </c>
      <c r="B43" s="8"/>
      <c r="C43" s="8"/>
      <c r="D43" s="8"/>
      <c r="E43" s="8"/>
      <c r="F43" s="8"/>
      <c r="G43" s="8"/>
      <c r="H43" s="8"/>
      <c r="I43" s="8"/>
      <c r="J43" s="8"/>
      <c r="K43" s="8"/>
      <c r="L43" s="8"/>
      <c r="M43" s="8"/>
      <c r="N43" s="22"/>
      <c r="O43" s="22"/>
      <c r="P43" s="22"/>
      <c r="Q43" s="22"/>
    </row>
    <row r="44" spans="1:17" x14ac:dyDescent="0.2">
      <c r="A44" s="811" t="s">
        <v>50</v>
      </c>
      <c r="B44" s="811"/>
      <c r="C44" s="811"/>
      <c r="D44" s="811"/>
      <c r="E44" s="811"/>
      <c r="F44" s="811"/>
      <c r="G44" s="811"/>
      <c r="H44" s="811"/>
      <c r="I44" s="811"/>
      <c r="J44" s="811"/>
      <c r="K44" s="811"/>
      <c r="L44" s="811"/>
      <c r="M44" s="811"/>
      <c r="N44" s="22"/>
      <c r="O44" s="22"/>
      <c r="P44" s="22"/>
      <c r="Q44" s="22"/>
    </row>
    <row r="45" spans="1:17" x14ac:dyDescent="0.2">
      <c r="A45" s="811" t="s">
        <v>51</v>
      </c>
      <c r="B45" s="811"/>
      <c r="C45" s="811"/>
      <c r="D45" s="811"/>
      <c r="E45" s="811"/>
      <c r="F45" s="811"/>
      <c r="G45" s="811"/>
      <c r="H45" s="811"/>
      <c r="I45" s="811"/>
      <c r="J45" s="811"/>
      <c r="K45" s="811"/>
      <c r="L45" s="811"/>
      <c r="M45" s="811"/>
      <c r="N45" s="22"/>
      <c r="O45" s="22"/>
      <c r="P45" s="22"/>
      <c r="Q45" s="22"/>
    </row>
    <row r="46" spans="1:17" x14ac:dyDescent="0.2">
      <c r="A46" s="812" t="s">
        <v>51</v>
      </c>
      <c r="B46" s="812"/>
      <c r="C46" s="812"/>
      <c r="D46" s="812"/>
      <c r="E46" s="812"/>
      <c r="F46" s="812"/>
      <c r="G46" s="812"/>
      <c r="H46" s="812"/>
      <c r="I46" s="812"/>
      <c r="J46" s="812"/>
      <c r="K46" s="812"/>
      <c r="L46" s="812"/>
      <c r="M46" s="812"/>
      <c r="N46" s="22"/>
      <c r="O46" s="22"/>
      <c r="P46" s="22"/>
      <c r="Q46" s="22"/>
    </row>
    <row r="47" spans="1:17" ht="11.25" customHeight="1" x14ac:dyDescent="0.2">
      <c r="A47" s="37"/>
      <c r="B47" s="37"/>
      <c r="C47" s="37"/>
      <c r="D47" s="37"/>
      <c r="E47" s="37"/>
      <c r="F47" s="37"/>
      <c r="G47" s="37"/>
      <c r="H47" s="37"/>
      <c r="I47" s="37"/>
      <c r="J47" s="37"/>
      <c r="K47" s="37"/>
      <c r="L47" s="37"/>
      <c r="M47" s="37"/>
      <c r="N47" s="22"/>
      <c r="O47" s="22"/>
      <c r="P47" s="22"/>
      <c r="Q47" s="22"/>
    </row>
  </sheetData>
  <mergeCells count="18">
    <mergeCell ref="A45:M45"/>
    <mergeCell ref="A46:M46"/>
    <mergeCell ref="M11:M13"/>
    <mergeCell ref="F12:F13"/>
    <mergeCell ref="G12:I12"/>
    <mergeCell ref="J12:J13"/>
    <mergeCell ref="K12:L12"/>
    <mergeCell ref="A44:M44"/>
    <mergeCell ref="A7:M7"/>
    <mergeCell ref="A9:A14"/>
    <mergeCell ref="B9:B13"/>
    <mergeCell ref="C9:C13"/>
    <mergeCell ref="D9:M9"/>
    <mergeCell ref="D10:D13"/>
    <mergeCell ref="E10:M10"/>
    <mergeCell ref="E11:E13"/>
    <mergeCell ref="F11:I11"/>
    <mergeCell ref="J11:L11"/>
  </mergeCells>
  <pageMargins left="0.7" right="0.7" top="0.78740157499999996" bottom="0.78740157499999996"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7"/>
  <dimension ref="A1:P69"/>
  <sheetViews>
    <sheetView workbookViewId="0"/>
  </sheetViews>
  <sheetFormatPr baseColWidth="10" defaultRowHeight="15" x14ac:dyDescent="0.25"/>
  <sheetData>
    <row r="1" spans="1:14" x14ac:dyDescent="0.25">
      <c r="A1" s="510"/>
      <c r="B1" s="510"/>
      <c r="C1" s="510"/>
      <c r="D1" s="510"/>
      <c r="E1" s="510"/>
      <c r="F1" s="510"/>
      <c r="G1" s="510"/>
      <c r="H1" s="510"/>
      <c r="I1" s="510"/>
      <c r="J1" s="510"/>
      <c r="K1" s="511" t="s">
        <v>141</v>
      </c>
      <c r="L1" s="510"/>
      <c r="M1" s="509"/>
      <c r="N1" s="555"/>
    </row>
    <row r="2" spans="1:14" x14ac:dyDescent="0.25">
      <c r="A2" s="554"/>
      <c r="B2" s="552"/>
      <c r="C2" s="552"/>
      <c r="D2" s="552"/>
      <c r="E2" s="552"/>
      <c r="F2" s="552"/>
      <c r="G2" s="552"/>
      <c r="H2" s="552"/>
      <c r="I2" s="552"/>
      <c r="J2" s="552"/>
      <c r="K2" s="552"/>
      <c r="L2" s="516"/>
      <c r="M2" s="513"/>
      <c r="N2" s="513"/>
    </row>
    <row r="3" spans="1:14" x14ac:dyDescent="0.25">
      <c r="A3" s="553" t="s">
        <v>100</v>
      </c>
      <c r="B3" s="552"/>
      <c r="C3" s="552"/>
      <c r="D3" s="552"/>
      <c r="E3" s="552"/>
      <c r="F3" s="552"/>
      <c r="G3" s="552"/>
      <c r="H3" s="552"/>
      <c r="I3" s="552"/>
      <c r="J3" s="551"/>
      <c r="K3" s="551"/>
      <c r="L3" s="516"/>
      <c r="M3" s="513"/>
      <c r="N3" s="513"/>
    </row>
    <row r="4" spans="1:14" x14ac:dyDescent="0.25">
      <c r="A4" s="550"/>
      <c r="B4" s="550"/>
      <c r="C4" s="550"/>
      <c r="D4" s="550"/>
      <c r="E4" s="550"/>
      <c r="F4" s="550"/>
      <c r="G4" s="550"/>
      <c r="H4" s="550"/>
      <c r="I4" s="550"/>
      <c r="J4" s="550"/>
      <c r="K4" s="550"/>
      <c r="L4" s="550"/>
      <c r="M4" s="514"/>
      <c r="N4" s="514"/>
    </row>
    <row r="5" spans="1:14" x14ac:dyDescent="0.25">
      <c r="A5" s="514" t="s">
        <v>101</v>
      </c>
      <c r="B5" s="550"/>
      <c r="C5" s="550"/>
      <c r="D5" s="550"/>
      <c r="E5" s="550"/>
      <c r="F5" s="550"/>
      <c r="G5" s="550"/>
      <c r="H5" s="550"/>
      <c r="I5" s="550"/>
      <c r="J5" s="550"/>
      <c r="K5" s="550"/>
      <c r="L5" s="550"/>
      <c r="M5" s="514"/>
      <c r="N5" s="514"/>
    </row>
    <row r="6" spans="1:14" x14ac:dyDescent="0.25">
      <c r="A6" s="550" t="s">
        <v>142</v>
      </c>
      <c r="B6" s="550"/>
      <c r="C6" s="550"/>
      <c r="D6" s="550"/>
      <c r="E6" s="550"/>
      <c r="F6" s="550"/>
      <c r="G6" s="550"/>
      <c r="H6" s="550"/>
      <c r="I6" s="550"/>
      <c r="J6" s="550"/>
      <c r="K6" s="550"/>
      <c r="L6" s="550"/>
      <c r="M6" s="514"/>
      <c r="N6" s="514"/>
    </row>
    <row r="7" spans="1:14" ht="15.75" x14ac:dyDescent="0.25">
      <c r="A7" s="795" t="s">
        <v>103</v>
      </c>
      <c r="B7" s="549" t="s">
        <v>104</v>
      </c>
      <c r="C7" s="548"/>
      <c r="D7" s="548"/>
      <c r="E7" s="548"/>
      <c r="F7" s="548"/>
      <c r="G7" s="548"/>
      <c r="H7" s="548"/>
      <c r="I7" s="548"/>
      <c r="J7" s="548"/>
      <c r="K7" s="547"/>
      <c r="L7" s="516"/>
      <c r="M7" s="509"/>
      <c r="N7" s="546"/>
    </row>
    <row r="8" spans="1:14" ht="22.5" x14ac:dyDescent="0.25">
      <c r="A8" s="796"/>
      <c r="B8" s="798" t="s">
        <v>11</v>
      </c>
      <c r="C8" s="799"/>
      <c r="D8" s="539" t="s">
        <v>105</v>
      </c>
      <c r="E8" s="545"/>
      <c r="F8" s="545"/>
      <c r="G8" s="538"/>
      <c r="H8" s="544" t="s">
        <v>106</v>
      </c>
      <c r="I8" s="544"/>
      <c r="J8" s="544"/>
      <c r="K8" s="543"/>
      <c r="L8" s="516"/>
      <c r="M8" s="509"/>
      <c r="N8" s="509"/>
    </row>
    <row r="9" spans="1:14" ht="22.5" x14ac:dyDescent="0.25">
      <c r="A9" s="796"/>
      <c r="B9" s="800"/>
      <c r="C9" s="801"/>
      <c r="D9" s="541" t="s">
        <v>92</v>
      </c>
      <c r="E9" s="542"/>
      <c r="F9" s="541" t="s">
        <v>91</v>
      </c>
      <c r="G9" s="540"/>
      <c r="H9" s="539" t="s">
        <v>107</v>
      </c>
      <c r="I9" s="538"/>
      <c r="J9" s="539" t="s">
        <v>108</v>
      </c>
      <c r="K9" s="538"/>
      <c r="L9" s="516"/>
      <c r="M9" s="509"/>
      <c r="N9" s="509"/>
    </row>
    <row r="10" spans="1:14" ht="22.5" x14ac:dyDescent="0.25">
      <c r="A10" s="796"/>
      <c r="B10" s="537" t="s">
        <v>109</v>
      </c>
      <c r="C10" s="536" t="s">
        <v>110</v>
      </c>
      <c r="D10" s="537" t="s">
        <v>109</v>
      </c>
      <c r="E10" s="536" t="s">
        <v>110</v>
      </c>
      <c r="F10" s="537" t="s">
        <v>109</v>
      </c>
      <c r="G10" s="536" t="s">
        <v>110</v>
      </c>
      <c r="H10" s="537" t="s">
        <v>109</v>
      </c>
      <c r="I10" s="536" t="s">
        <v>110</v>
      </c>
      <c r="J10" s="537" t="s">
        <v>109</v>
      </c>
      <c r="K10" s="536" t="s">
        <v>110</v>
      </c>
      <c r="L10" s="516"/>
      <c r="M10" s="509"/>
      <c r="N10" s="509"/>
    </row>
    <row r="11" spans="1:14" x14ac:dyDescent="0.25">
      <c r="A11" s="797"/>
      <c r="B11" s="535">
        <v>1</v>
      </c>
      <c r="C11" s="535">
        <v>2</v>
      </c>
      <c r="D11" s="535">
        <v>3</v>
      </c>
      <c r="E11" s="535">
        <v>4</v>
      </c>
      <c r="F11" s="535">
        <v>5</v>
      </c>
      <c r="G11" s="535">
        <v>6</v>
      </c>
      <c r="H11" s="535">
        <v>7</v>
      </c>
      <c r="I11" s="535">
        <v>8</v>
      </c>
      <c r="J11" s="535">
        <v>9</v>
      </c>
      <c r="K11" s="535">
        <v>10</v>
      </c>
      <c r="L11" s="516"/>
      <c r="M11" s="509"/>
      <c r="N11" s="509"/>
    </row>
    <row r="12" spans="1:14" x14ac:dyDescent="0.25">
      <c r="A12" s="534" t="s">
        <v>11</v>
      </c>
      <c r="B12" s="533"/>
      <c r="C12" s="533"/>
      <c r="D12" s="533"/>
      <c r="E12" s="533"/>
      <c r="F12" s="533"/>
      <c r="G12" s="533"/>
      <c r="H12" s="533"/>
      <c r="I12" s="533"/>
      <c r="J12" s="533"/>
      <c r="K12" s="568"/>
      <c r="L12" s="516"/>
      <c r="M12" s="509"/>
      <c r="N12" s="509"/>
    </row>
    <row r="13" spans="1:14" x14ac:dyDescent="0.25">
      <c r="A13" s="524" t="s">
        <v>111</v>
      </c>
      <c r="B13" s="523">
        <v>2275787</v>
      </c>
      <c r="C13" s="532">
        <v>100</v>
      </c>
      <c r="D13" s="523">
        <v>735011</v>
      </c>
      <c r="E13" s="522">
        <v>32.297003190544629</v>
      </c>
      <c r="F13" s="523">
        <v>1540776</v>
      </c>
      <c r="G13" s="522">
        <v>67.702996809455357</v>
      </c>
      <c r="H13" s="523">
        <v>1145403</v>
      </c>
      <c r="I13" s="522">
        <v>74.339358868518204</v>
      </c>
      <c r="J13" s="523">
        <v>395373</v>
      </c>
      <c r="K13" s="525">
        <v>25.6606411314818</v>
      </c>
      <c r="L13" s="516"/>
      <c r="M13" s="509"/>
      <c r="N13" s="509"/>
    </row>
    <row r="14" spans="1:14" x14ac:dyDescent="0.25">
      <c r="A14" s="524" t="s">
        <v>112</v>
      </c>
      <c r="B14" s="523">
        <v>1713219</v>
      </c>
      <c r="C14" s="522">
        <v>75.280287654336718</v>
      </c>
      <c r="D14" s="523">
        <v>577811</v>
      </c>
      <c r="E14" s="522">
        <v>33.72662806097761</v>
      </c>
      <c r="F14" s="523">
        <v>1135408</v>
      </c>
      <c r="G14" s="522">
        <v>66.273371939022383</v>
      </c>
      <c r="H14" s="523">
        <v>834936</v>
      </c>
      <c r="I14" s="522">
        <v>73.53620901032933</v>
      </c>
      <c r="J14" s="523">
        <v>300472</v>
      </c>
      <c r="K14" s="525">
        <v>26.46379098967067</v>
      </c>
      <c r="L14" s="516"/>
      <c r="M14" s="509"/>
      <c r="N14" s="509"/>
    </row>
    <row r="15" spans="1:14" x14ac:dyDescent="0.25">
      <c r="A15" s="524" t="s">
        <v>113</v>
      </c>
      <c r="B15" s="523">
        <v>562568</v>
      </c>
      <c r="C15" s="522">
        <v>24.719712345663282</v>
      </c>
      <c r="D15" s="523">
        <v>157200</v>
      </c>
      <c r="E15" s="522">
        <v>27.943288633551855</v>
      </c>
      <c r="F15" s="523">
        <v>405368</v>
      </c>
      <c r="G15" s="522">
        <v>72.056711366448141</v>
      </c>
      <c r="H15" s="523">
        <v>310467</v>
      </c>
      <c r="I15" s="522">
        <v>76.588926604961415</v>
      </c>
      <c r="J15" s="523">
        <v>94901</v>
      </c>
      <c r="K15" s="525">
        <v>23.411073395038581</v>
      </c>
      <c r="L15" s="516"/>
      <c r="M15" s="509"/>
      <c r="N15" s="509"/>
    </row>
    <row r="16" spans="1:14" x14ac:dyDescent="0.25">
      <c r="A16" s="524" t="s">
        <v>114</v>
      </c>
      <c r="B16" s="523">
        <v>81638</v>
      </c>
      <c r="C16" s="522">
        <v>3.587242567076796</v>
      </c>
      <c r="D16" s="523">
        <v>25785</v>
      </c>
      <c r="E16" s="522">
        <v>31.584556211568142</v>
      </c>
      <c r="F16" s="523">
        <v>55853</v>
      </c>
      <c r="G16" s="522">
        <v>68.415443788431858</v>
      </c>
      <c r="H16" s="523">
        <v>49116</v>
      </c>
      <c r="I16" s="522">
        <v>87.937980054786664</v>
      </c>
      <c r="J16" s="523">
        <v>6737</v>
      </c>
      <c r="K16" s="525">
        <v>12.062019945213327</v>
      </c>
      <c r="L16" s="516"/>
      <c r="M16" s="509"/>
      <c r="N16" s="509"/>
    </row>
    <row r="17" spans="1:12" x14ac:dyDescent="0.25">
      <c r="A17" s="524" t="s">
        <v>115</v>
      </c>
      <c r="B17" s="523">
        <v>63805</v>
      </c>
      <c r="C17" s="522">
        <v>2.8036455081253209</v>
      </c>
      <c r="D17" s="523">
        <v>21280</v>
      </c>
      <c r="E17" s="522">
        <v>33.351618211738895</v>
      </c>
      <c r="F17" s="523">
        <v>42525</v>
      </c>
      <c r="G17" s="522">
        <v>66.648381788261119</v>
      </c>
      <c r="H17" s="523">
        <v>42525</v>
      </c>
      <c r="I17" s="522">
        <v>100</v>
      </c>
      <c r="J17" s="523" t="s">
        <v>45</v>
      </c>
      <c r="K17" s="525" t="s">
        <v>45</v>
      </c>
      <c r="L17" s="516"/>
    </row>
    <row r="18" spans="1:12" x14ac:dyDescent="0.25">
      <c r="A18" s="524" t="s">
        <v>116</v>
      </c>
      <c r="B18" s="523">
        <v>221597</v>
      </c>
      <c r="C18" s="522">
        <v>9.7371590575040639</v>
      </c>
      <c r="D18" s="523">
        <v>70805</v>
      </c>
      <c r="E18" s="522">
        <v>31.952147366615975</v>
      </c>
      <c r="F18" s="523">
        <v>150792</v>
      </c>
      <c r="G18" s="522">
        <v>68.047852633384025</v>
      </c>
      <c r="H18" s="523">
        <v>112256</v>
      </c>
      <c r="I18" s="522">
        <v>74.444267600403208</v>
      </c>
      <c r="J18" s="523">
        <v>38536</v>
      </c>
      <c r="K18" s="525">
        <v>25.555732399596799</v>
      </c>
      <c r="L18" s="516"/>
    </row>
    <row r="19" spans="1:12" x14ac:dyDescent="0.25">
      <c r="A19" s="524" t="s">
        <v>117</v>
      </c>
      <c r="B19" s="523">
        <v>34678</v>
      </c>
      <c r="C19" s="522">
        <v>1.5237805647013538</v>
      </c>
      <c r="D19" s="523">
        <v>7658</v>
      </c>
      <c r="E19" s="522">
        <v>22.083165119095678</v>
      </c>
      <c r="F19" s="523">
        <v>27020</v>
      </c>
      <c r="G19" s="522">
        <v>77.916834880904318</v>
      </c>
      <c r="H19" s="523">
        <v>27020</v>
      </c>
      <c r="I19" s="522">
        <v>100</v>
      </c>
      <c r="J19" s="523" t="s">
        <v>45</v>
      </c>
      <c r="K19" s="525" t="s">
        <v>45</v>
      </c>
      <c r="L19" s="516"/>
    </row>
    <row r="20" spans="1:12" x14ac:dyDescent="0.25">
      <c r="A20" s="524" t="s">
        <v>118</v>
      </c>
      <c r="B20" s="523">
        <v>644449</v>
      </c>
      <c r="C20" s="522">
        <v>28.317632537667187</v>
      </c>
      <c r="D20" s="523">
        <v>176511</v>
      </c>
      <c r="E20" s="522">
        <v>27.389444315997075</v>
      </c>
      <c r="F20" s="523">
        <v>467938</v>
      </c>
      <c r="G20" s="522">
        <v>72.610555684002918</v>
      </c>
      <c r="H20" s="523">
        <v>325894</v>
      </c>
      <c r="I20" s="522">
        <v>69.644696519624389</v>
      </c>
      <c r="J20" s="523">
        <v>142044</v>
      </c>
      <c r="K20" s="525">
        <v>30.355303480375607</v>
      </c>
      <c r="L20" s="516"/>
    </row>
    <row r="21" spans="1:12" x14ac:dyDescent="0.25">
      <c r="A21" s="524" t="s">
        <v>119</v>
      </c>
      <c r="B21" s="523">
        <v>151955</v>
      </c>
      <c r="C21" s="522">
        <v>6.6770308469114203</v>
      </c>
      <c r="D21" s="523">
        <v>49074</v>
      </c>
      <c r="E21" s="522">
        <v>32.295087361389882</v>
      </c>
      <c r="F21" s="523">
        <v>102881</v>
      </c>
      <c r="G21" s="522">
        <v>67.704912638610111</v>
      </c>
      <c r="H21" s="523">
        <v>43239</v>
      </c>
      <c r="I21" s="522">
        <v>42.028168466480693</v>
      </c>
      <c r="J21" s="523">
        <v>59642</v>
      </c>
      <c r="K21" s="525">
        <v>57.971831533519314</v>
      </c>
      <c r="L21" s="516"/>
    </row>
    <row r="22" spans="1:12" x14ac:dyDescent="0.25">
      <c r="A22" s="524" t="s">
        <v>120</v>
      </c>
      <c r="B22" s="523">
        <v>97808</v>
      </c>
      <c r="C22" s="522">
        <v>4.2977660035846936</v>
      </c>
      <c r="D22" s="523">
        <v>38384</v>
      </c>
      <c r="E22" s="522">
        <v>39.244233600523479</v>
      </c>
      <c r="F22" s="523">
        <v>59424</v>
      </c>
      <c r="G22" s="522">
        <v>60.755766399476528</v>
      </c>
      <c r="H22" s="523">
        <v>52625</v>
      </c>
      <c r="I22" s="522">
        <v>88.558494884221858</v>
      </c>
      <c r="J22" s="523">
        <v>6799</v>
      </c>
      <c r="K22" s="525">
        <v>11.441505115778137</v>
      </c>
      <c r="L22" s="516"/>
    </row>
    <row r="23" spans="1:12" x14ac:dyDescent="0.25">
      <c r="A23" s="524" t="s">
        <v>121</v>
      </c>
      <c r="B23" s="523">
        <v>187557</v>
      </c>
      <c r="C23" s="522">
        <v>8.2414127508417963</v>
      </c>
      <c r="D23" s="523">
        <v>81456</v>
      </c>
      <c r="E23" s="522">
        <v>43.429997280826626</v>
      </c>
      <c r="F23" s="523">
        <v>106101</v>
      </c>
      <c r="G23" s="522">
        <v>56.570002719173374</v>
      </c>
      <c r="H23" s="523">
        <v>75096</v>
      </c>
      <c r="I23" s="522">
        <v>70.777843752650767</v>
      </c>
      <c r="J23" s="523">
        <v>31005</v>
      </c>
      <c r="K23" s="525">
        <v>29.222156247349222</v>
      </c>
      <c r="L23" s="516"/>
    </row>
    <row r="24" spans="1:12" x14ac:dyDescent="0.25">
      <c r="A24" s="524" t="s">
        <v>122</v>
      </c>
      <c r="B24" s="523">
        <v>197820</v>
      </c>
      <c r="C24" s="522">
        <v>8.6923776258498702</v>
      </c>
      <c r="D24" s="523">
        <v>97504</v>
      </c>
      <c r="E24" s="522">
        <v>49.289252856131839</v>
      </c>
      <c r="F24" s="523">
        <v>100316</v>
      </c>
      <c r="G24" s="522">
        <v>50.710747143868161</v>
      </c>
      <c r="H24" s="523">
        <v>90849</v>
      </c>
      <c r="I24" s="522">
        <v>90.562821484110216</v>
      </c>
      <c r="J24" s="523">
        <v>9467</v>
      </c>
      <c r="K24" s="525">
        <v>9.4371785158897872</v>
      </c>
      <c r="L24" s="516"/>
    </row>
    <row r="25" spans="1:12" x14ac:dyDescent="0.25">
      <c r="A25" s="524" t="s">
        <v>123</v>
      </c>
      <c r="B25" s="523">
        <v>31912</v>
      </c>
      <c r="C25" s="522">
        <v>1.4022401920742142</v>
      </c>
      <c r="D25" s="523">
        <v>9354</v>
      </c>
      <c r="E25" s="522">
        <v>29.311857608423164</v>
      </c>
      <c r="F25" s="523">
        <v>22558</v>
      </c>
      <c r="G25" s="522">
        <v>70.688142391576832</v>
      </c>
      <c r="H25" s="523">
        <v>16316</v>
      </c>
      <c r="I25" s="522">
        <v>72.329107190353753</v>
      </c>
      <c r="J25" s="523">
        <v>6242</v>
      </c>
      <c r="K25" s="525">
        <v>27.670892809646247</v>
      </c>
      <c r="L25" s="516"/>
    </row>
    <row r="26" spans="1:12" x14ac:dyDescent="0.25">
      <c r="A26" s="524" t="s">
        <v>124</v>
      </c>
      <c r="B26" s="523">
        <v>153469</v>
      </c>
      <c r="C26" s="522">
        <v>6.7435572837000999</v>
      </c>
      <c r="D26" s="523">
        <v>40253</v>
      </c>
      <c r="E26" s="522">
        <v>26.228749780085881</v>
      </c>
      <c r="F26" s="523">
        <v>113216</v>
      </c>
      <c r="G26" s="522">
        <v>73.771250219914123</v>
      </c>
      <c r="H26" s="523">
        <v>113216</v>
      </c>
      <c r="I26" s="522">
        <v>100</v>
      </c>
      <c r="J26" s="523" t="s">
        <v>45</v>
      </c>
      <c r="K26" s="525" t="s">
        <v>45</v>
      </c>
      <c r="L26" s="516"/>
    </row>
    <row r="27" spans="1:12" x14ac:dyDescent="0.25">
      <c r="A27" s="524" t="s">
        <v>125</v>
      </c>
      <c r="B27" s="523">
        <v>80126</v>
      </c>
      <c r="C27" s="522">
        <v>3.5208040119747581</v>
      </c>
      <c r="D27" s="523">
        <v>22198</v>
      </c>
      <c r="E27" s="522">
        <v>27.703866410403617</v>
      </c>
      <c r="F27" s="523">
        <v>57928</v>
      </c>
      <c r="G27" s="522">
        <v>72.296133589596394</v>
      </c>
      <c r="H27" s="523">
        <v>32433</v>
      </c>
      <c r="I27" s="522">
        <v>55.988468443585134</v>
      </c>
      <c r="J27" s="523">
        <v>25495</v>
      </c>
      <c r="K27" s="525">
        <v>44.011531556414866</v>
      </c>
      <c r="L27" s="516"/>
    </row>
    <row r="28" spans="1:12" x14ac:dyDescent="0.25">
      <c r="A28" s="524" t="s">
        <v>126</v>
      </c>
      <c r="B28" s="523">
        <v>61033</v>
      </c>
      <c r="C28" s="522">
        <v>2.681841490438253</v>
      </c>
      <c r="D28" s="523">
        <v>16956</v>
      </c>
      <c r="E28" s="522">
        <v>27.781691871610441</v>
      </c>
      <c r="F28" s="523">
        <v>44077</v>
      </c>
      <c r="G28" s="522">
        <v>72.218308128389566</v>
      </c>
      <c r="H28" s="523">
        <v>37365</v>
      </c>
      <c r="I28" s="522">
        <v>84.772103364566547</v>
      </c>
      <c r="J28" s="523">
        <v>6712</v>
      </c>
      <c r="K28" s="525">
        <v>15.227896635433446</v>
      </c>
      <c r="L28" s="516"/>
    </row>
    <row r="29" spans="1:12" x14ac:dyDescent="0.25">
      <c r="A29" s="524" t="s">
        <v>127</v>
      </c>
      <c r="B29" s="523">
        <v>122990</v>
      </c>
      <c r="C29" s="522">
        <v>5.4042843201055284</v>
      </c>
      <c r="D29" s="523">
        <v>35088</v>
      </c>
      <c r="E29" s="522">
        <v>28.52914871127734</v>
      </c>
      <c r="F29" s="523">
        <v>87902</v>
      </c>
      <c r="G29" s="522">
        <v>71.470851288722656</v>
      </c>
      <c r="H29" s="523">
        <v>58699</v>
      </c>
      <c r="I29" s="522">
        <v>66.777775249709904</v>
      </c>
      <c r="J29" s="523">
        <v>29203</v>
      </c>
      <c r="K29" s="525">
        <v>33.222224750290096</v>
      </c>
      <c r="L29" s="516"/>
    </row>
    <row r="30" spans="1:12" x14ac:dyDescent="0.25">
      <c r="A30" s="524" t="s">
        <v>128</v>
      </c>
      <c r="B30" s="523">
        <v>85858</v>
      </c>
      <c r="C30" s="522">
        <v>3.7726729258933287</v>
      </c>
      <c r="D30" s="523">
        <v>22776</v>
      </c>
      <c r="E30" s="522">
        <v>26.527522187798457</v>
      </c>
      <c r="F30" s="523">
        <v>63082</v>
      </c>
      <c r="G30" s="522">
        <v>73.472477812201546</v>
      </c>
      <c r="H30" s="523">
        <v>36011</v>
      </c>
      <c r="I30" s="522">
        <v>57.086015028058711</v>
      </c>
      <c r="J30" s="523">
        <v>27071</v>
      </c>
      <c r="K30" s="525">
        <v>42.913984971941282</v>
      </c>
      <c r="L30" s="516"/>
    </row>
    <row r="31" spans="1:12" x14ac:dyDescent="0.25">
      <c r="A31" s="524" t="s">
        <v>129</v>
      </c>
      <c r="B31" s="523">
        <v>59092</v>
      </c>
      <c r="C31" s="522">
        <v>2.5965523135513124</v>
      </c>
      <c r="D31" s="523">
        <v>19929</v>
      </c>
      <c r="E31" s="522">
        <v>33.725377377648414</v>
      </c>
      <c r="F31" s="523">
        <v>39163</v>
      </c>
      <c r="G31" s="522">
        <v>66.274622622351586</v>
      </c>
      <c r="H31" s="523">
        <v>32743</v>
      </c>
      <c r="I31" s="522">
        <v>83.606975972218677</v>
      </c>
      <c r="J31" s="523">
        <v>6420</v>
      </c>
      <c r="K31" s="525">
        <v>16.393024027781326</v>
      </c>
      <c r="L31" s="562"/>
    </row>
    <row r="32" spans="1:12" x14ac:dyDescent="0.25">
      <c r="A32" s="524"/>
      <c r="B32" s="531"/>
      <c r="C32" s="530"/>
      <c r="D32" s="529"/>
      <c r="E32" s="530"/>
      <c r="F32" s="529"/>
      <c r="G32" s="530"/>
      <c r="H32" s="529"/>
      <c r="I32" s="530"/>
      <c r="J32" s="529"/>
      <c r="K32" s="563"/>
      <c r="L32" s="562"/>
    </row>
    <row r="33" spans="1:16" x14ac:dyDescent="0.25">
      <c r="A33" s="528" t="s">
        <v>130</v>
      </c>
      <c r="B33" s="527"/>
      <c r="C33" s="527"/>
      <c r="D33" s="527"/>
      <c r="E33" s="527"/>
      <c r="F33" s="527"/>
      <c r="G33" s="527"/>
      <c r="H33" s="527"/>
      <c r="I33" s="527"/>
      <c r="J33" s="527"/>
      <c r="K33" s="567"/>
      <c r="L33" s="516"/>
      <c r="M33" s="509"/>
      <c r="N33" s="509"/>
      <c r="O33" s="509"/>
      <c r="P33" s="509"/>
    </row>
    <row r="34" spans="1:16" x14ac:dyDescent="0.25">
      <c r="A34" s="560" t="s">
        <v>111</v>
      </c>
      <c r="B34" s="523">
        <v>-196855</v>
      </c>
      <c r="C34" s="522">
        <v>-7.9613223426601989</v>
      </c>
      <c r="D34" s="523">
        <v>-60880</v>
      </c>
      <c r="E34" s="522">
        <v>-7.6492886588741431</v>
      </c>
      <c r="F34" s="523">
        <v>-135975</v>
      </c>
      <c r="G34" s="522">
        <v>-8.1094330643011396</v>
      </c>
      <c r="H34" s="523">
        <v>-102306</v>
      </c>
      <c r="I34" s="522">
        <v>-8.1995080583693802</v>
      </c>
      <c r="J34" s="523">
        <v>-33669</v>
      </c>
      <c r="K34" s="525">
        <v>-7.8474834631574533</v>
      </c>
      <c r="L34" s="516"/>
      <c r="M34" s="509"/>
      <c r="N34" s="509"/>
      <c r="O34" s="509"/>
      <c r="P34" s="509"/>
    </row>
    <row r="35" spans="1:16" x14ac:dyDescent="0.25">
      <c r="A35" s="560" t="s">
        <v>112</v>
      </c>
      <c r="B35" s="523">
        <v>-143911</v>
      </c>
      <c r="C35" s="522">
        <v>-7.7491074938211115</v>
      </c>
      <c r="D35" s="523">
        <v>-48404</v>
      </c>
      <c r="E35" s="522">
        <v>-7.7296136311011399</v>
      </c>
      <c r="F35" s="523">
        <v>-95507</v>
      </c>
      <c r="G35" s="522">
        <v>-7.7590247905013747</v>
      </c>
      <c r="H35" s="523">
        <v>-71695</v>
      </c>
      <c r="I35" s="522">
        <v>-7.9078478454850982</v>
      </c>
      <c r="J35" s="523">
        <v>-23812</v>
      </c>
      <c r="K35" s="525">
        <v>-7.3429463063240856</v>
      </c>
      <c r="L35" s="516"/>
      <c r="M35" s="509"/>
      <c r="N35" s="509"/>
      <c r="O35" s="509"/>
      <c r="P35" s="509"/>
    </row>
    <row r="36" spans="1:16" x14ac:dyDescent="0.25">
      <c r="A36" s="560" t="s">
        <v>113</v>
      </c>
      <c r="B36" s="523">
        <v>-52944</v>
      </c>
      <c r="C36" s="522">
        <v>-8.601619464770792</v>
      </c>
      <c r="D36" s="523">
        <v>-12476</v>
      </c>
      <c r="E36" s="522">
        <v>-7.352837172021971</v>
      </c>
      <c r="F36" s="523">
        <v>-40468</v>
      </c>
      <c r="G36" s="522">
        <v>-9.0768802878188399</v>
      </c>
      <c r="H36" s="523">
        <v>-30611</v>
      </c>
      <c r="I36" s="522">
        <v>-8.9747799623546527</v>
      </c>
      <c r="J36" s="523">
        <v>-9857</v>
      </c>
      <c r="K36" s="525">
        <v>-9.4093052559231758</v>
      </c>
      <c r="L36" s="516"/>
      <c r="M36" s="509"/>
      <c r="N36" s="509"/>
      <c r="O36" s="509"/>
      <c r="P36" s="509"/>
    </row>
    <row r="37" spans="1:16" x14ac:dyDescent="0.25">
      <c r="A37" s="560" t="s">
        <v>114</v>
      </c>
      <c r="B37" s="523">
        <v>-7929</v>
      </c>
      <c r="C37" s="522">
        <v>-8.852590797950139</v>
      </c>
      <c r="D37" s="523">
        <v>-1841</v>
      </c>
      <c r="E37" s="522">
        <v>-6.6640121624556583</v>
      </c>
      <c r="F37" s="523">
        <v>-6088</v>
      </c>
      <c r="G37" s="522">
        <v>-9.8287079640302863</v>
      </c>
      <c r="H37" s="523">
        <v>-5076</v>
      </c>
      <c r="I37" s="522">
        <v>-9.3666961913197522</v>
      </c>
      <c r="J37" s="523">
        <v>-1012</v>
      </c>
      <c r="K37" s="525">
        <v>-13.059749645115499</v>
      </c>
      <c r="L37" s="516"/>
      <c r="M37" s="509"/>
      <c r="N37" s="509"/>
      <c r="O37" s="509"/>
      <c r="P37" s="512"/>
    </row>
    <row r="38" spans="1:16" x14ac:dyDescent="0.25">
      <c r="A38" s="560" t="s">
        <v>115</v>
      </c>
      <c r="B38" s="523">
        <v>-4775</v>
      </c>
      <c r="C38" s="522">
        <v>-6.9626713327500731</v>
      </c>
      <c r="D38" s="523">
        <v>-1018</v>
      </c>
      <c r="E38" s="522">
        <v>-4.5654318772984128</v>
      </c>
      <c r="F38" s="523">
        <v>-3757</v>
      </c>
      <c r="G38" s="522">
        <v>-8.1176267231321031</v>
      </c>
      <c r="H38" s="523">
        <v>-3757</v>
      </c>
      <c r="I38" s="522">
        <v>-8.1176267231321031</v>
      </c>
      <c r="J38" s="523" t="s">
        <v>45</v>
      </c>
      <c r="K38" s="525" t="s">
        <v>45</v>
      </c>
      <c r="L38" s="516"/>
      <c r="M38" s="509"/>
      <c r="N38" s="509"/>
      <c r="O38" s="509"/>
      <c r="P38" s="509"/>
    </row>
    <row r="39" spans="1:16" x14ac:dyDescent="0.25">
      <c r="A39" s="560" t="s">
        <v>116</v>
      </c>
      <c r="B39" s="523">
        <v>-18601</v>
      </c>
      <c r="C39" s="522">
        <v>-7.7440278436956183</v>
      </c>
      <c r="D39" s="523">
        <v>-8352</v>
      </c>
      <c r="E39" s="522">
        <v>-10.551183091830159</v>
      </c>
      <c r="F39" s="523">
        <v>-10249</v>
      </c>
      <c r="G39" s="522">
        <v>-6.3642178078874316</v>
      </c>
      <c r="H39" s="523">
        <v>-7711</v>
      </c>
      <c r="I39" s="522">
        <v>-6.4276009235873204</v>
      </c>
      <c r="J39" s="523">
        <v>-2538</v>
      </c>
      <c r="K39" s="525">
        <v>-6.1790913960169451</v>
      </c>
      <c r="L39" s="516"/>
      <c r="M39" s="509"/>
      <c r="N39" s="509"/>
      <c r="O39" s="509"/>
      <c r="P39" s="526"/>
    </row>
    <row r="40" spans="1:16" x14ac:dyDescent="0.25">
      <c r="A40" s="560" t="s">
        <v>117</v>
      </c>
      <c r="B40" s="523">
        <v>-861</v>
      </c>
      <c r="C40" s="522">
        <v>-2.4226905652944652</v>
      </c>
      <c r="D40" s="523">
        <v>59</v>
      </c>
      <c r="E40" s="522">
        <v>0.77641794973022771</v>
      </c>
      <c r="F40" s="523">
        <v>-920</v>
      </c>
      <c r="G40" s="522">
        <v>-3.2927702219040804</v>
      </c>
      <c r="H40" s="523">
        <v>-920</v>
      </c>
      <c r="I40" s="522">
        <v>-3.2927702219040804</v>
      </c>
      <c r="J40" s="523" t="s">
        <v>45</v>
      </c>
      <c r="K40" s="525" t="s">
        <v>45</v>
      </c>
      <c r="L40" s="516"/>
      <c r="M40" s="509"/>
      <c r="N40" s="509"/>
      <c r="O40" s="509"/>
      <c r="P40" s="509"/>
    </row>
    <row r="41" spans="1:16" x14ac:dyDescent="0.25">
      <c r="A41" s="560" t="s">
        <v>118</v>
      </c>
      <c r="B41" s="523">
        <v>-53181</v>
      </c>
      <c r="C41" s="522">
        <v>-7.6230953370697936</v>
      </c>
      <c r="D41" s="523">
        <v>-14737</v>
      </c>
      <c r="E41" s="522">
        <v>-7.705701497532</v>
      </c>
      <c r="F41" s="523">
        <v>-38444</v>
      </c>
      <c r="G41" s="522">
        <v>-7.5918970263555972</v>
      </c>
      <c r="H41" s="523">
        <v>-27162</v>
      </c>
      <c r="I41" s="522">
        <v>-7.6933970814828241</v>
      </c>
      <c r="J41" s="523">
        <v>-11282</v>
      </c>
      <c r="K41" s="525">
        <v>-7.3581779998173822</v>
      </c>
      <c r="L41" s="516"/>
      <c r="M41" s="509"/>
      <c r="N41" s="509"/>
      <c r="O41" s="509"/>
      <c r="P41" s="509"/>
    </row>
    <row r="42" spans="1:16" x14ac:dyDescent="0.25">
      <c r="A42" s="560" t="s">
        <v>131</v>
      </c>
      <c r="B42" s="523">
        <v>-11459</v>
      </c>
      <c r="C42" s="522">
        <v>-7.0122510923176717</v>
      </c>
      <c r="D42" s="523">
        <v>-3139</v>
      </c>
      <c r="E42" s="522">
        <v>-6.0119127420374241</v>
      </c>
      <c r="F42" s="523">
        <v>-8320</v>
      </c>
      <c r="G42" s="522">
        <v>-7.4819471047922237</v>
      </c>
      <c r="H42" s="523">
        <v>-4915</v>
      </c>
      <c r="I42" s="522">
        <v>-10.206836399883706</v>
      </c>
      <c r="J42" s="523">
        <v>-3405</v>
      </c>
      <c r="K42" s="525">
        <v>-5.4007327866512282</v>
      </c>
      <c r="L42" s="516"/>
      <c r="M42" s="509"/>
      <c r="N42" s="509"/>
      <c r="O42" s="509"/>
      <c r="P42" s="509"/>
    </row>
    <row r="43" spans="1:16" x14ac:dyDescent="0.25">
      <c r="A43" s="560" t="s">
        <v>120</v>
      </c>
      <c r="B43" s="523">
        <v>-6211</v>
      </c>
      <c r="C43" s="522">
        <v>-5.9710245243657409</v>
      </c>
      <c r="D43" s="523">
        <v>-1207</v>
      </c>
      <c r="E43" s="522">
        <v>-3.0486726781339195</v>
      </c>
      <c r="F43" s="523">
        <v>-5004</v>
      </c>
      <c r="G43" s="522">
        <v>-7.7668094617247165</v>
      </c>
      <c r="H43" s="523">
        <v>-4406</v>
      </c>
      <c r="I43" s="522">
        <v>-7.7256229068401394</v>
      </c>
      <c r="J43" s="523">
        <v>-598</v>
      </c>
      <c r="K43" s="525">
        <v>-8.0843585237258342</v>
      </c>
      <c r="L43" s="516"/>
      <c r="M43" s="509"/>
      <c r="N43" s="509"/>
      <c r="O43" s="509"/>
      <c r="P43" s="509"/>
    </row>
    <row r="44" spans="1:16" x14ac:dyDescent="0.25">
      <c r="A44" s="560" t="s">
        <v>121</v>
      </c>
      <c r="B44" s="523">
        <v>-20177</v>
      </c>
      <c r="C44" s="522">
        <v>-9.7129020766942347</v>
      </c>
      <c r="D44" s="523">
        <v>-8933</v>
      </c>
      <c r="E44" s="522">
        <v>-9.8828397260728629</v>
      </c>
      <c r="F44" s="523">
        <v>-11244</v>
      </c>
      <c r="G44" s="522">
        <v>-9.5820017895947842</v>
      </c>
      <c r="H44" s="523">
        <v>-7700</v>
      </c>
      <c r="I44" s="522">
        <v>-9.2999661819411568</v>
      </c>
      <c r="J44" s="523">
        <v>-3544</v>
      </c>
      <c r="K44" s="525">
        <v>-10.25789458450317</v>
      </c>
      <c r="L44" s="516"/>
      <c r="M44" s="509"/>
      <c r="N44" s="509"/>
      <c r="O44" s="509"/>
      <c r="P44" s="509"/>
    </row>
    <row r="45" spans="1:16" x14ac:dyDescent="0.25">
      <c r="A45" s="560" t="s">
        <v>122</v>
      </c>
      <c r="B45" s="523">
        <v>-18702</v>
      </c>
      <c r="C45" s="522">
        <v>-8.6374594729403942</v>
      </c>
      <c r="D45" s="523">
        <v>-8722</v>
      </c>
      <c r="E45" s="522">
        <v>-8.2107958503567868</v>
      </c>
      <c r="F45" s="523">
        <v>-9980</v>
      </c>
      <c r="G45" s="522">
        <v>-9.0483789076666419</v>
      </c>
      <c r="H45" s="523">
        <v>-9143</v>
      </c>
      <c r="I45" s="522">
        <v>-9.1437314985198821</v>
      </c>
      <c r="J45" s="523">
        <v>-837</v>
      </c>
      <c r="K45" s="525">
        <v>-8.1230590062111805</v>
      </c>
      <c r="L45" s="562"/>
      <c r="M45" s="517"/>
      <c r="N45" s="517"/>
      <c r="O45" s="517"/>
      <c r="P45" s="517"/>
    </row>
    <row r="46" spans="1:16" x14ac:dyDescent="0.25">
      <c r="A46" s="560" t="s">
        <v>123</v>
      </c>
      <c r="B46" s="523">
        <v>-2015</v>
      </c>
      <c r="C46" s="522">
        <v>-5.9392224481976008</v>
      </c>
      <c r="D46" s="523">
        <v>-514</v>
      </c>
      <c r="E46" s="522">
        <v>-5.2087555735711391</v>
      </c>
      <c r="F46" s="523">
        <v>-1501</v>
      </c>
      <c r="G46" s="522">
        <v>-6.2388295440375749</v>
      </c>
      <c r="H46" s="523">
        <v>-905</v>
      </c>
      <c r="I46" s="522">
        <v>-5.2552116601823355</v>
      </c>
      <c r="J46" s="523">
        <v>-596</v>
      </c>
      <c r="K46" s="525">
        <v>-8.7159988300672708</v>
      </c>
      <c r="L46" s="562"/>
      <c r="M46" s="517"/>
      <c r="N46" s="517"/>
      <c r="O46" s="517"/>
      <c r="P46" s="517"/>
    </row>
    <row r="47" spans="1:16" x14ac:dyDescent="0.25">
      <c r="A47" s="560" t="s">
        <v>124</v>
      </c>
      <c r="B47" s="523">
        <v>-12670</v>
      </c>
      <c r="C47" s="522">
        <v>-7.6261443730851877</v>
      </c>
      <c r="D47" s="523">
        <v>-1192</v>
      </c>
      <c r="E47" s="522">
        <v>-2.8761008565568824</v>
      </c>
      <c r="F47" s="523">
        <v>-11478</v>
      </c>
      <c r="G47" s="522">
        <v>-9.2049336776428703</v>
      </c>
      <c r="H47" s="523">
        <v>-11478</v>
      </c>
      <c r="I47" s="522">
        <v>-9.2049336776428703</v>
      </c>
      <c r="J47" s="523" t="s">
        <v>45</v>
      </c>
      <c r="K47" s="525" t="s">
        <v>45</v>
      </c>
      <c r="L47" s="562"/>
      <c r="M47" s="517"/>
      <c r="N47" s="517"/>
      <c r="O47" s="517"/>
      <c r="P47" s="517"/>
    </row>
    <row r="48" spans="1:16" x14ac:dyDescent="0.25">
      <c r="A48" s="560" t="s">
        <v>125</v>
      </c>
      <c r="B48" s="523">
        <v>-8968</v>
      </c>
      <c r="C48" s="522">
        <v>-10.065773228275754</v>
      </c>
      <c r="D48" s="523">
        <v>-2267</v>
      </c>
      <c r="E48" s="522">
        <v>-9.2662987941957908</v>
      </c>
      <c r="F48" s="523">
        <v>-6701</v>
      </c>
      <c r="G48" s="522">
        <v>-10.368410465889925</v>
      </c>
      <c r="H48" s="523">
        <v>-3590</v>
      </c>
      <c r="I48" s="522">
        <v>-9.9658551480998252</v>
      </c>
      <c r="J48" s="523">
        <v>-3111</v>
      </c>
      <c r="K48" s="525">
        <v>-10.875340837586521</v>
      </c>
      <c r="L48" s="516"/>
      <c r="M48" s="509"/>
      <c r="N48" s="509"/>
      <c r="O48" s="509"/>
      <c r="P48" s="509"/>
    </row>
    <row r="49" spans="1:12" x14ac:dyDescent="0.25">
      <c r="A49" s="560" t="s">
        <v>126</v>
      </c>
      <c r="B49" s="523">
        <v>-4880</v>
      </c>
      <c r="C49" s="522">
        <v>-7.4036988151047591</v>
      </c>
      <c r="D49" s="523">
        <v>-2369</v>
      </c>
      <c r="E49" s="522">
        <v>-12.258732212160414</v>
      </c>
      <c r="F49" s="523">
        <v>-2511</v>
      </c>
      <c r="G49" s="522">
        <v>-5.3897999484845878</v>
      </c>
      <c r="H49" s="523">
        <v>-2337</v>
      </c>
      <c r="I49" s="522">
        <v>-5.8863533323258279</v>
      </c>
      <c r="J49" s="523">
        <v>-174</v>
      </c>
      <c r="K49" s="525">
        <v>-2.5268661051408658</v>
      </c>
      <c r="L49" s="516"/>
    </row>
    <row r="50" spans="1:12" x14ac:dyDescent="0.25">
      <c r="A50" s="559" t="s">
        <v>127</v>
      </c>
      <c r="B50" s="523">
        <v>-12739</v>
      </c>
      <c r="C50" s="522">
        <v>-9.3856139807999774</v>
      </c>
      <c r="D50" s="523">
        <v>-3429</v>
      </c>
      <c r="E50" s="522">
        <v>-8.90256250486798</v>
      </c>
      <c r="F50" s="523">
        <v>-9310</v>
      </c>
      <c r="G50" s="522">
        <v>-9.5770069538740081</v>
      </c>
      <c r="H50" s="523">
        <v>-5690</v>
      </c>
      <c r="I50" s="522">
        <v>-8.8369131373371221</v>
      </c>
      <c r="J50" s="523">
        <v>-3620</v>
      </c>
      <c r="K50" s="525">
        <v>-11.028851719830607</v>
      </c>
      <c r="L50" s="516"/>
    </row>
    <row r="51" spans="1:12" x14ac:dyDescent="0.25">
      <c r="A51" s="559" t="s">
        <v>128</v>
      </c>
      <c r="B51" s="523">
        <v>-7069</v>
      </c>
      <c r="C51" s="522">
        <v>-7.6070463912533501</v>
      </c>
      <c r="D51" s="523">
        <v>-1183</v>
      </c>
      <c r="E51" s="522">
        <v>-4.937601736299511</v>
      </c>
      <c r="F51" s="523">
        <v>-5886</v>
      </c>
      <c r="G51" s="522">
        <v>-8.5343927618605733</v>
      </c>
      <c r="H51" s="523">
        <v>-3700</v>
      </c>
      <c r="I51" s="522">
        <v>-9.3173176198030774</v>
      </c>
      <c r="J51" s="523">
        <v>-2186</v>
      </c>
      <c r="K51" s="525">
        <v>-7.4717161704891133</v>
      </c>
      <c r="L51" s="516"/>
    </row>
    <row r="52" spans="1:12" x14ac:dyDescent="0.25">
      <c r="A52" s="561" t="s">
        <v>129</v>
      </c>
      <c r="B52" s="521">
        <v>-6618</v>
      </c>
      <c r="C52" s="520">
        <v>-10.071526403895906</v>
      </c>
      <c r="D52" s="521">
        <v>-2036</v>
      </c>
      <c r="E52" s="520">
        <v>-9.269292055542909</v>
      </c>
      <c r="F52" s="521">
        <v>-4582</v>
      </c>
      <c r="G52" s="520">
        <v>-10.474339924562807</v>
      </c>
      <c r="H52" s="521">
        <v>-3816</v>
      </c>
      <c r="I52" s="520">
        <v>-10.437922262643944</v>
      </c>
      <c r="J52" s="521">
        <v>-766</v>
      </c>
      <c r="K52" s="564">
        <v>-10.659615919844141</v>
      </c>
      <c r="L52" s="562"/>
    </row>
    <row r="53" spans="1:12" x14ac:dyDescent="0.25">
      <c r="A53" s="519" t="s">
        <v>143</v>
      </c>
      <c r="B53" s="516"/>
      <c r="C53" s="516"/>
      <c r="D53" s="516"/>
      <c r="E53" s="516"/>
      <c r="F53" s="516"/>
      <c r="G53" s="516"/>
      <c r="H53" s="516"/>
      <c r="I53" s="516"/>
      <c r="J53" s="516"/>
      <c r="K53" s="518" t="s">
        <v>47</v>
      </c>
      <c r="L53" s="562"/>
    </row>
    <row r="54" spans="1:12" x14ac:dyDescent="0.25">
      <c r="A54" s="515"/>
      <c r="B54" s="516"/>
      <c r="C54" s="516"/>
      <c r="D54" s="516"/>
      <c r="E54" s="516"/>
      <c r="F54" s="516"/>
      <c r="G54" s="516"/>
      <c r="H54" s="516"/>
      <c r="I54" s="516"/>
      <c r="J54" s="516"/>
      <c r="K54" s="518"/>
      <c r="L54" s="562"/>
    </row>
    <row r="55" spans="1:12" x14ac:dyDescent="0.25">
      <c r="A55" s="515"/>
      <c r="B55" s="516"/>
      <c r="C55" s="516"/>
      <c r="D55" s="516"/>
      <c r="E55" s="516"/>
      <c r="F55" s="516"/>
      <c r="G55" s="516"/>
      <c r="H55" s="516"/>
      <c r="I55" s="516"/>
      <c r="J55" s="516"/>
      <c r="K55" s="516"/>
      <c r="L55" s="516"/>
    </row>
    <row r="56" spans="1:12" x14ac:dyDescent="0.25">
      <c r="A56" s="515" t="s">
        <v>133</v>
      </c>
      <c r="B56" s="516"/>
      <c r="C56" s="516"/>
      <c r="D56" s="516"/>
      <c r="E56" s="516"/>
      <c r="F56" s="516"/>
      <c r="G56" s="516"/>
      <c r="H56" s="516"/>
      <c r="I56" s="516"/>
      <c r="J56" s="516"/>
      <c r="K56" s="516"/>
      <c r="L56" s="516"/>
    </row>
    <row r="57" spans="1:12" x14ac:dyDescent="0.25">
      <c r="A57" s="515"/>
      <c r="B57" s="516"/>
      <c r="C57" s="516"/>
      <c r="D57" s="516"/>
      <c r="E57" s="516"/>
      <c r="F57" s="516"/>
      <c r="G57" s="516"/>
      <c r="H57" s="516"/>
      <c r="I57" s="516"/>
      <c r="J57" s="516"/>
      <c r="K57" s="516"/>
      <c r="L57" s="516"/>
    </row>
    <row r="58" spans="1:12" x14ac:dyDescent="0.25">
      <c r="A58" s="515"/>
      <c r="B58" s="516"/>
      <c r="C58" s="516"/>
      <c r="D58" s="516"/>
      <c r="E58" s="516"/>
      <c r="F58" s="516"/>
      <c r="G58" s="516"/>
      <c r="H58" s="516"/>
      <c r="I58" s="516"/>
      <c r="J58" s="516"/>
      <c r="K58" s="516"/>
      <c r="L58" s="516"/>
    </row>
    <row r="59" spans="1:12" x14ac:dyDescent="0.25">
      <c r="A59" s="515"/>
      <c r="B59" s="516"/>
      <c r="C59" s="516"/>
      <c r="D59" s="516"/>
      <c r="E59" s="516"/>
      <c r="F59" s="516"/>
      <c r="G59" s="516"/>
      <c r="H59" s="516"/>
      <c r="I59" s="516"/>
      <c r="J59" s="516"/>
      <c r="K59" s="516"/>
      <c r="L59" s="516"/>
    </row>
    <row r="60" spans="1:12" x14ac:dyDescent="0.25">
      <c r="A60" s="515"/>
      <c r="B60" s="516"/>
      <c r="C60" s="516"/>
      <c r="D60" s="516"/>
      <c r="E60" s="516"/>
      <c r="F60" s="516"/>
      <c r="G60" s="516"/>
      <c r="H60" s="516"/>
      <c r="I60" s="516"/>
      <c r="J60" s="516"/>
      <c r="K60" s="516"/>
      <c r="L60" s="516"/>
    </row>
    <row r="61" spans="1:12" x14ac:dyDescent="0.25">
      <c r="A61" s="516"/>
      <c r="B61" s="516"/>
      <c r="C61" s="516"/>
      <c r="D61" s="516"/>
      <c r="E61" s="516"/>
      <c r="F61" s="516"/>
      <c r="G61" s="516"/>
      <c r="H61" s="516"/>
      <c r="I61" s="516"/>
      <c r="J61" s="516"/>
      <c r="K61" s="516"/>
      <c r="L61" s="516"/>
    </row>
    <row r="62" spans="1:12" x14ac:dyDescent="0.25">
      <c r="A62" s="516"/>
      <c r="B62" s="516"/>
      <c r="C62" s="516"/>
      <c r="D62" s="516"/>
      <c r="E62" s="516"/>
      <c r="F62" s="516"/>
      <c r="G62" s="516"/>
      <c r="H62" s="516"/>
      <c r="I62" s="516"/>
      <c r="J62" s="516"/>
      <c r="K62" s="516"/>
      <c r="L62" s="562"/>
    </row>
    <row r="63" spans="1:12" x14ac:dyDescent="0.25">
      <c r="A63" s="509"/>
      <c r="B63" s="516"/>
      <c r="C63" s="516"/>
      <c r="D63" s="516"/>
      <c r="E63" s="516"/>
      <c r="F63" s="516"/>
      <c r="G63" s="516"/>
      <c r="H63" s="516"/>
      <c r="I63" s="516"/>
      <c r="J63" s="516"/>
      <c r="K63" s="516"/>
      <c r="L63" s="516"/>
    </row>
    <row r="64" spans="1:12" x14ac:dyDescent="0.25">
      <c r="A64" s="509"/>
      <c r="B64" s="516"/>
      <c r="C64" s="516"/>
      <c r="D64" s="516"/>
      <c r="E64" s="556">
        <v>8</v>
      </c>
      <c r="F64" s="516"/>
      <c r="G64" s="516"/>
      <c r="H64" s="516"/>
      <c r="I64" s="516"/>
      <c r="J64" s="516"/>
      <c r="K64" s="516"/>
      <c r="L64" s="516"/>
    </row>
    <row r="65" spans="1:12" x14ac:dyDescent="0.25">
      <c r="A65" s="516"/>
      <c r="B65" s="516"/>
      <c r="C65" s="516"/>
      <c r="D65" s="516"/>
      <c r="E65" s="516"/>
      <c r="F65" s="516"/>
      <c r="G65" s="516"/>
      <c r="H65" s="516"/>
      <c r="I65" s="516"/>
      <c r="J65" s="516"/>
      <c r="K65" s="516"/>
      <c r="L65" s="516"/>
    </row>
    <row r="66" spans="1:12" x14ac:dyDescent="0.25">
      <c r="A66" s="516"/>
      <c r="B66" s="516"/>
      <c r="C66" s="516"/>
      <c r="D66" s="516"/>
      <c r="E66" s="516"/>
      <c r="F66" s="516"/>
      <c r="G66" s="516"/>
      <c r="H66" s="516"/>
      <c r="I66" s="516"/>
      <c r="J66" s="516"/>
      <c r="K66" s="516"/>
      <c r="L66" s="516"/>
    </row>
    <row r="67" spans="1:12" x14ac:dyDescent="0.25">
      <c r="A67" s="516"/>
      <c r="B67" s="516"/>
      <c r="C67" s="516"/>
      <c r="D67" s="516"/>
      <c r="E67" s="516"/>
      <c r="F67" s="516"/>
      <c r="G67" s="516"/>
      <c r="H67" s="516"/>
      <c r="I67" s="516"/>
      <c r="J67" s="516"/>
      <c r="K67" s="516"/>
      <c r="L67" s="516"/>
    </row>
    <row r="68" spans="1:12" x14ac:dyDescent="0.25">
      <c r="A68" s="565"/>
      <c r="B68" s="557"/>
      <c r="C68" s="557"/>
      <c r="D68" s="557"/>
      <c r="E68" s="509"/>
      <c r="F68" s="558"/>
      <c r="G68" s="558"/>
      <c r="H68" s="558"/>
      <c r="I68" s="558"/>
      <c r="J68" s="566"/>
      <c r="K68" s="566"/>
      <c r="L68" s="557"/>
    </row>
    <row r="69" spans="1:12" x14ac:dyDescent="0.25">
      <c r="A69" s="509"/>
      <c r="B69" s="509"/>
      <c r="C69" s="509"/>
      <c r="D69" s="509"/>
      <c r="E69" s="509"/>
      <c r="F69" s="509"/>
      <c r="G69" s="509"/>
      <c r="H69" s="509"/>
      <c r="I69" s="509"/>
      <c r="J69" s="509"/>
      <c r="K69" s="509"/>
      <c r="L69" s="509"/>
    </row>
  </sheetData>
  <mergeCells count="2">
    <mergeCell ref="A7:A11"/>
    <mergeCell ref="B8:C9"/>
  </mergeCell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8"/>
  <dimension ref="A1:P69"/>
  <sheetViews>
    <sheetView workbookViewId="0"/>
  </sheetViews>
  <sheetFormatPr baseColWidth="10" defaultRowHeight="15" x14ac:dyDescent="0.25"/>
  <sheetData>
    <row r="1" spans="1:14" x14ac:dyDescent="0.25">
      <c r="A1" s="574"/>
      <c r="B1" s="574"/>
      <c r="C1" s="574"/>
      <c r="D1" s="574"/>
      <c r="E1" s="574"/>
      <c r="F1" s="574"/>
      <c r="G1" s="574"/>
      <c r="H1" s="574"/>
      <c r="I1" s="574"/>
      <c r="J1" s="574"/>
      <c r="K1" s="575" t="s">
        <v>141</v>
      </c>
      <c r="L1" s="574"/>
      <c r="M1" s="572"/>
      <c r="N1" s="618"/>
    </row>
    <row r="2" spans="1:14" x14ac:dyDescent="0.25">
      <c r="A2" s="617"/>
      <c r="B2" s="616"/>
      <c r="C2" s="616"/>
      <c r="D2" s="616"/>
      <c r="E2" s="616"/>
      <c r="F2" s="616"/>
      <c r="G2" s="616"/>
      <c r="H2" s="616"/>
      <c r="I2" s="616"/>
      <c r="J2" s="616"/>
      <c r="K2" s="616"/>
      <c r="L2" s="580"/>
      <c r="M2" s="577"/>
      <c r="N2" s="577"/>
    </row>
    <row r="3" spans="1:14" x14ac:dyDescent="0.25">
      <c r="A3" s="573" t="s">
        <v>134</v>
      </c>
      <c r="B3" s="616"/>
      <c r="C3" s="616"/>
      <c r="D3" s="616"/>
      <c r="E3" s="616"/>
      <c r="F3" s="616"/>
      <c r="G3" s="616"/>
      <c r="H3" s="616"/>
      <c r="I3" s="616"/>
      <c r="J3" s="615"/>
      <c r="K3" s="615"/>
      <c r="L3" s="580"/>
      <c r="M3" s="577"/>
      <c r="N3" s="577"/>
    </row>
    <row r="4" spans="1:14" x14ac:dyDescent="0.25">
      <c r="A4" s="614"/>
      <c r="B4" s="614"/>
      <c r="C4" s="614"/>
      <c r="D4" s="614"/>
      <c r="E4" s="614"/>
      <c r="F4" s="614"/>
      <c r="G4" s="614"/>
      <c r="H4" s="614"/>
      <c r="I4" s="614"/>
      <c r="J4" s="614"/>
      <c r="K4" s="614"/>
      <c r="L4" s="614"/>
      <c r="M4" s="578"/>
      <c r="N4" s="578"/>
    </row>
    <row r="5" spans="1:14" x14ac:dyDescent="0.25">
      <c r="A5" s="578" t="s">
        <v>101</v>
      </c>
      <c r="B5" s="614"/>
      <c r="C5" s="614"/>
      <c r="D5" s="614"/>
      <c r="E5" s="614"/>
      <c r="F5" s="614"/>
      <c r="G5" s="614"/>
      <c r="H5" s="614"/>
      <c r="I5" s="614"/>
      <c r="J5" s="614"/>
      <c r="K5" s="614"/>
      <c r="L5" s="614"/>
      <c r="M5" s="578"/>
      <c r="N5" s="578"/>
    </row>
    <row r="6" spans="1:14" x14ac:dyDescent="0.25">
      <c r="A6" s="614" t="s">
        <v>142</v>
      </c>
      <c r="B6" s="614"/>
      <c r="C6" s="614"/>
      <c r="D6" s="614"/>
      <c r="E6" s="614"/>
      <c r="F6" s="614"/>
      <c r="G6" s="614"/>
      <c r="H6" s="614"/>
      <c r="I6" s="614"/>
      <c r="J6" s="614"/>
      <c r="K6" s="614"/>
      <c r="L6" s="614"/>
      <c r="M6" s="578"/>
      <c r="N6" s="578"/>
    </row>
    <row r="7" spans="1:14" ht="15.75" x14ac:dyDescent="0.25">
      <c r="A7" s="795" t="s">
        <v>103</v>
      </c>
      <c r="B7" s="613" t="s">
        <v>135</v>
      </c>
      <c r="C7" s="612"/>
      <c r="D7" s="612"/>
      <c r="E7" s="612"/>
      <c r="F7" s="612"/>
      <c r="G7" s="612"/>
      <c r="H7" s="612"/>
      <c r="I7" s="612"/>
      <c r="J7" s="612"/>
      <c r="K7" s="611"/>
      <c r="L7" s="580"/>
      <c r="M7" s="572"/>
      <c r="N7" s="610"/>
    </row>
    <row r="8" spans="1:14" ht="22.5" x14ac:dyDescent="0.25">
      <c r="A8" s="796"/>
      <c r="B8" s="798" t="s">
        <v>11</v>
      </c>
      <c r="C8" s="799"/>
      <c r="D8" s="603" t="s">
        <v>105</v>
      </c>
      <c r="E8" s="609"/>
      <c r="F8" s="609"/>
      <c r="G8" s="602"/>
      <c r="H8" s="608" t="s">
        <v>106</v>
      </c>
      <c r="I8" s="608"/>
      <c r="J8" s="608"/>
      <c r="K8" s="607"/>
      <c r="L8" s="580"/>
      <c r="M8" s="572"/>
      <c r="N8" s="572"/>
    </row>
    <row r="9" spans="1:14" ht="22.5" x14ac:dyDescent="0.25">
      <c r="A9" s="796"/>
      <c r="B9" s="800"/>
      <c r="C9" s="801"/>
      <c r="D9" s="605" t="s">
        <v>92</v>
      </c>
      <c r="E9" s="606"/>
      <c r="F9" s="605" t="s">
        <v>91</v>
      </c>
      <c r="G9" s="604"/>
      <c r="H9" s="603" t="s">
        <v>107</v>
      </c>
      <c r="I9" s="602"/>
      <c r="J9" s="603" t="s">
        <v>108</v>
      </c>
      <c r="K9" s="602"/>
      <c r="L9" s="580"/>
      <c r="M9" s="572"/>
      <c r="N9" s="572"/>
    </row>
    <row r="10" spans="1:14" ht="22.5" x14ac:dyDescent="0.25">
      <c r="A10" s="796"/>
      <c r="B10" s="601" t="s">
        <v>109</v>
      </c>
      <c r="C10" s="600" t="s">
        <v>110</v>
      </c>
      <c r="D10" s="601" t="s">
        <v>109</v>
      </c>
      <c r="E10" s="600" t="s">
        <v>110</v>
      </c>
      <c r="F10" s="601" t="s">
        <v>109</v>
      </c>
      <c r="G10" s="600" t="s">
        <v>110</v>
      </c>
      <c r="H10" s="601" t="s">
        <v>109</v>
      </c>
      <c r="I10" s="600" t="s">
        <v>110</v>
      </c>
      <c r="J10" s="601" t="s">
        <v>109</v>
      </c>
      <c r="K10" s="600" t="s">
        <v>110</v>
      </c>
      <c r="L10" s="580"/>
      <c r="M10" s="572"/>
      <c r="N10" s="572"/>
    </row>
    <row r="11" spans="1:14" x14ac:dyDescent="0.25">
      <c r="A11" s="797"/>
      <c r="B11" s="599">
        <v>1</v>
      </c>
      <c r="C11" s="599">
        <v>2</v>
      </c>
      <c r="D11" s="599">
        <v>3</v>
      </c>
      <c r="E11" s="599">
        <v>4</v>
      </c>
      <c r="F11" s="599">
        <v>5</v>
      </c>
      <c r="G11" s="599">
        <v>6</v>
      </c>
      <c r="H11" s="599">
        <v>7</v>
      </c>
      <c r="I11" s="599">
        <v>8</v>
      </c>
      <c r="J11" s="599">
        <v>9</v>
      </c>
      <c r="K11" s="599">
        <v>10</v>
      </c>
      <c r="L11" s="580"/>
      <c r="M11" s="572"/>
      <c r="N11" s="572"/>
    </row>
    <row r="12" spans="1:14" x14ac:dyDescent="0.25">
      <c r="A12" s="598" t="s">
        <v>11</v>
      </c>
      <c r="B12" s="597"/>
      <c r="C12" s="597"/>
      <c r="D12" s="597"/>
      <c r="E12" s="597"/>
      <c r="F12" s="597"/>
      <c r="G12" s="597"/>
      <c r="H12" s="597"/>
      <c r="I12" s="597"/>
      <c r="J12" s="597"/>
      <c r="K12" s="631"/>
      <c r="L12" s="580"/>
      <c r="M12" s="572"/>
      <c r="N12" s="572"/>
    </row>
    <row r="13" spans="1:14" x14ac:dyDescent="0.25">
      <c r="A13" s="588" t="s">
        <v>111</v>
      </c>
      <c r="B13" s="587">
        <v>1250330</v>
      </c>
      <c r="C13" s="596">
        <v>100</v>
      </c>
      <c r="D13" s="587">
        <v>402096</v>
      </c>
      <c r="E13" s="586">
        <v>32.1591899738469</v>
      </c>
      <c r="F13" s="587">
        <v>848234</v>
      </c>
      <c r="G13" s="586">
        <v>67.840810026153093</v>
      </c>
      <c r="H13" s="587">
        <v>636527</v>
      </c>
      <c r="I13" s="586">
        <v>75.041439036869534</v>
      </c>
      <c r="J13" s="587">
        <v>211707</v>
      </c>
      <c r="K13" s="589">
        <v>24.958560963130459</v>
      </c>
      <c r="L13" s="580"/>
      <c r="M13" s="572"/>
      <c r="N13" s="572"/>
    </row>
    <row r="14" spans="1:14" x14ac:dyDescent="0.25">
      <c r="A14" s="588" t="s">
        <v>112</v>
      </c>
      <c r="B14" s="587">
        <v>935950</v>
      </c>
      <c r="C14" s="586">
        <v>74.856237953180354</v>
      </c>
      <c r="D14" s="587">
        <v>317801</v>
      </c>
      <c r="E14" s="586">
        <v>33.954912121374001</v>
      </c>
      <c r="F14" s="587">
        <v>618149</v>
      </c>
      <c r="G14" s="586">
        <v>66.045087878625992</v>
      </c>
      <c r="H14" s="587">
        <v>458739</v>
      </c>
      <c r="I14" s="586">
        <v>74.211719180974171</v>
      </c>
      <c r="J14" s="587">
        <v>159410</v>
      </c>
      <c r="K14" s="589">
        <v>25.788280819025832</v>
      </c>
      <c r="L14" s="580"/>
      <c r="M14" s="572"/>
      <c r="N14" s="572"/>
    </row>
    <row r="15" spans="1:14" x14ac:dyDescent="0.25">
      <c r="A15" s="588" t="s">
        <v>113</v>
      </c>
      <c r="B15" s="587">
        <v>314380</v>
      </c>
      <c r="C15" s="586">
        <v>25.143762046819639</v>
      </c>
      <c r="D15" s="587">
        <v>84295</v>
      </c>
      <c r="E15" s="586">
        <v>26.813092435905595</v>
      </c>
      <c r="F15" s="587">
        <v>230085</v>
      </c>
      <c r="G15" s="586">
        <v>73.186907564094412</v>
      </c>
      <c r="H15" s="587">
        <v>177788</v>
      </c>
      <c r="I15" s="586">
        <v>77.270573918334534</v>
      </c>
      <c r="J15" s="587">
        <v>52297</v>
      </c>
      <c r="K15" s="589">
        <v>22.729426081665473</v>
      </c>
      <c r="L15" s="580"/>
      <c r="M15" s="572"/>
      <c r="N15" s="572"/>
    </row>
    <row r="16" spans="1:14" x14ac:dyDescent="0.25">
      <c r="A16" s="588" t="s">
        <v>114</v>
      </c>
      <c r="B16" s="587">
        <v>45523</v>
      </c>
      <c r="C16" s="586">
        <v>3.6408788079946892</v>
      </c>
      <c r="D16" s="587">
        <v>13815</v>
      </c>
      <c r="E16" s="586">
        <v>30.347296970762034</v>
      </c>
      <c r="F16" s="587">
        <v>31708</v>
      </c>
      <c r="G16" s="586">
        <v>69.652703029237969</v>
      </c>
      <c r="H16" s="587">
        <v>28016</v>
      </c>
      <c r="I16" s="586">
        <v>88.356250788444555</v>
      </c>
      <c r="J16" s="587">
        <v>3692</v>
      </c>
      <c r="K16" s="589">
        <v>11.643749211555443</v>
      </c>
      <c r="L16" s="580"/>
      <c r="M16" s="572"/>
      <c r="N16" s="572"/>
    </row>
    <row r="17" spans="1:12" x14ac:dyDescent="0.25">
      <c r="A17" s="588" t="s">
        <v>115</v>
      </c>
      <c r="B17" s="587">
        <v>35298</v>
      </c>
      <c r="C17" s="586">
        <v>2.8230947029984086</v>
      </c>
      <c r="D17" s="587">
        <v>11139</v>
      </c>
      <c r="E17" s="586">
        <v>31.557028726840048</v>
      </c>
      <c r="F17" s="587">
        <v>24159</v>
      </c>
      <c r="G17" s="586">
        <v>68.442971273159941</v>
      </c>
      <c r="H17" s="587">
        <v>24159</v>
      </c>
      <c r="I17" s="586">
        <v>100</v>
      </c>
      <c r="J17" s="587" t="s">
        <v>45</v>
      </c>
      <c r="K17" s="589" t="s">
        <v>45</v>
      </c>
      <c r="L17" s="580"/>
    </row>
    <row r="18" spans="1:12" x14ac:dyDescent="0.25">
      <c r="A18" s="569" t="s">
        <v>116</v>
      </c>
      <c r="B18" s="570">
        <v>121476</v>
      </c>
      <c r="C18" s="571">
        <v>9.7155151040125407</v>
      </c>
      <c r="D18" s="570">
        <v>38753</v>
      </c>
      <c r="E18" s="571">
        <v>31.901774836181634</v>
      </c>
      <c r="F18" s="570">
        <v>82723</v>
      </c>
      <c r="G18" s="571">
        <v>68.09822516381837</v>
      </c>
      <c r="H18" s="570">
        <v>62497</v>
      </c>
      <c r="I18" s="571">
        <v>75.549726194649608</v>
      </c>
      <c r="J18" s="570">
        <v>20226</v>
      </c>
      <c r="K18" s="207">
        <v>24.450273805350385</v>
      </c>
      <c r="L18" s="580"/>
    </row>
    <row r="19" spans="1:12" x14ac:dyDescent="0.25">
      <c r="A19" s="588" t="s">
        <v>117</v>
      </c>
      <c r="B19" s="587">
        <v>19495</v>
      </c>
      <c r="C19" s="586">
        <v>1.559188374269193</v>
      </c>
      <c r="D19" s="587">
        <v>4426</v>
      </c>
      <c r="E19" s="586">
        <v>22.703257245447549</v>
      </c>
      <c r="F19" s="587">
        <v>15069</v>
      </c>
      <c r="G19" s="586">
        <v>77.296742754552454</v>
      </c>
      <c r="H19" s="587">
        <v>15069</v>
      </c>
      <c r="I19" s="586">
        <v>100</v>
      </c>
      <c r="J19" s="587" t="s">
        <v>45</v>
      </c>
      <c r="K19" s="589" t="s">
        <v>45</v>
      </c>
      <c r="L19" s="580"/>
    </row>
    <row r="20" spans="1:12" x14ac:dyDescent="0.25">
      <c r="A20" s="588" t="s">
        <v>118</v>
      </c>
      <c r="B20" s="587">
        <v>352860</v>
      </c>
      <c r="C20" s="586">
        <v>28.221349563715179</v>
      </c>
      <c r="D20" s="587">
        <v>99845</v>
      </c>
      <c r="E20" s="586">
        <v>28.295924729354414</v>
      </c>
      <c r="F20" s="587">
        <v>253015</v>
      </c>
      <c r="G20" s="586">
        <v>71.704075270645589</v>
      </c>
      <c r="H20" s="587">
        <v>176957</v>
      </c>
      <c r="I20" s="586">
        <v>69.939331660178254</v>
      </c>
      <c r="J20" s="587">
        <v>76058</v>
      </c>
      <c r="K20" s="589">
        <v>30.060668339821749</v>
      </c>
      <c r="L20" s="580"/>
    </row>
    <row r="21" spans="1:12" x14ac:dyDescent="0.25">
      <c r="A21" s="588" t="s">
        <v>119</v>
      </c>
      <c r="B21" s="587">
        <v>82437</v>
      </c>
      <c r="C21" s="586">
        <v>6.5932193900810194</v>
      </c>
      <c r="D21" s="587">
        <v>27650</v>
      </c>
      <c r="E21" s="586">
        <v>33.540764462559288</v>
      </c>
      <c r="F21" s="587">
        <v>54787</v>
      </c>
      <c r="G21" s="586">
        <v>66.459235537440705</v>
      </c>
      <c r="H21" s="587">
        <v>24124</v>
      </c>
      <c r="I21" s="586">
        <v>44.032343439137023</v>
      </c>
      <c r="J21" s="587">
        <v>30663</v>
      </c>
      <c r="K21" s="589">
        <v>55.967656560862977</v>
      </c>
      <c r="L21" s="580"/>
    </row>
    <row r="22" spans="1:12" x14ac:dyDescent="0.25">
      <c r="A22" s="588" t="s">
        <v>120</v>
      </c>
      <c r="B22" s="587">
        <v>53109</v>
      </c>
      <c r="C22" s="586">
        <v>4.2475986339606342</v>
      </c>
      <c r="D22" s="587">
        <v>21102</v>
      </c>
      <c r="E22" s="586">
        <v>39.73337852341411</v>
      </c>
      <c r="F22" s="587">
        <v>32007</v>
      </c>
      <c r="G22" s="586">
        <v>60.26662147658589</v>
      </c>
      <c r="H22" s="587">
        <v>28259</v>
      </c>
      <c r="I22" s="586">
        <v>88.290061549036153</v>
      </c>
      <c r="J22" s="587">
        <v>3748</v>
      </c>
      <c r="K22" s="589">
        <v>11.70993845096385</v>
      </c>
      <c r="L22" s="580"/>
    </row>
    <row r="23" spans="1:12" x14ac:dyDescent="0.25">
      <c r="A23" s="588" t="s">
        <v>121</v>
      </c>
      <c r="B23" s="587">
        <v>101470</v>
      </c>
      <c r="C23" s="586">
        <v>8.1154575192149281</v>
      </c>
      <c r="D23" s="587">
        <v>43970</v>
      </c>
      <c r="E23" s="586">
        <v>43.333004829013497</v>
      </c>
      <c r="F23" s="587">
        <v>57500</v>
      </c>
      <c r="G23" s="586">
        <v>56.666995170986503</v>
      </c>
      <c r="H23" s="587">
        <v>40952</v>
      </c>
      <c r="I23" s="586">
        <v>71.220869565217399</v>
      </c>
      <c r="J23" s="587">
        <v>16548</v>
      </c>
      <c r="K23" s="589">
        <v>28.779130434782608</v>
      </c>
      <c r="L23" s="580"/>
    </row>
    <row r="24" spans="1:12" x14ac:dyDescent="0.25">
      <c r="A24" s="588" t="s">
        <v>122</v>
      </c>
      <c r="B24" s="587">
        <v>106282</v>
      </c>
      <c r="C24" s="586">
        <v>8.5003159165980176</v>
      </c>
      <c r="D24" s="587">
        <v>51883</v>
      </c>
      <c r="E24" s="586">
        <v>48.816356485576108</v>
      </c>
      <c r="F24" s="587">
        <v>54399</v>
      </c>
      <c r="G24" s="586">
        <v>51.183643514423892</v>
      </c>
      <c r="H24" s="587">
        <v>49349</v>
      </c>
      <c r="I24" s="586">
        <v>90.716741116564648</v>
      </c>
      <c r="J24" s="587">
        <v>5050</v>
      </c>
      <c r="K24" s="589">
        <v>9.2832588834353569</v>
      </c>
      <c r="L24" s="580"/>
    </row>
    <row r="25" spans="1:12" x14ac:dyDescent="0.25">
      <c r="A25" s="588" t="s">
        <v>123</v>
      </c>
      <c r="B25" s="587">
        <v>18000</v>
      </c>
      <c r="C25" s="586">
        <v>1.4396199403357515</v>
      </c>
      <c r="D25" s="587">
        <v>5218</v>
      </c>
      <c r="E25" s="586">
        <v>28.988888888888887</v>
      </c>
      <c r="F25" s="587">
        <v>12782</v>
      </c>
      <c r="G25" s="586">
        <v>71.01111111111112</v>
      </c>
      <c r="H25" s="587">
        <v>9357</v>
      </c>
      <c r="I25" s="586">
        <v>73.204506337036463</v>
      </c>
      <c r="J25" s="587">
        <v>3425</v>
      </c>
      <c r="K25" s="589">
        <v>26.795493662963544</v>
      </c>
      <c r="L25" s="580"/>
    </row>
    <row r="26" spans="1:12" x14ac:dyDescent="0.25">
      <c r="A26" s="588" t="s">
        <v>124</v>
      </c>
      <c r="B26" s="587">
        <v>86858</v>
      </c>
      <c r="C26" s="586">
        <v>6.9468060432045942</v>
      </c>
      <c r="D26" s="587">
        <v>21870</v>
      </c>
      <c r="E26" s="586">
        <v>25.179027838541067</v>
      </c>
      <c r="F26" s="587">
        <v>64988</v>
      </c>
      <c r="G26" s="586">
        <v>74.820972161458926</v>
      </c>
      <c r="H26" s="587">
        <v>64988</v>
      </c>
      <c r="I26" s="586">
        <v>100</v>
      </c>
      <c r="J26" s="587" t="s">
        <v>45</v>
      </c>
      <c r="K26" s="589" t="s">
        <v>45</v>
      </c>
      <c r="L26" s="580"/>
    </row>
    <row r="27" spans="1:12" x14ac:dyDescent="0.25">
      <c r="A27" s="588" t="s">
        <v>125</v>
      </c>
      <c r="B27" s="587">
        <v>44743</v>
      </c>
      <c r="C27" s="586">
        <v>3.578495277246807</v>
      </c>
      <c r="D27" s="587">
        <v>11816</v>
      </c>
      <c r="E27" s="586">
        <v>26.40860022796862</v>
      </c>
      <c r="F27" s="587">
        <v>32927</v>
      </c>
      <c r="G27" s="586">
        <v>73.59139977203138</v>
      </c>
      <c r="H27" s="587">
        <v>18768</v>
      </c>
      <c r="I27" s="586">
        <v>56.998815561697093</v>
      </c>
      <c r="J27" s="587">
        <v>14159</v>
      </c>
      <c r="K27" s="589">
        <v>43.001184438302914</v>
      </c>
      <c r="L27" s="580"/>
    </row>
    <row r="28" spans="1:12" x14ac:dyDescent="0.25">
      <c r="A28" s="588" t="s">
        <v>126</v>
      </c>
      <c r="B28" s="587">
        <v>34686</v>
      </c>
      <c r="C28" s="586">
        <v>2.7741476250269925</v>
      </c>
      <c r="D28" s="587">
        <v>9068</v>
      </c>
      <c r="E28" s="586">
        <v>26.143112494954735</v>
      </c>
      <c r="F28" s="587">
        <v>25618</v>
      </c>
      <c r="G28" s="586">
        <v>73.856887505045265</v>
      </c>
      <c r="H28" s="587">
        <v>21738</v>
      </c>
      <c r="I28" s="586">
        <v>84.854399250526967</v>
      </c>
      <c r="J28" s="587">
        <v>3880</v>
      </c>
      <c r="K28" s="589">
        <v>15.145600749473026</v>
      </c>
      <c r="L28" s="580"/>
    </row>
    <row r="29" spans="1:12" x14ac:dyDescent="0.25">
      <c r="A29" s="588" t="s">
        <v>127</v>
      </c>
      <c r="B29" s="587">
        <v>68621</v>
      </c>
      <c r="C29" s="586">
        <v>5.4882311069877554</v>
      </c>
      <c r="D29" s="587">
        <v>18827</v>
      </c>
      <c r="E29" s="586">
        <v>27.436207574940614</v>
      </c>
      <c r="F29" s="587">
        <v>49794</v>
      </c>
      <c r="G29" s="586">
        <v>72.563792425059376</v>
      </c>
      <c r="H29" s="587">
        <v>33746</v>
      </c>
      <c r="I29" s="586">
        <v>67.771217415752901</v>
      </c>
      <c r="J29" s="587">
        <v>16048</v>
      </c>
      <c r="K29" s="589">
        <v>32.228782584247092</v>
      </c>
      <c r="L29" s="580"/>
    </row>
    <row r="30" spans="1:12" x14ac:dyDescent="0.25">
      <c r="A30" s="588" t="s">
        <v>128</v>
      </c>
      <c r="B30" s="587">
        <v>47228</v>
      </c>
      <c r="C30" s="586">
        <v>3.7772428078987148</v>
      </c>
      <c r="D30" s="587">
        <v>12313</v>
      </c>
      <c r="E30" s="586">
        <v>26.07139832302871</v>
      </c>
      <c r="F30" s="587">
        <v>34915</v>
      </c>
      <c r="G30" s="586">
        <v>73.928601676971283</v>
      </c>
      <c r="H30" s="587">
        <v>20284</v>
      </c>
      <c r="I30" s="586">
        <v>58.095374480882143</v>
      </c>
      <c r="J30" s="587">
        <v>14631</v>
      </c>
      <c r="K30" s="589">
        <v>41.904625519117857</v>
      </c>
      <c r="L30" s="580"/>
    </row>
    <row r="31" spans="1:12" x14ac:dyDescent="0.25">
      <c r="A31" s="588" t="s">
        <v>129</v>
      </c>
      <c r="B31" s="587">
        <v>32244</v>
      </c>
      <c r="C31" s="586">
        <v>2.5788391864547759</v>
      </c>
      <c r="D31" s="587">
        <v>10401</v>
      </c>
      <c r="E31" s="586">
        <v>32.257164123557871</v>
      </c>
      <c r="F31" s="587">
        <v>21843</v>
      </c>
      <c r="G31" s="586">
        <v>67.742835876442129</v>
      </c>
      <c r="H31" s="587">
        <v>18264</v>
      </c>
      <c r="I31" s="586">
        <v>83.61488806482626</v>
      </c>
      <c r="J31" s="587">
        <v>3579</v>
      </c>
      <c r="K31" s="589">
        <v>16.38511193517374</v>
      </c>
      <c r="L31" s="626"/>
    </row>
    <row r="32" spans="1:12" x14ac:dyDescent="0.25">
      <c r="A32" s="588"/>
      <c r="B32" s="595"/>
      <c r="C32" s="594"/>
      <c r="D32" s="593"/>
      <c r="E32" s="594"/>
      <c r="F32" s="593"/>
      <c r="G32" s="594"/>
      <c r="H32" s="593"/>
      <c r="I32" s="594"/>
      <c r="J32" s="593"/>
      <c r="K32" s="627"/>
      <c r="L32" s="626"/>
    </row>
    <row r="33" spans="1:16" x14ac:dyDescent="0.25">
      <c r="A33" s="592" t="s">
        <v>130</v>
      </c>
      <c r="B33" s="591"/>
      <c r="C33" s="591"/>
      <c r="D33" s="591"/>
      <c r="E33" s="591"/>
      <c r="F33" s="591"/>
      <c r="G33" s="591"/>
      <c r="H33" s="591"/>
      <c r="I33" s="591"/>
      <c r="J33" s="591"/>
      <c r="K33" s="630"/>
      <c r="L33" s="580"/>
      <c r="M33" s="572"/>
      <c r="N33" s="572"/>
      <c r="O33" s="572"/>
      <c r="P33" s="572"/>
    </row>
    <row r="34" spans="1:16" x14ac:dyDescent="0.25">
      <c r="A34" s="624" t="s">
        <v>111</v>
      </c>
      <c r="B34" s="587">
        <v>-108180</v>
      </c>
      <c r="C34" s="586">
        <v>-7.96313608291437</v>
      </c>
      <c r="D34" s="587">
        <v>-37930</v>
      </c>
      <c r="E34" s="586">
        <v>-8.6199451850572473</v>
      </c>
      <c r="F34" s="587">
        <v>-70250</v>
      </c>
      <c r="G34" s="586">
        <v>-7.6484729184177409</v>
      </c>
      <c r="H34" s="587">
        <v>-51897</v>
      </c>
      <c r="I34" s="586">
        <v>-7.5385227708505225</v>
      </c>
      <c r="J34" s="587">
        <v>-18353</v>
      </c>
      <c r="K34" s="586">
        <v>-7.9774841345735901</v>
      </c>
      <c r="L34" s="580"/>
      <c r="M34" s="572"/>
      <c r="N34" s="572"/>
      <c r="O34" s="572"/>
      <c r="P34" s="572"/>
    </row>
    <row r="35" spans="1:16" x14ac:dyDescent="0.25">
      <c r="A35" s="624" t="s">
        <v>112</v>
      </c>
      <c r="B35" s="587">
        <v>-80090</v>
      </c>
      <c r="C35" s="586">
        <v>-7.8825636785953304</v>
      </c>
      <c r="D35" s="587">
        <v>-31218</v>
      </c>
      <c r="E35" s="586">
        <v>-8.9444987235651929</v>
      </c>
      <c r="F35" s="587">
        <v>-48872</v>
      </c>
      <c r="G35" s="586">
        <v>-7.3269057495940908</v>
      </c>
      <c r="H35" s="587">
        <v>-35836</v>
      </c>
      <c r="I35" s="586">
        <v>-7.2458171157054041</v>
      </c>
      <c r="J35" s="587">
        <v>-13036</v>
      </c>
      <c r="K35" s="586">
        <v>-7.5594678913978868</v>
      </c>
      <c r="L35" s="580"/>
      <c r="M35" s="572"/>
      <c r="N35" s="572"/>
      <c r="O35" s="572"/>
      <c r="P35" s="572"/>
    </row>
    <row r="36" spans="1:16" x14ac:dyDescent="0.25">
      <c r="A36" s="624" t="s">
        <v>113</v>
      </c>
      <c r="B36" s="587">
        <v>-28090</v>
      </c>
      <c r="C36" s="586">
        <v>-8.2021782929891671</v>
      </c>
      <c r="D36" s="587">
        <v>-6712</v>
      </c>
      <c r="E36" s="586">
        <v>-7.3752568483743008</v>
      </c>
      <c r="F36" s="587">
        <v>-21378</v>
      </c>
      <c r="G36" s="586">
        <v>-8.5014495174240334</v>
      </c>
      <c r="H36" s="587">
        <v>-16061</v>
      </c>
      <c r="I36" s="586">
        <v>-8.2853148584723169</v>
      </c>
      <c r="J36" s="587">
        <v>-5317</v>
      </c>
      <c r="K36" s="586">
        <v>-9.2286597007671745</v>
      </c>
      <c r="L36" s="580"/>
      <c r="M36" s="572"/>
      <c r="N36" s="572"/>
      <c r="O36" s="572"/>
      <c r="P36" s="572"/>
    </row>
    <row r="37" spans="1:16" x14ac:dyDescent="0.25">
      <c r="A37" s="624" t="s">
        <v>114</v>
      </c>
      <c r="B37" s="587">
        <v>-4707</v>
      </c>
      <c r="C37" s="586">
        <v>-9.3708938881146722</v>
      </c>
      <c r="D37" s="587">
        <v>-1300</v>
      </c>
      <c r="E37" s="586">
        <v>-8.6007277538868685</v>
      </c>
      <c r="F37" s="587">
        <v>-3407</v>
      </c>
      <c r="G37" s="586">
        <v>-9.7024063790402959</v>
      </c>
      <c r="H37" s="587">
        <v>-2863</v>
      </c>
      <c r="I37" s="586">
        <v>-9.2716733054826896</v>
      </c>
      <c r="J37" s="587">
        <v>-544</v>
      </c>
      <c r="K37" s="586">
        <v>-12.842304060434373</v>
      </c>
      <c r="L37" s="580"/>
      <c r="M37" s="572"/>
      <c r="N37" s="572"/>
      <c r="O37" s="572"/>
      <c r="P37" s="576"/>
    </row>
    <row r="38" spans="1:16" x14ac:dyDescent="0.25">
      <c r="A38" s="624" t="s">
        <v>115</v>
      </c>
      <c r="B38" s="587">
        <v>-2728</v>
      </c>
      <c r="C38" s="586">
        <v>-7.1740388155472568</v>
      </c>
      <c r="D38" s="587">
        <v>-621</v>
      </c>
      <c r="E38" s="586">
        <v>-5.2806122448979593</v>
      </c>
      <c r="F38" s="587">
        <v>-2107</v>
      </c>
      <c r="G38" s="586">
        <v>-8.0217772024670673</v>
      </c>
      <c r="H38" s="587">
        <v>-2107</v>
      </c>
      <c r="I38" s="586">
        <v>-8.0217772024670673</v>
      </c>
      <c r="J38" s="587" t="s">
        <v>45</v>
      </c>
      <c r="K38" s="589" t="s">
        <v>45</v>
      </c>
      <c r="L38" s="580"/>
      <c r="M38" s="572"/>
      <c r="N38" s="572"/>
      <c r="O38" s="572"/>
      <c r="P38" s="572"/>
    </row>
    <row r="39" spans="1:16" x14ac:dyDescent="0.25">
      <c r="A39" s="624" t="s">
        <v>116</v>
      </c>
      <c r="B39" s="587">
        <v>-9871</v>
      </c>
      <c r="C39" s="586">
        <v>-7.5152078083245142</v>
      </c>
      <c r="D39" s="587">
        <v>-4934</v>
      </c>
      <c r="E39" s="586">
        <v>-11.293977613477693</v>
      </c>
      <c r="F39" s="587">
        <v>-4937</v>
      </c>
      <c r="G39" s="586">
        <v>-5.6319872233629935</v>
      </c>
      <c r="H39" s="587">
        <v>-3543</v>
      </c>
      <c r="I39" s="586">
        <v>-5.3649303452453054</v>
      </c>
      <c r="J39" s="587">
        <v>-1394</v>
      </c>
      <c r="K39" s="586">
        <v>-6.4477335800185012</v>
      </c>
      <c r="L39" s="580"/>
      <c r="M39" s="572"/>
      <c r="N39" s="572"/>
      <c r="O39" s="572"/>
      <c r="P39" s="590"/>
    </row>
    <row r="40" spans="1:16" x14ac:dyDescent="0.25">
      <c r="A40" s="624" t="s">
        <v>117</v>
      </c>
      <c r="B40" s="587">
        <v>-157</v>
      </c>
      <c r="C40" s="586">
        <v>-0.79890087522898434</v>
      </c>
      <c r="D40" s="587">
        <v>118</v>
      </c>
      <c r="E40" s="586">
        <v>2.7390900649953576</v>
      </c>
      <c r="F40" s="587">
        <v>-275</v>
      </c>
      <c r="G40" s="586">
        <v>-1.7922314911366004</v>
      </c>
      <c r="H40" s="587">
        <v>-275</v>
      </c>
      <c r="I40" s="586">
        <v>-1.7922314911366004</v>
      </c>
      <c r="J40" s="587" t="s">
        <v>45</v>
      </c>
      <c r="K40" s="589" t="s">
        <v>45</v>
      </c>
      <c r="L40" s="580"/>
      <c r="M40" s="572"/>
      <c r="N40" s="572"/>
      <c r="O40" s="572"/>
      <c r="P40" s="572"/>
    </row>
    <row r="41" spans="1:16" x14ac:dyDescent="0.25">
      <c r="A41" s="624" t="s">
        <v>118</v>
      </c>
      <c r="B41" s="587">
        <v>-30684</v>
      </c>
      <c r="C41" s="586">
        <v>-8.0001251486139786</v>
      </c>
      <c r="D41" s="587">
        <v>-10663</v>
      </c>
      <c r="E41" s="586">
        <v>-9.6490751800774603</v>
      </c>
      <c r="F41" s="587">
        <v>-20021</v>
      </c>
      <c r="G41" s="586">
        <v>-7.3327326799396424</v>
      </c>
      <c r="H41" s="587">
        <v>-13546</v>
      </c>
      <c r="I41" s="586">
        <v>-7.1106491761284598</v>
      </c>
      <c r="J41" s="587">
        <v>-6475</v>
      </c>
      <c r="K41" s="586">
        <v>-7.8453467098009284</v>
      </c>
      <c r="L41" s="580"/>
      <c r="M41" s="572"/>
      <c r="N41" s="572"/>
      <c r="O41" s="572"/>
      <c r="P41" s="572"/>
    </row>
    <row r="42" spans="1:16" x14ac:dyDescent="0.25">
      <c r="A42" s="624" t="s">
        <v>119</v>
      </c>
      <c r="B42" s="587">
        <v>-6100</v>
      </c>
      <c r="C42" s="586">
        <v>-6.8897748963710095</v>
      </c>
      <c r="D42" s="587">
        <v>-1748</v>
      </c>
      <c r="E42" s="586">
        <v>-5.9459827199129194</v>
      </c>
      <c r="F42" s="587">
        <v>-4352</v>
      </c>
      <c r="G42" s="586">
        <v>-7.3589340367608518</v>
      </c>
      <c r="H42" s="587">
        <v>-2568</v>
      </c>
      <c r="I42" s="586">
        <v>-9.6208601828263145</v>
      </c>
      <c r="J42" s="587">
        <v>-1784</v>
      </c>
      <c r="K42" s="586">
        <v>-5.4981970598206313</v>
      </c>
      <c r="L42" s="580"/>
      <c r="M42" s="572"/>
      <c r="N42" s="572"/>
      <c r="O42" s="572"/>
      <c r="P42" s="572"/>
    </row>
    <row r="43" spans="1:16" x14ac:dyDescent="0.25">
      <c r="A43" s="624" t="s">
        <v>120</v>
      </c>
      <c r="B43" s="587">
        <v>-3410</v>
      </c>
      <c r="C43" s="586">
        <v>-6.0333693094357645</v>
      </c>
      <c r="D43" s="587">
        <v>-887</v>
      </c>
      <c r="E43" s="586">
        <v>-4.0338350993678658</v>
      </c>
      <c r="F43" s="587">
        <v>-2523</v>
      </c>
      <c r="G43" s="586">
        <v>-7.3066898349261518</v>
      </c>
      <c r="H43" s="587">
        <v>-2262</v>
      </c>
      <c r="I43" s="586">
        <v>-7.4112905868090824</v>
      </c>
      <c r="J43" s="587">
        <v>-261</v>
      </c>
      <c r="K43" s="586">
        <v>-6.5103517086555245</v>
      </c>
      <c r="L43" s="580"/>
      <c r="M43" s="572"/>
      <c r="N43" s="572"/>
      <c r="O43" s="572"/>
      <c r="P43" s="572"/>
    </row>
    <row r="44" spans="1:16" x14ac:dyDescent="0.25">
      <c r="A44" s="624" t="s">
        <v>121</v>
      </c>
      <c r="B44" s="587">
        <v>-11421</v>
      </c>
      <c r="C44" s="586">
        <v>-10.116838366211656</v>
      </c>
      <c r="D44" s="587">
        <v>-5734</v>
      </c>
      <c r="E44" s="586">
        <v>-11.536294865604377</v>
      </c>
      <c r="F44" s="587">
        <v>-5687</v>
      </c>
      <c r="G44" s="586">
        <v>-9.0002690426828309</v>
      </c>
      <c r="H44" s="587">
        <v>-3714</v>
      </c>
      <c r="I44" s="586">
        <v>-8.3150494783504225</v>
      </c>
      <c r="J44" s="587">
        <v>-1973</v>
      </c>
      <c r="K44" s="586">
        <v>-10.652772528481183</v>
      </c>
      <c r="L44" s="580"/>
      <c r="M44" s="572"/>
      <c r="N44" s="572"/>
      <c r="O44" s="572"/>
      <c r="P44" s="572"/>
    </row>
    <row r="45" spans="1:16" x14ac:dyDescent="0.25">
      <c r="A45" s="624" t="s">
        <v>122</v>
      </c>
      <c r="B45" s="587">
        <v>-10090</v>
      </c>
      <c r="C45" s="586">
        <v>-8.6704705599285052</v>
      </c>
      <c r="D45" s="587">
        <v>-5063</v>
      </c>
      <c r="E45" s="586">
        <v>-8.8908790784251757</v>
      </c>
      <c r="F45" s="587">
        <v>-5027</v>
      </c>
      <c r="G45" s="586">
        <v>-8.4592602564534047</v>
      </c>
      <c r="H45" s="587">
        <v>-4684</v>
      </c>
      <c r="I45" s="586">
        <v>-8.6687764884422478</v>
      </c>
      <c r="J45" s="587">
        <v>-343</v>
      </c>
      <c r="K45" s="586">
        <v>-6.3600964212868538</v>
      </c>
      <c r="L45" s="626"/>
      <c r="M45" s="581"/>
      <c r="N45" s="581"/>
      <c r="O45" s="581"/>
      <c r="P45" s="581"/>
    </row>
    <row r="46" spans="1:16" x14ac:dyDescent="0.25">
      <c r="A46" s="624" t="s">
        <v>123</v>
      </c>
      <c r="B46" s="587">
        <v>-922</v>
      </c>
      <c r="C46" s="586">
        <v>-4.8726350280097241</v>
      </c>
      <c r="D46" s="587">
        <v>-386</v>
      </c>
      <c r="E46" s="586">
        <v>-6.8879371877230549</v>
      </c>
      <c r="F46" s="587">
        <v>-536</v>
      </c>
      <c r="G46" s="586">
        <v>-4.0246283225709565</v>
      </c>
      <c r="H46" s="587">
        <v>-274</v>
      </c>
      <c r="I46" s="586">
        <v>-2.8449797528813208</v>
      </c>
      <c r="J46" s="587">
        <v>-262</v>
      </c>
      <c r="K46" s="586">
        <v>-7.1060482777325742</v>
      </c>
      <c r="L46" s="626"/>
      <c r="M46" s="581"/>
      <c r="N46" s="581"/>
      <c r="O46" s="581"/>
      <c r="P46" s="581"/>
    </row>
    <row r="47" spans="1:16" x14ac:dyDescent="0.25">
      <c r="A47" s="624" t="s">
        <v>124</v>
      </c>
      <c r="B47" s="587">
        <v>-7021</v>
      </c>
      <c r="C47" s="586">
        <v>-7.478775871068077</v>
      </c>
      <c r="D47" s="587">
        <v>-789</v>
      </c>
      <c r="E47" s="586">
        <v>-3.4820601085661327</v>
      </c>
      <c r="F47" s="587">
        <v>-6232</v>
      </c>
      <c r="G47" s="586">
        <v>-8.7503510249929786</v>
      </c>
      <c r="H47" s="587">
        <v>-6232</v>
      </c>
      <c r="I47" s="586">
        <v>-8.7503510249929786</v>
      </c>
      <c r="J47" s="587" t="s">
        <v>45</v>
      </c>
      <c r="K47" s="589" t="s">
        <v>45</v>
      </c>
      <c r="L47" s="626"/>
      <c r="M47" s="581"/>
      <c r="N47" s="581"/>
      <c r="O47" s="581"/>
      <c r="P47" s="581"/>
    </row>
    <row r="48" spans="1:16" x14ac:dyDescent="0.25">
      <c r="A48" s="624" t="s">
        <v>125</v>
      </c>
      <c r="B48" s="587">
        <v>-4925</v>
      </c>
      <c r="C48" s="586">
        <v>-9.9158411854715318</v>
      </c>
      <c r="D48" s="587">
        <v>-1297</v>
      </c>
      <c r="E48" s="586">
        <v>-9.8909479142835348</v>
      </c>
      <c r="F48" s="587">
        <v>-3628</v>
      </c>
      <c r="G48" s="586">
        <v>-9.924770893174669</v>
      </c>
      <c r="H48" s="587">
        <v>-1954</v>
      </c>
      <c r="I48" s="586">
        <v>-9.4295917382492025</v>
      </c>
      <c r="J48" s="587">
        <v>-1674</v>
      </c>
      <c r="K48" s="586">
        <v>-10.572854165350849</v>
      </c>
      <c r="L48" s="580"/>
      <c r="M48" s="572"/>
      <c r="N48" s="572"/>
      <c r="O48" s="572"/>
      <c r="P48" s="572"/>
    </row>
    <row r="49" spans="1:12" x14ac:dyDescent="0.25">
      <c r="A49" s="624" t="s">
        <v>126</v>
      </c>
      <c r="B49" s="587">
        <v>-2970</v>
      </c>
      <c r="C49" s="586">
        <v>-7.8871892925430203</v>
      </c>
      <c r="D49" s="587">
        <v>-1602</v>
      </c>
      <c r="E49" s="586">
        <v>-15.014058106841613</v>
      </c>
      <c r="F49" s="587">
        <v>-1368</v>
      </c>
      <c r="G49" s="586">
        <v>-5.0692951900985692</v>
      </c>
      <c r="H49" s="587">
        <v>-1234</v>
      </c>
      <c r="I49" s="586">
        <v>-5.3717569214696148</v>
      </c>
      <c r="J49" s="587">
        <v>-134</v>
      </c>
      <c r="K49" s="586">
        <v>-3.338315894369706</v>
      </c>
      <c r="L49" s="580"/>
    </row>
    <row r="50" spans="1:12" x14ac:dyDescent="0.25">
      <c r="A50" s="623" t="s">
        <v>127</v>
      </c>
      <c r="B50" s="587">
        <v>-6183</v>
      </c>
      <c r="C50" s="586">
        <v>-8.2656007700122984</v>
      </c>
      <c r="D50" s="587">
        <v>-1403</v>
      </c>
      <c r="E50" s="586">
        <v>-6.9352446861097388</v>
      </c>
      <c r="F50" s="587">
        <v>-4780</v>
      </c>
      <c r="G50" s="586">
        <v>-8.7587495877157622</v>
      </c>
      <c r="H50" s="587">
        <v>-2732</v>
      </c>
      <c r="I50" s="586">
        <v>-7.4894456932945888</v>
      </c>
      <c r="J50" s="587">
        <v>-2048</v>
      </c>
      <c r="K50" s="586">
        <v>-11.317418213969937</v>
      </c>
      <c r="L50" s="580"/>
    </row>
    <row r="51" spans="1:12" x14ac:dyDescent="0.25">
      <c r="A51" s="623" t="s">
        <v>128</v>
      </c>
      <c r="B51" s="587">
        <v>-3381</v>
      </c>
      <c r="C51" s="586">
        <v>-6.6806299274832543</v>
      </c>
      <c r="D51" s="587">
        <v>-499</v>
      </c>
      <c r="E51" s="586">
        <v>-3.894786137995629</v>
      </c>
      <c r="F51" s="587">
        <v>-2882</v>
      </c>
      <c r="G51" s="586">
        <v>-7.6249437786067675</v>
      </c>
      <c r="H51" s="587">
        <v>-1828</v>
      </c>
      <c r="I51" s="586">
        <v>-8.2670043415340082</v>
      </c>
      <c r="J51" s="587">
        <v>-1054</v>
      </c>
      <c r="K51" s="586">
        <v>-6.7197959834236531</v>
      </c>
      <c r="L51" s="580"/>
    </row>
    <row r="52" spans="1:12" x14ac:dyDescent="0.25">
      <c r="A52" s="625" t="s">
        <v>129</v>
      </c>
      <c r="B52" s="585">
        <v>-3610</v>
      </c>
      <c r="C52" s="584">
        <v>-10.06861159145423</v>
      </c>
      <c r="D52" s="585">
        <v>-1122</v>
      </c>
      <c r="E52" s="584">
        <v>-9.7370476438427485</v>
      </c>
      <c r="F52" s="585">
        <v>-2488</v>
      </c>
      <c r="G52" s="584">
        <v>-10.225638074883893</v>
      </c>
      <c r="H52" s="585">
        <v>-2081</v>
      </c>
      <c r="I52" s="584">
        <v>-10.228557385106905</v>
      </c>
      <c r="J52" s="585">
        <v>-407</v>
      </c>
      <c r="K52" s="584">
        <v>-10.210737581535374</v>
      </c>
      <c r="L52" s="626"/>
    </row>
    <row r="53" spans="1:12" x14ac:dyDescent="0.25">
      <c r="A53" s="583" t="s">
        <v>143</v>
      </c>
      <c r="B53" s="580"/>
      <c r="C53" s="580"/>
      <c r="D53" s="580"/>
      <c r="E53" s="580"/>
      <c r="F53" s="580"/>
      <c r="G53" s="580"/>
      <c r="H53" s="580"/>
      <c r="I53" s="580"/>
      <c r="J53" s="580"/>
      <c r="K53" s="582" t="s">
        <v>47</v>
      </c>
      <c r="L53" s="626"/>
    </row>
    <row r="54" spans="1:12" x14ac:dyDescent="0.25">
      <c r="A54" s="622"/>
      <c r="B54" s="580"/>
      <c r="C54" s="580"/>
      <c r="D54" s="580"/>
      <c r="E54" s="580"/>
      <c r="F54" s="580"/>
      <c r="G54" s="580"/>
      <c r="H54" s="580"/>
      <c r="I54" s="580"/>
      <c r="J54" s="580"/>
      <c r="K54" s="582"/>
      <c r="L54" s="626"/>
    </row>
    <row r="55" spans="1:12" x14ac:dyDescent="0.25">
      <c r="A55" s="579"/>
      <c r="B55" s="580"/>
      <c r="C55" s="580"/>
      <c r="D55" s="580"/>
      <c r="E55" s="580"/>
      <c r="F55" s="580"/>
      <c r="G55" s="580"/>
      <c r="H55" s="580"/>
      <c r="I55" s="580"/>
      <c r="J55" s="580"/>
      <c r="K55" s="580"/>
      <c r="L55" s="580"/>
    </row>
    <row r="56" spans="1:12" x14ac:dyDescent="0.25">
      <c r="A56" s="579" t="s">
        <v>133</v>
      </c>
      <c r="B56" s="580"/>
      <c r="C56" s="580"/>
      <c r="D56" s="580"/>
      <c r="E56" s="580"/>
      <c r="F56" s="580"/>
      <c r="G56" s="580"/>
      <c r="H56" s="580"/>
      <c r="I56" s="580"/>
      <c r="J56" s="580"/>
      <c r="K56" s="580"/>
      <c r="L56" s="580"/>
    </row>
    <row r="57" spans="1:12" x14ac:dyDescent="0.25">
      <c r="A57" s="579"/>
      <c r="B57" s="580"/>
      <c r="C57" s="580"/>
      <c r="D57" s="580"/>
      <c r="E57" s="580"/>
      <c r="F57" s="580"/>
      <c r="G57" s="580"/>
      <c r="H57" s="580"/>
      <c r="I57" s="580"/>
      <c r="J57" s="580"/>
      <c r="K57" s="580"/>
      <c r="L57" s="580"/>
    </row>
    <row r="58" spans="1:12" x14ac:dyDescent="0.25">
      <c r="A58" s="579"/>
      <c r="B58" s="580"/>
      <c r="C58" s="580"/>
      <c r="D58" s="580"/>
      <c r="E58" s="580"/>
      <c r="F58" s="580"/>
      <c r="G58" s="580"/>
      <c r="H58" s="580"/>
      <c r="I58" s="580"/>
      <c r="J58" s="580"/>
      <c r="K58" s="580"/>
      <c r="L58" s="580"/>
    </row>
    <row r="59" spans="1:12" x14ac:dyDescent="0.25">
      <c r="A59" s="579"/>
      <c r="B59" s="580"/>
      <c r="C59" s="580"/>
      <c r="D59" s="580"/>
      <c r="E59" s="580"/>
      <c r="F59" s="580"/>
      <c r="G59" s="580"/>
      <c r="H59" s="580"/>
      <c r="I59" s="580"/>
      <c r="J59" s="580"/>
      <c r="K59" s="580"/>
      <c r="L59" s="580"/>
    </row>
    <row r="60" spans="1:12" x14ac:dyDescent="0.25">
      <c r="A60" s="579"/>
      <c r="B60" s="580"/>
      <c r="C60" s="580"/>
      <c r="D60" s="580"/>
      <c r="E60" s="580"/>
      <c r="F60" s="580"/>
      <c r="G60" s="580"/>
      <c r="H60" s="580"/>
      <c r="I60" s="580"/>
      <c r="J60" s="580"/>
      <c r="K60" s="580"/>
      <c r="L60" s="580"/>
    </row>
    <row r="61" spans="1:12" x14ac:dyDescent="0.25">
      <c r="A61" s="580"/>
      <c r="B61" s="580"/>
      <c r="C61" s="580"/>
      <c r="D61" s="580"/>
      <c r="E61" s="580"/>
      <c r="F61" s="580"/>
      <c r="G61" s="580"/>
      <c r="H61" s="580"/>
      <c r="I61" s="580"/>
      <c r="J61" s="580"/>
      <c r="K61" s="580"/>
      <c r="L61" s="580"/>
    </row>
    <row r="62" spans="1:12" x14ac:dyDescent="0.25">
      <c r="A62" s="580"/>
      <c r="B62" s="580"/>
      <c r="C62" s="580"/>
      <c r="D62" s="580"/>
      <c r="E62" s="580"/>
      <c r="F62" s="580"/>
      <c r="G62" s="580"/>
      <c r="H62" s="580"/>
      <c r="I62" s="580"/>
      <c r="J62" s="580"/>
      <c r="K62" s="580"/>
      <c r="L62" s="626"/>
    </row>
    <row r="63" spans="1:12" x14ac:dyDescent="0.25">
      <c r="A63" s="572"/>
      <c r="B63" s="580"/>
      <c r="C63" s="580"/>
      <c r="D63" s="580"/>
      <c r="E63" s="580"/>
      <c r="F63" s="580"/>
      <c r="G63" s="580"/>
      <c r="H63" s="580"/>
      <c r="I63" s="580"/>
      <c r="J63" s="580"/>
      <c r="K63" s="580"/>
      <c r="L63" s="580"/>
    </row>
    <row r="64" spans="1:12" x14ac:dyDescent="0.25">
      <c r="A64" s="572"/>
      <c r="B64" s="580"/>
      <c r="C64" s="580"/>
      <c r="D64" s="580"/>
      <c r="E64" s="619">
        <v>9</v>
      </c>
      <c r="F64" s="580"/>
      <c r="G64" s="580"/>
      <c r="H64" s="580"/>
      <c r="I64" s="580"/>
      <c r="J64" s="580"/>
      <c r="K64" s="580"/>
      <c r="L64" s="580"/>
    </row>
    <row r="65" spans="1:12" x14ac:dyDescent="0.25">
      <c r="A65" s="580"/>
      <c r="B65" s="580"/>
      <c r="C65" s="580"/>
      <c r="D65" s="580"/>
      <c r="E65" s="580"/>
      <c r="F65" s="580"/>
      <c r="G65" s="580"/>
      <c r="H65" s="580"/>
      <c r="I65" s="580"/>
      <c r="J65" s="580"/>
      <c r="K65" s="580"/>
      <c r="L65" s="580"/>
    </row>
    <row r="66" spans="1:12" x14ac:dyDescent="0.25">
      <c r="A66" s="580"/>
      <c r="B66" s="580"/>
      <c r="C66" s="580"/>
      <c r="D66" s="580"/>
      <c r="E66" s="580"/>
      <c r="F66" s="580"/>
      <c r="G66" s="580"/>
      <c r="H66" s="580"/>
      <c r="I66" s="580"/>
      <c r="J66" s="580"/>
      <c r="K66" s="580"/>
      <c r="L66" s="580"/>
    </row>
    <row r="67" spans="1:12" x14ac:dyDescent="0.25">
      <c r="A67" s="580"/>
      <c r="B67" s="580"/>
      <c r="C67" s="580"/>
      <c r="D67" s="580"/>
      <c r="E67" s="580"/>
      <c r="F67" s="580"/>
      <c r="G67" s="580"/>
      <c r="H67" s="580"/>
      <c r="I67" s="580"/>
      <c r="J67" s="580"/>
      <c r="K67" s="580"/>
      <c r="L67" s="580"/>
    </row>
    <row r="68" spans="1:12" x14ac:dyDescent="0.25">
      <c r="A68" s="628"/>
      <c r="B68" s="620"/>
      <c r="C68" s="620"/>
      <c r="D68" s="620"/>
      <c r="E68" s="572"/>
      <c r="F68" s="621"/>
      <c r="G68" s="621"/>
      <c r="H68" s="621"/>
      <c r="I68" s="621"/>
      <c r="J68" s="629"/>
      <c r="K68" s="629"/>
      <c r="L68" s="620"/>
    </row>
    <row r="69" spans="1:12" x14ac:dyDescent="0.25">
      <c r="A69" s="572"/>
      <c r="B69" s="572"/>
      <c r="C69" s="572"/>
      <c r="D69" s="572"/>
      <c r="E69" s="572"/>
      <c r="F69" s="572"/>
      <c r="G69" s="572"/>
      <c r="H69" s="572"/>
      <c r="I69" s="572"/>
      <c r="J69" s="572"/>
      <c r="K69" s="572"/>
      <c r="L69" s="572"/>
    </row>
  </sheetData>
  <mergeCells count="2">
    <mergeCell ref="A7:A11"/>
    <mergeCell ref="B8:C9"/>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9"/>
  <dimension ref="A1:P69"/>
  <sheetViews>
    <sheetView workbookViewId="0"/>
  </sheetViews>
  <sheetFormatPr baseColWidth="10" defaultRowHeight="15" x14ac:dyDescent="0.25"/>
  <sheetData>
    <row r="1" spans="1:14" x14ac:dyDescent="0.25">
      <c r="A1" s="634"/>
      <c r="B1" s="634"/>
      <c r="C1" s="634"/>
      <c r="D1" s="634"/>
      <c r="E1" s="634"/>
      <c r="F1" s="634"/>
      <c r="G1" s="634"/>
      <c r="H1" s="634"/>
      <c r="I1" s="634"/>
      <c r="J1" s="634"/>
      <c r="K1" s="635" t="s">
        <v>141</v>
      </c>
      <c r="L1" s="634"/>
      <c r="M1" s="632"/>
      <c r="N1" s="678"/>
    </row>
    <row r="2" spans="1:14" x14ac:dyDescent="0.25">
      <c r="A2" s="677"/>
      <c r="B2" s="676"/>
      <c r="C2" s="676"/>
      <c r="D2" s="676"/>
      <c r="E2" s="676"/>
      <c r="F2" s="676"/>
      <c r="G2" s="676"/>
      <c r="H2" s="676"/>
      <c r="I2" s="676"/>
      <c r="J2" s="676"/>
      <c r="K2" s="676"/>
      <c r="L2" s="640"/>
      <c r="M2" s="637"/>
      <c r="N2" s="637"/>
    </row>
    <row r="3" spans="1:14" x14ac:dyDescent="0.25">
      <c r="A3" s="633" t="s">
        <v>136</v>
      </c>
      <c r="B3" s="676"/>
      <c r="C3" s="676"/>
      <c r="D3" s="676"/>
      <c r="E3" s="676"/>
      <c r="F3" s="676"/>
      <c r="G3" s="676"/>
      <c r="H3" s="676"/>
      <c r="I3" s="676"/>
      <c r="J3" s="675"/>
      <c r="K3" s="675"/>
      <c r="L3" s="640"/>
      <c r="M3" s="637"/>
      <c r="N3" s="637"/>
    </row>
    <row r="4" spans="1:14" x14ac:dyDescent="0.25">
      <c r="A4" s="674"/>
      <c r="B4" s="674"/>
      <c r="C4" s="674"/>
      <c r="D4" s="674"/>
      <c r="E4" s="674"/>
      <c r="F4" s="674"/>
      <c r="G4" s="674"/>
      <c r="H4" s="674"/>
      <c r="I4" s="674"/>
      <c r="J4" s="674"/>
      <c r="K4" s="674"/>
      <c r="L4" s="674"/>
      <c r="M4" s="638"/>
      <c r="N4" s="638"/>
    </row>
    <row r="5" spans="1:14" x14ac:dyDescent="0.25">
      <c r="A5" s="638" t="s">
        <v>101</v>
      </c>
      <c r="B5" s="674"/>
      <c r="C5" s="674"/>
      <c r="D5" s="674"/>
      <c r="E5" s="674"/>
      <c r="F5" s="674"/>
      <c r="G5" s="674"/>
      <c r="H5" s="674"/>
      <c r="I5" s="674"/>
      <c r="J5" s="674"/>
      <c r="K5" s="674"/>
      <c r="L5" s="674"/>
      <c r="M5" s="638"/>
      <c r="N5" s="638"/>
    </row>
    <row r="6" spans="1:14" x14ac:dyDescent="0.25">
      <c r="A6" s="674" t="s">
        <v>142</v>
      </c>
      <c r="B6" s="674"/>
      <c r="C6" s="674"/>
      <c r="D6" s="674"/>
      <c r="E6" s="674"/>
      <c r="F6" s="674"/>
      <c r="G6" s="674"/>
      <c r="H6" s="674"/>
      <c r="I6" s="674"/>
      <c r="J6" s="674"/>
      <c r="K6" s="674"/>
      <c r="L6" s="674"/>
      <c r="M6" s="638"/>
      <c r="N6" s="638"/>
    </row>
    <row r="7" spans="1:14" ht="15.75" x14ac:dyDescent="0.25">
      <c r="A7" s="795" t="s">
        <v>103</v>
      </c>
      <c r="B7" s="673" t="s">
        <v>137</v>
      </c>
      <c r="C7" s="672"/>
      <c r="D7" s="672"/>
      <c r="E7" s="672"/>
      <c r="F7" s="672"/>
      <c r="G7" s="672"/>
      <c r="H7" s="672"/>
      <c r="I7" s="672"/>
      <c r="J7" s="672"/>
      <c r="K7" s="671"/>
      <c r="L7" s="640"/>
      <c r="M7" s="632"/>
      <c r="N7" s="670"/>
    </row>
    <row r="8" spans="1:14" ht="22.5" x14ac:dyDescent="0.25">
      <c r="A8" s="796"/>
      <c r="B8" s="798" t="s">
        <v>11</v>
      </c>
      <c r="C8" s="799"/>
      <c r="D8" s="663" t="s">
        <v>105</v>
      </c>
      <c r="E8" s="669"/>
      <c r="F8" s="669"/>
      <c r="G8" s="662"/>
      <c r="H8" s="668" t="s">
        <v>106</v>
      </c>
      <c r="I8" s="668"/>
      <c r="J8" s="668"/>
      <c r="K8" s="667"/>
      <c r="L8" s="640"/>
      <c r="M8" s="632"/>
      <c r="N8" s="632"/>
    </row>
    <row r="9" spans="1:14" ht="22.5" x14ac:dyDescent="0.25">
      <c r="A9" s="796"/>
      <c r="B9" s="800"/>
      <c r="C9" s="801"/>
      <c r="D9" s="665" t="s">
        <v>92</v>
      </c>
      <c r="E9" s="666"/>
      <c r="F9" s="665" t="s">
        <v>91</v>
      </c>
      <c r="G9" s="664"/>
      <c r="H9" s="663" t="s">
        <v>107</v>
      </c>
      <c r="I9" s="662"/>
      <c r="J9" s="663" t="s">
        <v>108</v>
      </c>
      <c r="K9" s="662"/>
      <c r="L9" s="640"/>
      <c r="M9" s="632"/>
      <c r="N9" s="632"/>
    </row>
    <row r="10" spans="1:14" ht="22.5" x14ac:dyDescent="0.25">
      <c r="A10" s="796"/>
      <c r="B10" s="661" t="s">
        <v>109</v>
      </c>
      <c r="C10" s="660" t="s">
        <v>110</v>
      </c>
      <c r="D10" s="661" t="s">
        <v>109</v>
      </c>
      <c r="E10" s="660" t="s">
        <v>110</v>
      </c>
      <c r="F10" s="661" t="s">
        <v>109</v>
      </c>
      <c r="G10" s="660" t="s">
        <v>110</v>
      </c>
      <c r="H10" s="661" t="s">
        <v>109</v>
      </c>
      <c r="I10" s="660" t="s">
        <v>110</v>
      </c>
      <c r="J10" s="661" t="s">
        <v>109</v>
      </c>
      <c r="K10" s="660" t="s">
        <v>110</v>
      </c>
      <c r="L10" s="640"/>
      <c r="M10" s="632"/>
      <c r="N10" s="632"/>
    </row>
    <row r="11" spans="1:14" x14ac:dyDescent="0.25">
      <c r="A11" s="797"/>
      <c r="B11" s="659">
        <v>1</v>
      </c>
      <c r="C11" s="659">
        <v>2</v>
      </c>
      <c r="D11" s="659">
        <v>3</v>
      </c>
      <c r="E11" s="659">
        <v>4</v>
      </c>
      <c r="F11" s="659">
        <v>5</v>
      </c>
      <c r="G11" s="659">
        <v>6</v>
      </c>
      <c r="H11" s="659">
        <v>7</v>
      </c>
      <c r="I11" s="659">
        <v>8</v>
      </c>
      <c r="J11" s="659">
        <v>9</v>
      </c>
      <c r="K11" s="659">
        <v>10</v>
      </c>
      <c r="L11" s="640"/>
      <c r="M11" s="632"/>
      <c r="N11" s="632"/>
    </row>
    <row r="12" spans="1:14" x14ac:dyDescent="0.25">
      <c r="A12" s="658" t="s">
        <v>11</v>
      </c>
      <c r="B12" s="657"/>
      <c r="C12" s="657"/>
      <c r="D12" s="657"/>
      <c r="E12" s="657"/>
      <c r="F12" s="657"/>
      <c r="G12" s="657"/>
      <c r="H12" s="657"/>
      <c r="I12" s="657"/>
      <c r="J12" s="657"/>
      <c r="K12" s="691"/>
      <c r="L12" s="640"/>
      <c r="M12" s="632"/>
      <c r="N12" s="632"/>
    </row>
    <row r="13" spans="1:14" x14ac:dyDescent="0.25">
      <c r="A13" s="648" t="s">
        <v>111</v>
      </c>
      <c r="B13" s="647">
        <v>1025452</v>
      </c>
      <c r="C13" s="656">
        <v>100</v>
      </c>
      <c r="D13" s="647">
        <v>332910</v>
      </c>
      <c r="E13" s="646">
        <v>32.464708245729689</v>
      </c>
      <c r="F13" s="647">
        <v>692542</v>
      </c>
      <c r="G13" s="646">
        <v>67.535291754270304</v>
      </c>
      <c r="H13" s="647">
        <v>508876</v>
      </c>
      <c r="I13" s="646">
        <v>73.479442402049273</v>
      </c>
      <c r="J13" s="647">
        <v>183666</v>
      </c>
      <c r="K13" s="649">
        <v>26.520557597950738</v>
      </c>
      <c r="L13" s="640"/>
      <c r="M13" s="632"/>
      <c r="N13" s="632"/>
    </row>
    <row r="14" spans="1:14" x14ac:dyDescent="0.25">
      <c r="A14" s="648" t="s">
        <v>112</v>
      </c>
      <c r="B14" s="647">
        <v>777266</v>
      </c>
      <c r="C14" s="646">
        <v>75.797404461642287</v>
      </c>
      <c r="D14" s="647">
        <v>260007</v>
      </c>
      <c r="E14" s="646">
        <v>33.451482504059101</v>
      </c>
      <c r="F14" s="647">
        <v>517259</v>
      </c>
      <c r="G14" s="646">
        <v>66.548517495940899</v>
      </c>
      <c r="H14" s="647">
        <v>376197</v>
      </c>
      <c r="I14" s="646">
        <v>72.728942367363345</v>
      </c>
      <c r="J14" s="647">
        <v>141062</v>
      </c>
      <c r="K14" s="649">
        <v>27.271057632636648</v>
      </c>
      <c r="L14" s="640"/>
      <c r="M14" s="632"/>
      <c r="N14" s="632"/>
    </row>
    <row r="15" spans="1:14" x14ac:dyDescent="0.25">
      <c r="A15" s="648" t="s">
        <v>113</v>
      </c>
      <c r="B15" s="647">
        <v>248186</v>
      </c>
      <c r="C15" s="646">
        <v>24.20259553835772</v>
      </c>
      <c r="D15" s="647">
        <v>72903</v>
      </c>
      <c r="E15" s="646">
        <v>29.374340212582499</v>
      </c>
      <c r="F15" s="647">
        <v>175283</v>
      </c>
      <c r="G15" s="646">
        <v>70.625659787417504</v>
      </c>
      <c r="H15" s="647">
        <v>132679</v>
      </c>
      <c r="I15" s="646">
        <v>75.694163153300664</v>
      </c>
      <c r="J15" s="647">
        <v>42604</v>
      </c>
      <c r="K15" s="649">
        <v>24.305836846699339</v>
      </c>
      <c r="L15" s="640"/>
      <c r="M15" s="632"/>
      <c r="N15" s="632"/>
    </row>
    <row r="16" spans="1:14" x14ac:dyDescent="0.25">
      <c r="A16" s="648" t="s">
        <v>114</v>
      </c>
      <c r="B16" s="647">
        <v>36115</v>
      </c>
      <c r="C16" s="646">
        <v>3.521861579089026</v>
      </c>
      <c r="D16" s="647">
        <v>11970</v>
      </c>
      <c r="E16" s="646">
        <v>33.144122940606394</v>
      </c>
      <c r="F16" s="647">
        <v>24145</v>
      </c>
      <c r="G16" s="646">
        <v>66.855877059393606</v>
      </c>
      <c r="H16" s="647">
        <v>21100</v>
      </c>
      <c r="I16" s="646">
        <v>87.388693311244566</v>
      </c>
      <c r="J16" s="647">
        <v>3045</v>
      </c>
      <c r="K16" s="649">
        <v>12.611306688755436</v>
      </c>
      <c r="L16" s="640"/>
      <c r="M16" s="632"/>
      <c r="N16" s="632"/>
    </row>
    <row r="17" spans="1:12" x14ac:dyDescent="0.25">
      <c r="A17" s="648" t="s">
        <v>115</v>
      </c>
      <c r="B17" s="647">
        <v>28506</v>
      </c>
      <c r="C17" s="646">
        <v>2.7798473258621561</v>
      </c>
      <c r="D17" s="647">
        <v>10140</v>
      </c>
      <c r="E17" s="646">
        <v>35.571458640286259</v>
      </c>
      <c r="F17" s="647">
        <v>18366</v>
      </c>
      <c r="G17" s="646">
        <v>64.428541359713748</v>
      </c>
      <c r="H17" s="647">
        <v>18366</v>
      </c>
      <c r="I17" s="646">
        <v>100</v>
      </c>
      <c r="J17" s="647" t="s">
        <v>45</v>
      </c>
      <c r="K17" s="649" t="s">
        <v>45</v>
      </c>
      <c r="L17" s="640"/>
    </row>
    <row r="18" spans="1:12" x14ac:dyDescent="0.25">
      <c r="A18" s="569" t="s">
        <v>116</v>
      </c>
      <c r="B18" s="570">
        <v>100120</v>
      </c>
      <c r="C18" s="571">
        <v>9.7634994129418047</v>
      </c>
      <c r="D18" s="570">
        <v>32051</v>
      </c>
      <c r="E18" s="571">
        <v>32.012584898122256</v>
      </c>
      <c r="F18" s="570">
        <v>68069</v>
      </c>
      <c r="G18" s="571">
        <v>67.987415101877744</v>
      </c>
      <c r="H18" s="570">
        <v>49759</v>
      </c>
      <c r="I18" s="571">
        <v>73.100824163716226</v>
      </c>
      <c r="J18" s="570">
        <v>18310</v>
      </c>
      <c r="K18" s="207">
        <v>26.899175836283774</v>
      </c>
      <c r="L18" s="640"/>
    </row>
    <row r="19" spans="1:12" x14ac:dyDescent="0.25">
      <c r="A19" s="648" t="s">
        <v>117</v>
      </c>
      <c r="B19" s="647">
        <v>15183</v>
      </c>
      <c r="C19" s="646">
        <v>1.4806153774140574</v>
      </c>
      <c r="D19" s="647">
        <v>3232</v>
      </c>
      <c r="E19" s="646">
        <v>21.286965685305933</v>
      </c>
      <c r="F19" s="647">
        <v>11951</v>
      </c>
      <c r="G19" s="646">
        <v>78.71303431469407</v>
      </c>
      <c r="H19" s="647">
        <v>11951</v>
      </c>
      <c r="I19" s="646">
        <v>100</v>
      </c>
      <c r="J19" s="647" t="s">
        <v>45</v>
      </c>
      <c r="K19" s="649" t="s">
        <v>45</v>
      </c>
      <c r="L19" s="640"/>
    </row>
    <row r="20" spans="1:12" x14ac:dyDescent="0.25">
      <c r="A20" s="648" t="s">
        <v>118</v>
      </c>
      <c r="B20" s="647">
        <v>291589</v>
      </c>
      <c r="C20" s="646">
        <v>28.4351681014811</v>
      </c>
      <c r="D20" s="647">
        <v>76666</v>
      </c>
      <c r="E20" s="646">
        <v>26.292487027974303</v>
      </c>
      <c r="F20" s="647">
        <v>214923</v>
      </c>
      <c r="G20" s="646">
        <v>73.707512972025697</v>
      </c>
      <c r="H20" s="647">
        <v>148937</v>
      </c>
      <c r="I20" s="646">
        <v>69.297841552556022</v>
      </c>
      <c r="J20" s="647">
        <v>65986</v>
      </c>
      <c r="K20" s="649">
        <v>30.702158447443967</v>
      </c>
      <c r="L20" s="640"/>
    </row>
    <row r="21" spans="1:12" x14ac:dyDescent="0.25">
      <c r="A21" s="648" t="s">
        <v>119</v>
      </c>
      <c r="B21" s="647">
        <v>69518</v>
      </c>
      <c r="C21" s="646">
        <v>6.7792544165889774</v>
      </c>
      <c r="D21" s="647">
        <v>21424</v>
      </c>
      <c r="E21" s="646">
        <v>30.817917661612821</v>
      </c>
      <c r="F21" s="647">
        <v>48094</v>
      </c>
      <c r="G21" s="646">
        <v>69.18208233838719</v>
      </c>
      <c r="H21" s="647">
        <v>19115</v>
      </c>
      <c r="I21" s="646">
        <v>39.74508254667942</v>
      </c>
      <c r="J21" s="647">
        <v>28979</v>
      </c>
      <c r="K21" s="649">
        <v>60.25491745332058</v>
      </c>
      <c r="L21" s="640"/>
    </row>
    <row r="22" spans="1:12" x14ac:dyDescent="0.25">
      <c r="A22" s="648" t="s">
        <v>120</v>
      </c>
      <c r="B22" s="647">
        <v>44699</v>
      </c>
      <c r="C22" s="646">
        <v>4.3589558555641803</v>
      </c>
      <c r="D22" s="647">
        <v>17282</v>
      </c>
      <c r="E22" s="646">
        <v>38.663057339090365</v>
      </c>
      <c r="F22" s="647">
        <v>27417</v>
      </c>
      <c r="G22" s="646">
        <v>61.336942660909642</v>
      </c>
      <c r="H22" s="647">
        <v>24366</v>
      </c>
      <c r="I22" s="646">
        <v>88.871867819236243</v>
      </c>
      <c r="J22" s="647">
        <v>3051</v>
      </c>
      <c r="K22" s="649">
        <v>11.12813218076376</v>
      </c>
      <c r="L22" s="640"/>
    </row>
    <row r="23" spans="1:12" x14ac:dyDescent="0.25">
      <c r="A23" s="648" t="s">
        <v>121</v>
      </c>
      <c r="B23" s="647">
        <v>86086</v>
      </c>
      <c r="C23" s="646">
        <v>8.3949321860018795</v>
      </c>
      <c r="D23" s="647">
        <v>37485</v>
      </c>
      <c r="E23" s="646">
        <v>43.543665636688893</v>
      </c>
      <c r="F23" s="647">
        <v>48601</v>
      </c>
      <c r="G23" s="646">
        <v>56.456334363311115</v>
      </c>
      <c r="H23" s="647">
        <v>34144</v>
      </c>
      <c r="I23" s="646">
        <v>70.25369848357029</v>
      </c>
      <c r="J23" s="647">
        <v>14457</v>
      </c>
      <c r="K23" s="649">
        <v>29.746301516429703</v>
      </c>
      <c r="L23" s="640"/>
    </row>
    <row r="24" spans="1:12" x14ac:dyDescent="0.25">
      <c r="A24" s="648" t="s">
        <v>122</v>
      </c>
      <c r="B24" s="647">
        <v>91538</v>
      </c>
      <c r="C24" s="646">
        <v>8.9266001724117743</v>
      </c>
      <c r="D24" s="647">
        <v>45621</v>
      </c>
      <c r="E24" s="646">
        <v>49.838318512530314</v>
      </c>
      <c r="F24" s="647">
        <v>45917</v>
      </c>
      <c r="G24" s="646">
        <v>50.161681487469693</v>
      </c>
      <c r="H24" s="647">
        <v>41500</v>
      </c>
      <c r="I24" s="646">
        <v>90.380469107302304</v>
      </c>
      <c r="J24" s="647">
        <v>4417</v>
      </c>
      <c r="K24" s="649">
        <v>9.6195308926976928</v>
      </c>
      <c r="L24" s="640"/>
    </row>
    <row r="25" spans="1:12" x14ac:dyDescent="0.25">
      <c r="A25" s="648" t="s">
        <v>123</v>
      </c>
      <c r="B25" s="647">
        <v>13912</v>
      </c>
      <c r="C25" s="646">
        <v>1.356670034287319</v>
      </c>
      <c r="D25" s="647">
        <v>4136</v>
      </c>
      <c r="E25" s="646">
        <v>29.72972972972973</v>
      </c>
      <c r="F25" s="647">
        <v>9776</v>
      </c>
      <c r="G25" s="646">
        <v>70.270270270270274</v>
      </c>
      <c r="H25" s="647">
        <v>6959</v>
      </c>
      <c r="I25" s="646">
        <v>71.184533551554836</v>
      </c>
      <c r="J25" s="647">
        <v>2817</v>
      </c>
      <c r="K25" s="649">
        <v>28.815466448445171</v>
      </c>
      <c r="L25" s="640"/>
    </row>
    <row r="26" spans="1:12" x14ac:dyDescent="0.25">
      <c r="A26" s="648" t="s">
        <v>124</v>
      </c>
      <c r="B26" s="647">
        <v>66610</v>
      </c>
      <c r="C26" s="646">
        <v>6.4956721523776837</v>
      </c>
      <c r="D26" s="647">
        <v>18382</v>
      </c>
      <c r="E26" s="646">
        <v>27.596456988440178</v>
      </c>
      <c r="F26" s="647">
        <v>48228</v>
      </c>
      <c r="G26" s="646">
        <v>72.403543011559819</v>
      </c>
      <c r="H26" s="647">
        <v>48228</v>
      </c>
      <c r="I26" s="646">
        <v>100</v>
      </c>
      <c r="J26" s="647" t="s">
        <v>45</v>
      </c>
      <c r="K26" s="649" t="s">
        <v>45</v>
      </c>
      <c r="L26" s="640"/>
    </row>
    <row r="27" spans="1:12" x14ac:dyDescent="0.25">
      <c r="A27" s="648" t="s">
        <v>125</v>
      </c>
      <c r="B27" s="647">
        <v>35383</v>
      </c>
      <c r="C27" s="646">
        <v>3.4504784231733905</v>
      </c>
      <c r="D27" s="647">
        <v>10382</v>
      </c>
      <c r="E27" s="646">
        <v>29.341774298391883</v>
      </c>
      <c r="F27" s="647">
        <v>25001</v>
      </c>
      <c r="G27" s="646">
        <v>70.658225701608117</v>
      </c>
      <c r="H27" s="647">
        <v>13665</v>
      </c>
      <c r="I27" s="646">
        <v>54.657813687452503</v>
      </c>
      <c r="J27" s="647">
        <v>11336</v>
      </c>
      <c r="K27" s="649">
        <v>45.342186312547497</v>
      </c>
      <c r="L27" s="640"/>
    </row>
    <row r="28" spans="1:12" x14ac:dyDescent="0.25">
      <c r="A28" s="648" t="s">
        <v>126</v>
      </c>
      <c r="B28" s="647">
        <v>26347</v>
      </c>
      <c r="C28" s="646">
        <v>2.5693060231000575</v>
      </c>
      <c r="D28" s="647">
        <v>7888</v>
      </c>
      <c r="E28" s="646">
        <v>29.938892473526398</v>
      </c>
      <c r="F28" s="647">
        <v>18459</v>
      </c>
      <c r="G28" s="646">
        <v>70.061107526473592</v>
      </c>
      <c r="H28" s="647">
        <v>15627</v>
      </c>
      <c r="I28" s="646">
        <v>84.657890459938244</v>
      </c>
      <c r="J28" s="647">
        <v>2832</v>
      </c>
      <c r="K28" s="649">
        <v>15.342109540061758</v>
      </c>
      <c r="L28" s="640"/>
    </row>
    <row r="29" spans="1:12" x14ac:dyDescent="0.25">
      <c r="A29" s="648" t="s">
        <v>127</v>
      </c>
      <c r="B29" s="647">
        <v>54368</v>
      </c>
      <c r="C29" s="646">
        <v>5.3018571322694772</v>
      </c>
      <c r="D29" s="647">
        <v>16260</v>
      </c>
      <c r="E29" s="646">
        <v>29.907298410829902</v>
      </c>
      <c r="F29" s="647">
        <v>38108</v>
      </c>
      <c r="G29" s="646">
        <v>70.092701589170105</v>
      </c>
      <c r="H29" s="647">
        <v>24953</v>
      </c>
      <c r="I29" s="646">
        <v>65.479689304083138</v>
      </c>
      <c r="J29" s="647">
        <v>13155</v>
      </c>
      <c r="K29" s="649">
        <v>34.520310695916869</v>
      </c>
      <c r="L29" s="640"/>
    </row>
    <row r="30" spans="1:12" x14ac:dyDescent="0.25">
      <c r="A30" s="648" t="s">
        <v>128</v>
      </c>
      <c r="B30" s="647">
        <v>38630</v>
      </c>
      <c r="C30" s="646">
        <v>3.7671192800833189</v>
      </c>
      <c r="D30" s="647">
        <v>10463</v>
      </c>
      <c r="E30" s="646">
        <v>27.085166968677193</v>
      </c>
      <c r="F30" s="647">
        <v>28167</v>
      </c>
      <c r="G30" s="646">
        <v>72.9148330313228</v>
      </c>
      <c r="H30" s="647">
        <v>15727</v>
      </c>
      <c r="I30" s="646">
        <v>55.834842191216673</v>
      </c>
      <c r="J30" s="647">
        <v>12440</v>
      </c>
      <c r="K30" s="649">
        <v>44.165157808783327</v>
      </c>
      <c r="L30" s="640"/>
    </row>
    <row r="31" spans="1:12" x14ac:dyDescent="0.25">
      <c r="A31" s="648" t="s">
        <v>129</v>
      </c>
      <c r="B31" s="647">
        <v>26848</v>
      </c>
      <c r="C31" s="646">
        <v>2.6181625273537916</v>
      </c>
      <c r="D31" s="647">
        <v>9528</v>
      </c>
      <c r="E31" s="646">
        <v>35.48867699642431</v>
      </c>
      <c r="F31" s="647">
        <v>17320</v>
      </c>
      <c r="G31" s="646">
        <v>64.511323003575683</v>
      </c>
      <c r="H31" s="647">
        <v>14479</v>
      </c>
      <c r="I31" s="646">
        <v>83.596997690531182</v>
      </c>
      <c r="J31" s="647">
        <v>2841</v>
      </c>
      <c r="K31" s="649">
        <v>16.403002309468821</v>
      </c>
      <c r="L31" s="686"/>
    </row>
    <row r="32" spans="1:12" x14ac:dyDescent="0.25">
      <c r="A32" s="648"/>
      <c r="B32" s="655"/>
      <c r="C32" s="654"/>
      <c r="D32" s="653"/>
      <c r="E32" s="654"/>
      <c r="F32" s="653"/>
      <c r="G32" s="654"/>
      <c r="H32" s="653"/>
      <c r="I32" s="654"/>
      <c r="J32" s="653"/>
      <c r="K32" s="687"/>
      <c r="L32" s="686"/>
    </row>
    <row r="33" spans="1:16" x14ac:dyDescent="0.25">
      <c r="A33" s="652" t="s">
        <v>130</v>
      </c>
      <c r="B33" s="651"/>
      <c r="C33" s="651"/>
      <c r="D33" s="651"/>
      <c r="E33" s="651"/>
      <c r="F33" s="651"/>
      <c r="G33" s="651"/>
      <c r="H33" s="651"/>
      <c r="I33" s="651"/>
      <c r="J33" s="651"/>
      <c r="K33" s="690"/>
      <c r="L33" s="640"/>
      <c r="M33" s="632"/>
      <c r="N33" s="632"/>
      <c r="O33" s="632"/>
      <c r="P33" s="632"/>
    </row>
    <row r="34" spans="1:16" x14ac:dyDescent="0.25">
      <c r="A34" s="684" t="s">
        <v>111</v>
      </c>
      <c r="B34" s="647">
        <v>-88678</v>
      </c>
      <c r="C34" s="646">
        <v>-7.9593943256172972</v>
      </c>
      <c r="D34" s="647">
        <v>-22953</v>
      </c>
      <c r="E34" s="646">
        <v>-6.4499540553527623</v>
      </c>
      <c r="F34" s="647">
        <v>-65725</v>
      </c>
      <c r="G34" s="646">
        <v>-8.6677911606333904</v>
      </c>
      <c r="H34" s="647">
        <v>-50409</v>
      </c>
      <c r="I34" s="646">
        <v>-9.013114959278365</v>
      </c>
      <c r="J34" s="647">
        <v>-15316</v>
      </c>
      <c r="K34" s="646">
        <v>-7.6971786392739032</v>
      </c>
      <c r="L34" s="640"/>
      <c r="M34" s="632"/>
      <c r="N34" s="632"/>
      <c r="O34" s="632"/>
      <c r="P34" s="632"/>
    </row>
    <row r="35" spans="1:16" x14ac:dyDescent="0.25">
      <c r="A35" s="684" t="s">
        <v>112</v>
      </c>
      <c r="B35" s="647">
        <v>-63823</v>
      </c>
      <c r="C35" s="646">
        <v>-7.5881387106477431</v>
      </c>
      <c r="D35" s="647">
        <v>-17188</v>
      </c>
      <c r="E35" s="646">
        <v>-6.2006890456177057</v>
      </c>
      <c r="F35" s="647">
        <v>-46635</v>
      </c>
      <c r="G35" s="646">
        <v>-8.2701713442597367</v>
      </c>
      <c r="H35" s="647">
        <v>-35859</v>
      </c>
      <c r="I35" s="646">
        <v>-8.7024579183411959</v>
      </c>
      <c r="J35" s="647">
        <v>-10776</v>
      </c>
      <c r="K35" s="646">
        <v>-7.0970376322132793</v>
      </c>
      <c r="L35" s="640"/>
      <c r="M35" s="632"/>
      <c r="N35" s="632"/>
      <c r="O35" s="632"/>
      <c r="P35" s="632"/>
    </row>
    <row r="36" spans="1:16" x14ac:dyDescent="0.25">
      <c r="A36" s="684" t="s">
        <v>113</v>
      </c>
      <c r="B36" s="647">
        <v>-24855</v>
      </c>
      <c r="C36" s="646">
        <v>-9.103028482901836</v>
      </c>
      <c r="D36" s="647">
        <v>-5765</v>
      </c>
      <c r="E36" s="646">
        <v>-7.3282656226165654</v>
      </c>
      <c r="F36" s="647">
        <v>-19090</v>
      </c>
      <c r="G36" s="646">
        <v>-9.8213229203644552</v>
      </c>
      <c r="H36" s="647">
        <v>-14550</v>
      </c>
      <c r="I36" s="646">
        <v>-9.8825638970583238</v>
      </c>
      <c r="J36" s="647">
        <v>-4540</v>
      </c>
      <c r="K36" s="646">
        <v>-9.6300695740709319</v>
      </c>
      <c r="L36" s="640"/>
      <c r="M36" s="632"/>
      <c r="N36" s="632"/>
      <c r="O36" s="632"/>
      <c r="P36" s="632"/>
    </row>
    <row r="37" spans="1:16" x14ac:dyDescent="0.25">
      <c r="A37" s="684" t="s">
        <v>114</v>
      </c>
      <c r="B37" s="647">
        <v>-3222</v>
      </c>
      <c r="C37" s="646">
        <v>-8.1907618781300062</v>
      </c>
      <c r="D37" s="647">
        <v>-541</v>
      </c>
      <c r="E37" s="646">
        <v>-4.3241947086563819</v>
      </c>
      <c r="F37" s="647">
        <v>-2681</v>
      </c>
      <c r="G37" s="646">
        <v>-9.9940356370685155</v>
      </c>
      <c r="H37" s="647">
        <v>-2213</v>
      </c>
      <c r="I37" s="646">
        <v>-9.4925578003688926</v>
      </c>
      <c r="J37" s="647">
        <v>-468</v>
      </c>
      <c r="K37" s="646">
        <v>-13.321947053800171</v>
      </c>
      <c r="L37" s="640"/>
      <c r="M37" s="632"/>
      <c r="N37" s="632"/>
      <c r="O37" s="632"/>
      <c r="P37" s="636"/>
    </row>
    <row r="38" spans="1:16" x14ac:dyDescent="0.25">
      <c r="A38" s="684" t="s">
        <v>115</v>
      </c>
      <c r="B38" s="647">
        <v>-2048</v>
      </c>
      <c r="C38" s="646">
        <v>-6.7028866924134318</v>
      </c>
      <c r="D38" s="647">
        <v>-398</v>
      </c>
      <c r="E38" s="646">
        <v>-3.7768077434048206</v>
      </c>
      <c r="F38" s="647">
        <v>-1650</v>
      </c>
      <c r="G38" s="646">
        <v>-8.2434052757793772</v>
      </c>
      <c r="H38" s="647">
        <v>-1650</v>
      </c>
      <c r="I38" s="646">
        <v>-8.2434052757793772</v>
      </c>
      <c r="J38" s="647" t="s">
        <v>45</v>
      </c>
      <c r="K38" s="649" t="s">
        <v>45</v>
      </c>
      <c r="L38" s="640"/>
      <c r="M38" s="632"/>
      <c r="N38" s="632"/>
      <c r="O38" s="632"/>
      <c r="P38" s="632"/>
    </row>
    <row r="39" spans="1:16" x14ac:dyDescent="0.25">
      <c r="A39" s="684" t="s">
        <v>116</v>
      </c>
      <c r="B39" s="647">
        <v>-8731</v>
      </c>
      <c r="C39" s="646">
        <v>-8.0210563063269973</v>
      </c>
      <c r="D39" s="647">
        <v>-3419</v>
      </c>
      <c r="E39" s="646">
        <v>-9.6391316605582187</v>
      </c>
      <c r="F39" s="647">
        <v>-5312</v>
      </c>
      <c r="G39" s="646">
        <v>-7.2389310584483724</v>
      </c>
      <c r="H39" s="647">
        <v>-4168</v>
      </c>
      <c r="I39" s="646">
        <v>-7.7289669367849134</v>
      </c>
      <c r="J39" s="647">
        <v>-1144</v>
      </c>
      <c r="K39" s="646">
        <v>-5.8805387066927111</v>
      </c>
      <c r="L39" s="640"/>
      <c r="M39" s="632"/>
      <c r="N39" s="632"/>
      <c r="O39" s="632"/>
      <c r="P39" s="650"/>
    </row>
    <row r="40" spans="1:16" x14ac:dyDescent="0.25">
      <c r="A40" s="684" t="s">
        <v>117</v>
      </c>
      <c r="B40" s="647">
        <v>-704</v>
      </c>
      <c r="C40" s="646">
        <v>-4.4312960281991565</v>
      </c>
      <c r="D40" s="647">
        <v>-59</v>
      </c>
      <c r="E40" s="646">
        <v>-1.7927681555758128</v>
      </c>
      <c r="F40" s="647">
        <v>-645</v>
      </c>
      <c r="G40" s="646">
        <v>-5.1206732295966972</v>
      </c>
      <c r="H40" s="647">
        <v>-645</v>
      </c>
      <c r="I40" s="646">
        <v>-5.1206732295966972</v>
      </c>
      <c r="J40" s="647" t="s">
        <v>45</v>
      </c>
      <c r="K40" s="649" t="s">
        <v>45</v>
      </c>
      <c r="L40" s="640"/>
      <c r="M40" s="632"/>
      <c r="N40" s="632"/>
      <c r="O40" s="632"/>
      <c r="P40" s="632"/>
    </row>
    <row r="41" spans="1:16" x14ac:dyDescent="0.25">
      <c r="A41" s="684" t="s">
        <v>118</v>
      </c>
      <c r="B41" s="647">
        <v>-22496</v>
      </c>
      <c r="C41" s="646">
        <v>-7.1623923460209822</v>
      </c>
      <c r="D41" s="647">
        <v>-4073</v>
      </c>
      <c r="E41" s="646">
        <v>-5.0446500452073968</v>
      </c>
      <c r="F41" s="647">
        <v>-18423</v>
      </c>
      <c r="G41" s="646">
        <v>-7.8951428351032371</v>
      </c>
      <c r="H41" s="647">
        <v>-13616</v>
      </c>
      <c r="I41" s="646">
        <v>-8.3763449459560881</v>
      </c>
      <c r="J41" s="647">
        <v>-4807</v>
      </c>
      <c r="K41" s="646">
        <v>-6.7902193719718049</v>
      </c>
      <c r="L41" s="640"/>
      <c r="M41" s="632"/>
      <c r="N41" s="632"/>
      <c r="O41" s="632"/>
      <c r="P41" s="632"/>
    </row>
    <row r="42" spans="1:16" x14ac:dyDescent="0.25">
      <c r="A42" s="684" t="s">
        <v>119</v>
      </c>
      <c r="B42" s="647">
        <v>-5359</v>
      </c>
      <c r="C42" s="646">
        <v>-7.1570709296579729</v>
      </c>
      <c r="D42" s="647">
        <v>-1391</v>
      </c>
      <c r="E42" s="646">
        <v>-6.0968660968660968</v>
      </c>
      <c r="F42" s="647">
        <v>-3968</v>
      </c>
      <c r="G42" s="646">
        <v>-7.621681840882025</v>
      </c>
      <c r="H42" s="647">
        <v>-2347</v>
      </c>
      <c r="I42" s="646">
        <v>-10.935607119560153</v>
      </c>
      <c r="J42" s="647">
        <v>-1621</v>
      </c>
      <c r="K42" s="646">
        <v>-5.2973856209150325</v>
      </c>
      <c r="L42" s="640"/>
      <c r="M42" s="632"/>
      <c r="N42" s="632"/>
      <c r="O42" s="632"/>
      <c r="P42" s="632"/>
    </row>
    <row r="43" spans="1:16" x14ac:dyDescent="0.25">
      <c r="A43" s="684" t="s">
        <v>120</v>
      </c>
      <c r="B43" s="647">
        <v>-2801</v>
      </c>
      <c r="C43" s="646">
        <v>-5.8968421052631577</v>
      </c>
      <c r="D43" s="647">
        <v>-320</v>
      </c>
      <c r="E43" s="646">
        <v>-1.8179752300874901</v>
      </c>
      <c r="F43" s="647">
        <v>-2481</v>
      </c>
      <c r="G43" s="646">
        <v>-8.2982139273530002</v>
      </c>
      <c r="H43" s="647">
        <v>-2144</v>
      </c>
      <c r="I43" s="646">
        <v>-8.0875141456054322</v>
      </c>
      <c r="J43" s="647">
        <v>-337</v>
      </c>
      <c r="K43" s="646">
        <v>-9.9468713105076745</v>
      </c>
      <c r="L43" s="640"/>
      <c r="M43" s="632"/>
      <c r="N43" s="632"/>
      <c r="O43" s="632"/>
      <c r="P43" s="632"/>
    </row>
    <row r="44" spans="1:16" x14ac:dyDescent="0.25">
      <c r="A44" s="684" t="s">
        <v>121</v>
      </c>
      <c r="B44" s="647">
        <v>-8757</v>
      </c>
      <c r="C44" s="646">
        <v>-9.2331537382832689</v>
      </c>
      <c r="D44" s="647">
        <v>-3200</v>
      </c>
      <c r="E44" s="646">
        <v>-7.8653066240629217</v>
      </c>
      <c r="F44" s="647">
        <v>-5557</v>
      </c>
      <c r="G44" s="646">
        <v>-10.260718638059013</v>
      </c>
      <c r="H44" s="647">
        <v>-3986</v>
      </c>
      <c r="I44" s="646">
        <v>-10.45371098872279</v>
      </c>
      <c r="J44" s="647">
        <v>-1571</v>
      </c>
      <c r="K44" s="646">
        <v>-9.8015972048914399</v>
      </c>
      <c r="L44" s="640"/>
      <c r="M44" s="632"/>
      <c r="N44" s="632"/>
      <c r="O44" s="632"/>
      <c r="P44" s="632"/>
    </row>
    <row r="45" spans="1:16" x14ac:dyDescent="0.25">
      <c r="A45" s="684" t="s">
        <v>122</v>
      </c>
      <c r="B45" s="647">
        <v>-8612</v>
      </c>
      <c r="C45" s="646">
        <v>-8.5991013479780332</v>
      </c>
      <c r="D45" s="647">
        <v>-3659</v>
      </c>
      <c r="E45" s="646">
        <v>-7.4249188311688306</v>
      </c>
      <c r="F45" s="647">
        <v>-4953</v>
      </c>
      <c r="G45" s="646">
        <v>-9.7365834480047173</v>
      </c>
      <c r="H45" s="647">
        <v>-4459</v>
      </c>
      <c r="I45" s="646">
        <v>-9.7021258077852011</v>
      </c>
      <c r="J45" s="647">
        <v>-494</v>
      </c>
      <c r="K45" s="646">
        <v>-10.059051109753614</v>
      </c>
      <c r="L45" s="686"/>
      <c r="M45" s="641"/>
      <c r="N45" s="641"/>
      <c r="O45" s="641"/>
      <c r="P45" s="641"/>
    </row>
    <row r="46" spans="1:16" x14ac:dyDescent="0.25">
      <c r="A46" s="684" t="s">
        <v>123</v>
      </c>
      <c r="B46" s="647">
        <v>-1093</v>
      </c>
      <c r="C46" s="646">
        <v>-7.2842385871376205</v>
      </c>
      <c r="D46" s="647">
        <v>-128</v>
      </c>
      <c r="E46" s="646">
        <v>-3.0018761726078798</v>
      </c>
      <c r="F46" s="647">
        <v>-965</v>
      </c>
      <c r="G46" s="646">
        <v>-8.9842658970300722</v>
      </c>
      <c r="H46" s="647">
        <v>-631</v>
      </c>
      <c r="I46" s="646">
        <v>-8.3135704874835312</v>
      </c>
      <c r="J46" s="647">
        <v>-334</v>
      </c>
      <c r="K46" s="646">
        <v>-10.599809584258965</v>
      </c>
      <c r="L46" s="686"/>
      <c r="M46" s="641"/>
      <c r="N46" s="641"/>
      <c r="O46" s="641"/>
      <c r="P46" s="641"/>
    </row>
    <row r="47" spans="1:16" x14ac:dyDescent="0.25">
      <c r="A47" s="684" t="s">
        <v>124</v>
      </c>
      <c r="B47" s="647">
        <v>-5650</v>
      </c>
      <c r="C47" s="646">
        <v>-7.8189869914198722</v>
      </c>
      <c r="D47" s="647">
        <v>-404</v>
      </c>
      <c r="E47" s="646">
        <v>-2.1505376344086025</v>
      </c>
      <c r="F47" s="647">
        <v>-5246</v>
      </c>
      <c r="G47" s="646">
        <v>-9.8103751355799069</v>
      </c>
      <c r="H47" s="647">
        <v>-5246</v>
      </c>
      <c r="I47" s="646">
        <v>-9.8103751355799069</v>
      </c>
      <c r="J47" s="647" t="s">
        <v>45</v>
      </c>
      <c r="K47" s="649" t="s">
        <v>45</v>
      </c>
      <c r="L47" s="686"/>
      <c r="M47" s="641"/>
      <c r="N47" s="641"/>
      <c r="O47" s="641"/>
      <c r="P47" s="641"/>
    </row>
    <row r="48" spans="1:16" x14ac:dyDescent="0.25">
      <c r="A48" s="684" t="s">
        <v>125</v>
      </c>
      <c r="B48" s="647">
        <v>-4043</v>
      </c>
      <c r="C48" s="646">
        <v>-10.254654289047837</v>
      </c>
      <c r="D48" s="647">
        <v>-970</v>
      </c>
      <c r="E48" s="646">
        <v>-8.5447498238195916</v>
      </c>
      <c r="F48" s="647">
        <v>-3073</v>
      </c>
      <c r="G48" s="646">
        <v>-10.946071097812924</v>
      </c>
      <c r="H48" s="647">
        <v>-1636</v>
      </c>
      <c r="I48" s="646">
        <v>-10.692111626691066</v>
      </c>
      <c r="J48" s="647">
        <v>-1437</v>
      </c>
      <c r="K48" s="646">
        <v>-11.250293588037266</v>
      </c>
      <c r="L48" s="640"/>
      <c r="M48" s="632"/>
      <c r="N48" s="632"/>
      <c r="O48" s="632"/>
      <c r="P48" s="632"/>
    </row>
    <row r="49" spans="1:12" x14ac:dyDescent="0.25">
      <c r="A49" s="684" t="s">
        <v>126</v>
      </c>
      <c r="B49" s="647">
        <v>-1910</v>
      </c>
      <c r="C49" s="646">
        <v>-6.7593870545351598</v>
      </c>
      <c r="D49" s="647">
        <v>-767</v>
      </c>
      <c r="E49" s="646">
        <v>-8.8619295205083777</v>
      </c>
      <c r="F49" s="647">
        <v>-1143</v>
      </c>
      <c r="G49" s="646">
        <v>-5.8310376492194669</v>
      </c>
      <c r="H49" s="647">
        <v>-1103</v>
      </c>
      <c r="I49" s="646">
        <v>-6.5929468021518236</v>
      </c>
      <c r="J49" s="647">
        <v>-40</v>
      </c>
      <c r="K49" s="646">
        <v>-1.392757660167131</v>
      </c>
      <c r="L49" s="640"/>
    </row>
    <row r="50" spans="1:12" x14ac:dyDescent="0.25">
      <c r="A50" s="683" t="s">
        <v>127</v>
      </c>
      <c r="B50" s="647">
        <v>-6557</v>
      </c>
      <c r="C50" s="646">
        <v>-10.76241280262618</v>
      </c>
      <c r="D50" s="647">
        <v>-2027</v>
      </c>
      <c r="E50" s="646">
        <v>-11.084376879750643</v>
      </c>
      <c r="F50" s="647">
        <v>-4530</v>
      </c>
      <c r="G50" s="646">
        <v>-10.624325718842348</v>
      </c>
      <c r="H50" s="647">
        <v>-2958</v>
      </c>
      <c r="I50" s="646">
        <v>-10.597972125685214</v>
      </c>
      <c r="J50" s="647">
        <v>-1572</v>
      </c>
      <c r="K50" s="646">
        <v>-10.674271745773071</v>
      </c>
      <c r="L50" s="640"/>
    </row>
    <row r="51" spans="1:12" x14ac:dyDescent="0.25">
      <c r="A51" s="683" t="s">
        <v>128</v>
      </c>
      <c r="B51" s="647">
        <v>-3688</v>
      </c>
      <c r="C51" s="646">
        <v>-8.714967626069285</v>
      </c>
      <c r="D51" s="647">
        <v>-684</v>
      </c>
      <c r="E51" s="646">
        <v>-6.1361801381537635</v>
      </c>
      <c r="F51" s="647">
        <v>-3004</v>
      </c>
      <c r="G51" s="646">
        <v>-9.6371627474254922</v>
      </c>
      <c r="H51" s="647">
        <v>-1872</v>
      </c>
      <c r="I51" s="646">
        <v>-10.636968009545997</v>
      </c>
      <c r="J51" s="647">
        <v>-1132</v>
      </c>
      <c r="K51" s="646">
        <v>-8.3407014441497207</v>
      </c>
      <c r="L51" s="640"/>
    </row>
    <row r="52" spans="1:12" x14ac:dyDescent="0.25">
      <c r="A52" s="685" t="s">
        <v>129</v>
      </c>
      <c r="B52" s="645">
        <v>-3007</v>
      </c>
      <c r="C52" s="644">
        <v>-10.072014737899849</v>
      </c>
      <c r="D52" s="645">
        <v>-913</v>
      </c>
      <c r="E52" s="644">
        <v>-8.7443731443348334</v>
      </c>
      <c r="F52" s="645">
        <v>-2094</v>
      </c>
      <c r="G52" s="644">
        <v>-10.78603069949521</v>
      </c>
      <c r="H52" s="645">
        <v>-1735</v>
      </c>
      <c r="I52" s="644">
        <v>-10.700629085975082</v>
      </c>
      <c r="J52" s="645">
        <v>-359</v>
      </c>
      <c r="K52" s="644">
        <v>-11.21875</v>
      </c>
      <c r="L52" s="686"/>
    </row>
    <row r="53" spans="1:12" x14ac:dyDescent="0.25">
      <c r="A53" s="643" t="s">
        <v>143</v>
      </c>
      <c r="B53" s="640"/>
      <c r="C53" s="640"/>
      <c r="D53" s="640"/>
      <c r="E53" s="640"/>
      <c r="F53" s="640"/>
      <c r="G53" s="640"/>
      <c r="H53" s="640"/>
      <c r="I53" s="640"/>
      <c r="J53" s="640"/>
      <c r="K53" s="642" t="s">
        <v>47</v>
      </c>
      <c r="L53" s="686"/>
    </row>
    <row r="54" spans="1:12" x14ac:dyDescent="0.25">
      <c r="A54" s="682"/>
      <c r="B54" s="640"/>
      <c r="C54" s="640"/>
      <c r="D54" s="640"/>
      <c r="E54" s="640"/>
      <c r="F54" s="640"/>
      <c r="G54" s="640"/>
      <c r="H54" s="640"/>
      <c r="I54" s="640"/>
      <c r="J54" s="640"/>
      <c r="K54" s="642"/>
      <c r="L54" s="686"/>
    </row>
    <row r="55" spans="1:12" x14ac:dyDescent="0.25">
      <c r="A55" s="639"/>
      <c r="B55" s="640"/>
      <c r="C55" s="640"/>
      <c r="D55" s="640"/>
      <c r="E55" s="640"/>
      <c r="F55" s="640"/>
      <c r="G55" s="640"/>
      <c r="H55" s="640"/>
      <c r="I55" s="640"/>
      <c r="J55" s="640"/>
      <c r="K55" s="640"/>
      <c r="L55" s="640"/>
    </row>
    <row r="56" spans="1:12" x14ac:dyDescent="0.25">
      <c r="A56" s="639" t="s">
        <v>133</v>
      </c>
      <c r="B56" s="640"/>
      <c r="C56" s="640"/>
      <c r="D56" s="640"/>
      <c r="E56" s="640"/>
      <c r="F56" s="640"/>
      <c r="G56" s="640"/>
      <c r="H56" s="640"/>
      <c r="I56" s="640"/>
      <c r="J56" s="640"/>
      <c r="K56" s="640"/>
      <c r="L56" s="640"/>
    </row>
    <row r="57" spans="1:12" x14ac:dyDescent="0.25">
      <c r="A57" s="639"/>
      <c r="B57" s="640"/>
      <c r="C57" s="640"/>
      <c r="D57" s="640"/>
      <c r="E57" s="640"/>
      <c r="F57" s="640"/>
      <c r="G57" s="640"/>
      <c r="H57" s="640"/>
      <c r="I57" s="640"/>
      <c r="J57" s="640"/>
      <c r="K57" s="640"/>
      <c r="L57" s="640"/>
    </row>
    <row r="58" spans="1:12" x14ac:dyDescent="0.25">
      <c r="A58" s="639"/>
      <c r="B58" s="640"/>
      <c r="C58" s="640"/>
      <c r="D58" s="640"/>
      <c r="E58" s="640"/>
      <c r="F58" s="640"/>
      <c r="G58" s="640"/>
      <c r="H58" s="640"/>
      <c r="I58" s="640"/>
      <c r="J58" s="640"/>
      <c r="K58" s="640"/>
      <c r="L58" s="640"/>
    </row>
    <row r="59" spans="1:12" x14ac:dyDescent="0.25">
      <c r="A59" s="639"/>
      <c r="B59" s="640"/>
      <c r="C59" s="640"/>
      <c r="D59" s="640"/>
      <c r="E59" s="640"/>
      <c r="F59" s="640"/>
      <c r="G59" s="640"/>
      <c r="H59" s="640"/>
      <c r="I59" s="640"/>
      <c r="J59" s="640"/>
      <c r="K59" s="640"/>
      <c r="L59" s="640"/>
    </row>
    <row r="60" spans="1:12" x14ac:dyDescent="0.25">
      <c r="A60" s="639"/>
      <c r="B60" s="640"/>
      <c r="C60" s="640"/>
      <c r="D60" s="640"/>
      <c r="E60" s="640"/>
      <c r="F60" s="640"/>
      <c r="G60" s="640"/>
      <c r="H60" s="640"/>
      <c r="I60" s="640"/>
      <c r="J60" s="640"/>
      <c r="K60" s="640"/>
      <c r="L60" s="640"/>
    </row>
    <row r="61" spans="1:12" x14ac:dyDescent="0.25">
      <c r="A61" s="640"/>
      <c r="B61" s="640"/>
      <c r="C61" s="640"/>
      <c r="D61" s="640"/>
      <c r="E61" s="640"/>
      <c r="F61" s="640"/>
      <c r="G61" s="640"/>
      <c r="H61" s="640"/>
      <c r="I61" s="640"/>
      <c r="J61" s="640"/>
      <c r="K61" s="640"/>
      <c r="L61" s="640"/>
    </row>
    <row r="62" spans="1:12" x14ac:dyDescent="0.25">
      <c r="A62" s="640"/>
      <c r="B62" s="640"/>
      <c r="C62" s="640"/>
      <c r="D62" s="640"/>
      <c r="E62" s="640"/>
      <c r="F62" s="640"/>
      <c r="G62" s="640"/>
      <c r="H62" s="640"/>
      <c r="I62" s="640"/>
      <c r="J62" s="640"/>
      <c r="K62" s="640"/>
      <c r="L62" s="686"/>
    </row>
    <row r="63" spans="1:12" x14ac:dyDescent="0.25">
      <c r="A63" s="632"/>
      <c r="B63" s="640"/>
      <c r="C63" s="640"/>
      <c r="D63" s="640"/>
      <c r="E63" s="640"/>
      <c r="F63" s="640"/>
      <c r="G63" s="640"/>
      <c r="H63" s="640"/>
      <c r="I63" s="640"/>
      <c r="J63" s="640"/>
      <c r="K63" s="640"/>
      <c r="L63" s="640"/>
    </row>
    <row r="64" spans="1:12" x14ac:dyDescent="0.25">
      <c r="A64" s="632"/>
      <c r="B64" s="640"/>
      <c r="C64" s="640"/>
      <c r="D64" s="640"/>
      <c r="E64" s="679">
        <v>10</v>
      </c>
      <c r="F64" s="640"/>
      <c r="G64" s="640"/>
      <c r="H64" s="640"/>
      <c r="I64" s="640"/>
      <c r="J64" s="640"/>
      <c r="K64" s="640"/>
      <c r="L64" s="640"/>
    </row>
    <row r="65" spans="1:12" x14ac:dyDescent="0.25">
      <c r="A65" s="640"/>
      <c r="B65" s="640"/>
      <c r="C65" s="640"/>
      <c r="D65" s="640"/>
      <c r="E65" s="640"/>
      <c r="F65" s="640"/>
      <c r="G65" s="640"/>
      <c r="H65" s="640"/>
      <c r="I65" s="640"/>
      <c r="J65" s="640"/>
      <c r="K65" s="640"/>
      <c r="L65" s="640"/>
    </row>
    <row r="66" spans="1:12" x14ac:dyDescent="0.25">
      <c r="A66" s="640"/>
      <c r="B66" s="640"/>
      <c r="C66" s="640"/>
      <c r="D66" s="640"/>
      <c r="E66" s="640"/>
      <c r="F66" s="640"/>
      <c r="G66" s="640"/>
      <c r="H66" s="640"/>
      <c r="I66" s="640"/>
      <c r="J66" s="640"/>
      <c r="K66" s="640"/>
      <c r="L66" s="640"/>
    </row>
    <row r="67" spans="1:12" x14ac:dyDescent="0.25">
      <c r="A67" s="640"/>
      <c r="B67" s="640"/>
      <c r="C67" s="640"/>
      <c r="D67" s="640"/>
      <c r="E67" s="640"/>
      <c r="F67" s="640"/>
      <c r="G67" s="640"/>
      <c r="H67" s="640"/>
      <c r="I67" s="640"/>
      <c r="J67" s="640"/>
      <c r="K67" s="640"/>
      <c r="L67" s="640"/>
    </row>
    <row r="68" spans="1:12" x14ac:dyDescent="0.25">
      <c r="A68" s="688"/>
      <c r="B68" s="680"/>
      <c r="C68" s="680"/>
      <c r="D68" s="680"/>
      <c r="E68" s="632"/>
      <c r="F68" s="681"/>
      <c r="G68" s="681"/>
      <c r="H68" s="681"/>
      <c r="I68" s="681"/>
      <c r="J68" s="689"/>
      <c r="K68" s="689"/>
      <c r="L68" s="680"/>
    </row>
    <row r="69" spans="1:12" x14ac:dyDescent="0.25">
      <c r="A69" s="632"/>
      <c r="B69" s="632"/>
      <c r="C69" s="632"/>
      <c r="D69" s="632"/>
      <c r="E69" s="632"/>
      <c r="F69" s="632"/>
      <c r="G69" s="632"/>
      <c r="H69" s="632"/>
      <c r="I69" s="632"/>
      <c r="J69" s="632"/>
      <c r="K69" s="632"/>
      <c r="L69" s="632"/>
    </row>
  </sheetData>
  <mergeCells count="2">
    <mergeCell ref="A7:A11"/>
    <mergeCell ref="B8:C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19</vt:i4>
      </vt:variant>
    </vt:vector>
  </HeadingPairs>
  <TitlesOfParts>
    <vt:vector size="19" baseType="lpstr">
      <vt:lpstr>C7_Zeitreihe</vt:lpstr>
      <vt:lpstr>C7_Berechnung</vt:lpstr>
      <vt:lpstr>Rohdaten_BA_2019_1</vt:lpstr>
      <vt:lpstr>Rohdaten_BA_2019_SGB3</vt:lpstr>
      <vt:lpstr>Rohdaten_BA_2019_SGB3%</vt:lpstr>
      <vt:lpstr>Rohdaten_BA_2019_SGB2</vt:lpstr>
      <vt:lpstr>Rohdaten_BA_2019_SGB2%</vt:lpstr>
      <vt:lpstr>Rohdaten_BA_2016_2</vt:lpstr>
      <vt:lpstr>Rohdaten_BA_2016</vt:lpstr>
      <vt:lpstr>Rohdaten_BA_2016_3</vt:lpstr>
      <vt:lpstr>Rohdaten_BA_2016_4</vt:lpstr>
      <vt:lpstr>Rohdaten_BA_2017</vt:lpstr>
      <vt:lpstr>Rohdaten_BA_2017_2</vt:lpstr>
      <vt:lpstr>Rohdaten_BA_2017_3</vt:lpstr>
      <vt:lpstr>Rohdaten_BA_2017_4</vt:lpstr>
      <vt:lpstr>Rohdaten_BA_2018</vt:lpstr>
      <vt:lpstr>Rohdaten_BA_2018_2</vt:lpstr>
      <vt:lpstr>Rohdaten_BA_2018_3</vt:lpstr>
      <vt:lpstr>Rohdaten_BA_2018_4</vt:lpstr>
    </vt:vector>
  </TitlesOfParts>
  <Company>IT.Niedersachsen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2019-09-02T10:43:18Z</dcterms:created>
  <dcterms:modified xsi:type="dcterms:W3CDTF">2020-10-27T18:19:15Z</dcterms:modified>
</cp:coreProperties>
</file>